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1CA328D9-678D-4AA6-8D36-91587BC0CFB6}" xr6:coauthVersionLast="47" xr6:coauthVersionMax="47" xr10:uidLastSave="{00000000-0000-0000-0000-000000000000}"/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720" xr2:uid="{00000000-000D-0000-FFFF-FFFF00000000}"/>
  </bookViews>
  <sheets>
    <sheet name="EAEPE_FF" sheetId="1" r:id="rId1"/>
  </sheets>
  <definedNames>
    <definedName name="ANEXO" localSheetId="0">#REF!</definedName>
    <definedName name="ANEXO">#REF!</definedName>
    <definedName name="_xlnm.Print_Area" localSheetId="0">EAEPE_FF!$B$2:$H$46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H18" i="1" s="1"/>
  <c r="H44" i="1"/>
  <c r="H41" i="1"/>
  <c r="H38" i="1"/>
  <c r="H37" i="1"/>
  <c r="H35" i="1"/>
  <c r="H32" i="1"/>
  <c r="H30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D40" i="1"/>
  <c r="E40" i="1" s="1"/>
  <c r="H40" i="1" s="1"/>
  <c r="C40" i="1"/>
  <c r="G10" i="1"/>
  <c r="F10" i="1"/>
  <c r="D10" i="1"/>
  <c r="F46" i="1" l="1"/>
  <c r="E20" i="1"/>
  <c r="H20" i="1" s="1"/>
  <c r="C10" i="1"/>
  <c r="C46" i="1" s="1"/>
  <c r="D46" i="1"/>
  <c r="E46" i="1" l="1"/>
  <c r="H46" i="1" s="1"/>
  <c r="E10" i="1"/>
  <c r="H10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<sst xmlns="http://schemas.openxmlformats.org/spreadsheetml/2006/main" count="47" uniqueCount="47">
  <si>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</si>
  <si>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</si>
  <si>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</si>
  <si>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</si>
  <si>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</si>
  <si>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</si>
  <si>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</si>
  <si>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</si>
  <si>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</si>
  <si>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</si>
  <si>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</si>
  <si>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</si>
  <si>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</si>
  <si>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</si>
  <si>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</si>
  <si>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</si>
  <si>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</si>
  <si>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</si>
  <si>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</si>
  <si>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</si>
  <si>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</si>
  <si>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</si>
  <si>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</si>
  <si>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</si>
  <si>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</si>
  <si>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</si>
  <si>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</si>
  <si>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</si>
  <si>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</si>
  <si>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</si>
  <si>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</si>
  <si>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</si>
  <si>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</si>
  <si>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</si>
  <si>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</si>
  <si>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</si>
  <si>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</si>
  <si>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</si>
  <si>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</si>
  <si>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</si>
  <si>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</si>
  <si>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</si>
  <si>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</si>
  <si>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</si>
  <si>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</si>
  <si>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SISTEMA PARA EL DESARROLLO INTEGRAL DE LA FAMILIA DE JUÁREZ, CHIH</t>
  </si>
  <si>
    <t>Del 01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</si>
</sst>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FF">
    <pageSetUpPr fitToPage="1"/>
  </sheetPr>
  <dimension ref="B1:K81"/>
  <sheetViews>
    <sheetView tabSelected="1" zoomScale="91" zoomScaleNormal="91" workbookViewId="0">
      <selection activeCell="B6" sqref="B6:B8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25171022.379999999</v>
      </c>
      <c r="D10" s="8">
        <f>SUM(D11:D18)</f>
        <v>-3025855.96</v>
      </c>
      <c r="E10" s="8">
        <f t="shared" ref="E10:E18" si="0">C10+D10</f>
        <v>22145166.419999998</v>
      </c>
      <c r="F10" s="8">
        <f>SUM(F11:F18)</f>
        <v>21055503.649999999</v>
      </c>
      <c r="G10" s="8">
        <f>SUM(G11:G18)</f>
        <v>21007563.629999999</v>
      </c>
      <c r="H10" s="8">
        <f t="shared" ref="H10:H18" si="1">E10-F10</f>
        <v>1089662.7699999996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25171022.379999999</v>
      </c>
      <c r="D18" s="15">
        <v>-3025855.96</v>
      </c>
      <c r="E18" s="17">
        <f t="shared" si="0"/>
        <v>22145166.419999998</v>
      </c>
      <c r="F18" s="15">
        <v>21055503.649999999</v>
      </c>
      <c r="G18" s="15">
        <v>21007563.629999999</v>
      </c>
      <c r="H18" s="17">
        <f t="shared" si="1"/>
        <v>1089662.7699999996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124235827.71000001</v>
      </c>
      <c r="D20" s="8">
        <f>SUM(D21:D27)</f>
        <v>19869381.809999999</v>
      </c>
      <c r="E20" s="8">
        <f t="shared" ref="E20:E27" si="2">C20+D20</f>
        <v>144105209.52000001</v>
      </c>
      <c r="F20" s="8">
        <f>SUM(F21:F27)</f>
        <v>149706588.67000002</v>
      </c>
      <c r="G20" s="8">
        <f>SUM(G21:G27)</f>
        <v>144855154.44999999</v>
      </c>
      <c r="H20" s="8">
        <f t="shared" ref="H20:H27" si="3">E20-F20</f>
        <v>-5601379.150000006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0</v>
      </c>
      <c r="D22" s="15">
        <v>0</v>
      </c>
      <c r="E22" s="17">
        <f t="shared" si="2"/>
        <v>0</v>
      </c>
      <c r="F22" s="15">
        <v>0</v>
      </c>
      <c r="G22" s="15">
        <v>0</v>
      </c>
      <c r="H22" s="17">
        <f t="shared" si="3"/>
        <v>0</v>
      </c>
    </row>
    <row r="23" spans="2:8" x14ac:dyDescent="0.25">
      <c r="B23" s="12" t="s">
        <v>25</v>
      </c>
      <c r="C23" s="15">
        <v>12638753.029999999</v>
      </c>
      <c r="D23" s="15">
        <v>-1024590.74</v>
      </c>
      <c r="E23" s="17">
        <f t="shared" si="2"/>
        <v>11614162.289999999</v>
      </c>
      <c r="F23" s="15">
        <v>15573611.1</v>
      </c>
      <c r="G23" s="15">
        <v>15447956.73</v>
      </c>
      <c r="H23" s="17">
        <f t="shared" si="3"/>
        <v>-3959448.8100000005</v>
      </c>
    </row>
    <row r="24" spans="2:8" ht="24" x14ac:dyDescent="0.25">
      <c r="B24" s="12" t="s">
        <v>26</v>
      </c>
      <c r="C24" s="15">
        <v>8860209.2400000002</v>
      </c>
      <c r="D24" s="15">
        <v>3855995.56</v>
      </c>
      <c r="E24" s="17">
        <f t="shared" si="2"/>
        <v>12716204.800000001</v>
      </c>
      <c r="F24" s="15">
        <v>11542285.59</v>
      </c>
      <c r="G24" s="15">
        <v>11205607.23</v>
      </c>
      <c r="H24" s="17">
        <f t="shared" si="3"/>
        <v>1173919.2100000009</v>
      </c>
    </row>
    <row r="25" spans="2:8" x14ac:dyDescent="0.25">
      <c r="B25" s="12" t="s">
        <v>27</v>
      </c>
      <c r="C25" s="16">
        <v>14009575.800000001</v>
      </c>
      <c r="D25" s="16">
        <v>970470.45</v>
      </c>
      <c r="E25" s="18">
        <f t="shared" si="2"/>
        <v>14980046.25</v>
      </c>
      <c r="F25" s="16">
        <v>14759739.199999999</v>
      </c>
      <c r="G25" s="16">
        <v>14719767.699999999</v>
      </c>
      <c r="H25" s="18">
        <f t="shared" si="3"/>
        <v>220307.05000000075</v>
      </c>
    </row>
    <row r="26" spans="2:8" x14ac:dyDescent="0.25">
      <c r="B26" s="12" t="s">
        <v>28</v>
      </c>
      <c r="C26" s="15">
        <v>88727289.640000001</v>
      </c>
      <c r="D26" s="15">
        <v>16067506.539999999</v>
      </c>
      <c r="E26" s="17">
        <f t="shared" si="2"/>
        <v>104794796.18000001</v>
      </c>
      <c r="F26" s="15">
        <v>107830952.78</v>
      </c>
      <c r="G26" s="15">
        <v>103481822.79000001</v>
      </c>
      <c r="H26" s="17">
        <f t="shared" si="3"/>
        <v>-3036156.599999994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149406850.09</v>
      </c>
      <c r="D46" s="9">
        <f>SUM(D40,D29,D20,D10)</f>
        <v>16843525.849999998</v>
      </c>
      <c r="E46" s="9">
        <f>C46+D46</f>
        <v>166250375.94</v>
      </c>
      <c r="F46" s="9">
        <f>SUM(F40,F29,F10,F20)</f>
        <v>170762092.32000002</v>
      </c>
      <c r="G46" s="9">
        <f>SUM(G40,G29,G20,G10)</f>
        <v>165862718.07999998</v>
      </c>
      <c r="H46" s="9">
        <f>E46-F46</f>
        <v>-4511716.380000025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rintOptions horizontalCentered="1"/>
  <pageMargins left="0.25" right="0.25" top="0.75" bottom="0.75" header="0.3" footer="0.3"/>
  <pageSetup scale="7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EAEPE_FF</vt:lpstr>
      <vt:lpstr>EAEPE_FF!Área_de_impresión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2025-01-24T18:33:28Z</cp:lastPrinted>
  <dcterms:created xsi:type="dcterms:W3CDTF">2019-12-05T18:14:36Z</dcterms:created>
  <dcterms:modified xsi:type="dcterms:W3CDTF">2025-01-24T18:54:00Z</dcterms:modified>
</cp:coreProperties>
</file>