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.F. ENE.-JUN." sheetId="2" r:id="rId1"/>
  </sheets>
  <externalReferences>
    <externalReference r:id="rId2"/>
  </externalReferenc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2"/>
  <c r="I55"/>
  <c r="I54"/>
  <c r="I52"/>
  <c r="I65" s="1"/>
  <c r="I46"/>
  <c r="I40"/>
  <c r="E32"/>
  <c r="E31"/>
  <c r="E48" s="1"/>
  <c r="E50" s="1"/>
  <c r="E29"/>
  <c r="I25"/>
  <c r="I42" s="1"/>
  <c r="E24"/>
  <c r="I67" l="1"/>
</calcChain>
</file>

<file path=xl/sharedStrings.xml><?xml version="1.0" encoding="utf-8"?>
<sst xmlns="http://schemas.openxmlformats.org/spreadsheetml/2006/main" count="75" uniqueCount="73">
  <si>
    <t>(Pesos)</t>
  </si>
  <si>
    <t>Ente Público:</t>
  </si>
  <si>
    <t>FIDEICOMISO DAP</t>
  </si>
  <si>
    <t>Aportaciones</t>
  </si>
  <si>
    <t>Bajo protesta de decir verdad declaramos que los Estados Financieros y sus Notas son razonablemente correctos y responsabilidad del emisor</t>
  </si>
  <si>
    <t>C. GERARDO RONQUILLO CHAVEZ</t>
  </si>
  <si>
    <t>C. ELSA MARGARITA EDWARDS VILLALOBOS</t>
  </si>
  <si>
    <t>REVISO</t>
  </si>
  <si>
    <t>ELABORO</t>
  </si>
  <si>
    <t>Estado de Situación Financiera</t>
  </si>
  <si>
    <t>Al 30 de Junio de 2020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</si>
  <si>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</si>
  <si>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</si>
  <si>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</si>
  <si>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</si>
  <si>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</si>
  <si>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</si>
  <si>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</si>
  <si>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</si>
  <si>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</si>
  <si>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</si>
  <si>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</si>
  <si>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</si>
  <si>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</si>
  <si>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</si>
  <si>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</si>
  <si>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</si>
  <si>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</si>
  <si>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</si>
  <si>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</si>
  <si>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</si>
  <si>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</si>
  <si>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</si>
  <si>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</si>
  <si>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</si>
  <si>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</si>
  <si>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</si>
  <si>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</si>
  <si>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Inversion años anteriores</t>
  </si>
  <si>
    <t>Rendimientos 2020</t>
  </si>
  <si>
    <t>Inversion 2020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</si>
  <si>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</si>
  <si>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</si>
  <si>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</si>
  <si>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</si>
  <si>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</si>
  <si>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Derechos a Recibir Efectivo o Equivalentes a Largo Plazo</t>
  </si>
  <si>
    <t>Bienes Inmuebles, Infraestructura y Construcciones en Proceso</t>
  </si>
  <si>
    <t>Total de Pasivos No Circulantes</t>
  </si>
  <si>
    <t>Bienes Muebles</t>
  </si>
  <si>
    <t>Activos Intangibles</t>
  </si>
  <si>
    <t>Total del Pasivo</t>
  </si>
  <si>
    <t>Depreciación, Deterioro y Amortización Acumulada de Bienes</t>
  </si>
  <si>
    <t>Activos Diferidos</t>
  </si>
  <si>
    <t>HACIENDA PÚBLICA/ PATRIMONIO</t>
  </si>
  <si>
    <t>Estimación por Pérdida o Deterioro de Activos no Circulantes</t>
  </si>
  <si>
    <t>Otros Activos no Circulantes</t>
  </si>
  <si>
    <t>Hacienda Pública/Patrimonio Contribuido</t>
  </si>
  <si>
    <t>Total de  Activos  No Circulantes</t>
  </si>
  <si>
    <t>Donaciones de Capital</t>
  </si>
  <si>
    <t>Total del Activo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</si>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</sst>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74">
    <xf numFmtId="0" fontId="0" fillId="0" borderId="0" xfId="0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5" fillId="2" borderId="3" xfId="0" applyFont="1" applyFill="1" applyBorder="1"/>
    <xf numFmtId="3" fontId="3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0" fontId="5" fillId="2" borderId="5" xfId="0" applyFont="1" applyFill="1" applyBorder="1"/>
    <xf numFmtId="0" fontId="5" fillId="2" borderId="0" xfId="0" applyFont="1" applyFill="1" applyAlignment="1">
      <alignment horizontal="right" vertical="top"/>
    </xf>
    <xf numFmtId="0" fontId="4" fillId="2" borderId="0" xfId="0" applyFont="1" applyFill="1"/>
    <xf numFmtId="0" fontId="4" fillId="2" borderId="0" xfId="3" applyNumberFormat="1" applyFont="1" applyFill="1" applyAlignment="1">
      <alignment vertical="center"/>
    </xf>
    <xf numFmtId="0" fontId="4" fillId="2" borderId="0" xfId="3" applyNumberFormat="1" applyFont="1" applyFill="1" applyAlignment="1">
      <alignment horizontal="centerContinuous" vertical="center"/>
    </xf>
    <xf numFmtId="0" fontId="4" fillId="2" borderId="0" xfId="3" applyNumberFormat="1" applyFont="1" applyFill="1" applyAlignment="1">
      <alignment horizontal="right" vertical="top"/>
    </xf>
    <xf numFmtId="0" fontId="7" fillId="3" borderId="7" xfId="0" applyFont="1" applyFill="1" applyBorder="1" applyAlignment="1">
      <alignment horizontal="centerContinuous"/>
    </xf>
    <xf numFmtId="0" fontId="6" fillId="3" borderId="8" xfId="0" applyFont="1" applyFill="1" applyBorder="1"/>
    <xf numFmtId="164" fontId="7" fillId="3" borderId="0" xfId="1" applyNumberFormat="1" applyFont="1" applyFill="1" applyBorder="1" applyAlignment="1" applyProtection="1">
      <alignment horizontal="center"/>
    </xf>
    <xf numFmtId="0" fontId="6" fillId="3" borderId="3" xfId="0" applyFont="1" applyFill="1" applyBorder="1"/>
    <xf numFmtId="0" fontId="4" fillId="2" borderId="2" xfId="3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top"/>
    </xf>
    <xf numFmtId="166" fontId="3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vertical="top"/>
    </xf>
    <xf numFmtId="43" fontId="3" fillId="2" borderId="0" xfId="1" applyFont="1" applyFill="1" applyBorder="1" applyAlignment="1" applyProtection="1">
      <alignment vertical="top"/>
    </xf>
    <xf numFmtId="1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Alignment="1">
      <alignment vertical="top" wrapText="1"/>
    </xf>
    <xf numFmtId="1" fontId="3" fillId="2" borderId="0" xfId="1" applyNumberFormat="1" applyFont="1" applyFill="1" applyBorder="1" applyAlignment="1" applyProtection="1">
      <alignment vertical="top"/>
    </xf>
    <xf numFmtId="0" fontId="2" fillId="2" borderId="2" xfId="0" applyFont="1" applyFill="1" applyBorder="1" applyAlignment="1">
      <alignment vertical="top"/>
    </xf>
    <xf numFmtId="1" fontId="4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 wrapText="1"/>
    </xf>
    <xf numFmtId="43" fontId="4" fillId="2" borderId="0" xfId="1" applyFont="1" applyFill="1" applyBorder="1" applyAlignment="1" applyProtection="1">
      <alignment vertical="top"/>
    </xf>
    <xf numFmtId="0" fontId="5" fillId="2" borderId="0" xfId="0" applyFont="1" applyFill="1" applyAlignment="1">
      <alignment vertical="top" wrapText="1"/>
    </xf>
    <xf numFmtId="167" fontId="4" fillId="2" borderId="0" xfId="1" applyNumberFormat="1" applyFont="1" applyFill="1" applyBorder="1" applyAlignment="1" applyProtection="1">
      <alignment vertical="top"/>
      <protection locked="0"/>
    </xf>
    <xf numFmtId="43" fontId="3" fillId="2" borderId="0" xfId="1" applyFont="1" applyFill="1" applyBorder="1" applyAlignment="1" applyProtection="1">
      <alignment vertical="top"/>
      <protection locked="0"/>
    </xf>
    <xf numFmtId="167" fontId="3" fillId="2" borderId="0" xfId="1" applyNumberFormat="1" applyFont="1" applyFill="1" applyBorder="1" applyAlignment="1" applyProtection="1">
      <alignment vertical="top"/>
      <protection locked="0"/>
    </xf>
    <xf numFmtId="3" fontId="5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167" fontId="4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Alignment="1">
      <alignment vertical="center" wrapText="1"/>
    </xf>
    <xf numFmtId="167" fontId="8" fillId="2" borderId="0" xfId="1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Alignment="1">
      <alignment horizontal="left" vertical="top"/>
    </xf>
    <xf numFmtId="167" fontId="3" fillId="2" borderId="0" xfId="1" applyNumberFormat="1" applyFont="1" applyFill="1" applyBorder="1" applyAlignment="1" applyProtection="1">
      <alignment vertical="top"/>
    </xf>
    <xf numFmtId="0" fontId="5" fillId="2" borderId="4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right" vertical="top"/>
    </xf>
    <xf numFmtId="43" fontId="5" fillId="2" borderId="1" xfId="1" applyFont="1" applyFill="1" applyBorder="1" applyAlignment="1" applyProtection="1">
      <alignment vertical="top"/>
    </xf>
    <xf numFmtId="0" fontId="3" fillId="2" borderId="0" xfId="0" applyFont="1" applyFill="1"/>
    <xf numFmtId="43" fontId="3" fillId="2" borderId="0" xfId="1" applyFont="1" applyFill="1" applyBorder="1" applyProtection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>
      <alignment horizontal="center"/>
    </xf>
    <xf numFmtId="0" fontId="4" fillId="2" borderId="0" xfId="3" applyNumberFormat="1" applyFont="1" applyFill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7" xfId="2" applyFont="1" applyFill="1" applyBorder="1" applyAlignment="1">
      <alignment horizontal="right" vertical="top"/>
    </xf>
    <xf numFmtId="0" fontId="7" fillId="3" borderId="0" xfId="2" applyFont="1" applyFill="1" applyAlignment="1">
      <alignment horizontal="right" vertical="top"/>
    </xf>
  </cellXfs>
  <cellStyles count="4">
    <cellStyle name="=C:\WINNT\SYSTEM32\COMMAND.COM" xfId="3"/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obledo/Desktop/Fideicomiso%20DAP%20Financieros%20Ene-Mar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016"/>
      <sheetName val="EA2016ENE-MZO"/>
      <sheetName val="EA2016ABR.-JUN."/>
      <sheetName val="SF2016ABR-JUN."/>
      <sheetName val="EA2016JUL-SEP"/>
      <sheetName val="SF2016JUL-SEP"/>
      <sheetName val="EA2016 OCT-DIC."/>
      <sheetName val="SF2016 OCT-DIC."/>
      <sheetName val="EA ANUAL 2016"/>
      <sheetName val="SF ANUAL 2016"/>
      <sheetName val="Sheet1"/>
      <sheetName val="Sheet7"/>
      <sheetName val="Sheet2"/>
      <sheetName val="EA2017ENE-MZO."/>
      <sheetName val="SF2017ENE-MZO."/>
      <sheetName val="Sheet4"/>
      <sheetName val="EA ANUAL 2017"/>
      <sheetName val="SF ANUAL 2017"/>
      <sheetName val="Sheet3"/>
      <sheetName val="EA ENE-MZO 2018"/>
      <sheetName val="SF ENE-MZO 2018"/>
      <sheetName val="Sheet5"/>
      <sheetName val="EA ABR-JUN 2018"/>
      <sheetName val="SF ABR-JUN 2018"/>
      <sheetName val="SF ABR-JUN 2018-2"/>
      <sheetName val="Sheet6"/>
      <sheetName val="EA JUL-SEP 2018"/>
      <sheetName val="SF JUL-SEP 2018"/>
      <sheetName val="Sheet9"/>
      <sheetName val="EA ENE-SEP 2018"/>
      <sheetName val="SF ENE-SEP 2018"/>
      <sheetName val="Sheet8"/>
      <sheetName val="EA OCT-DIC.2018"/>
      <sheetName val="SF OCT-DIC. 2018"/>
      <sheetName val="Sheet12"/>
      <sheetName val="EA ENE-DIC. 2018"/>
      <sheetName val="SF ENE-DIC. 2018"/>
      <sheetName val="Sheet14"/>
      <sheetName val="Sheet10"/>
      <sheetName val="SF ENE-DCI 2018-3"/>
      <sheetName val="AUX. ENE.-MZO. 2019"/>
      <sheetName val="EA ENE.-MZO. 2019"/>
      <sheetName val="SF ENE.-MZO. 2019"/>
      <sheetName val="EA. ENE-JUN. 2019"/>
      <sheetName val="SF. ENE-JUN. 2019"/>
      <sheetName val="AUX. ENE-JUN. 2019"/>
      <sheetName val="EA. ENE.-SEP. 2019"/>
      <sheetName val="SF. ENE.-SEP. 2019"/>
      <sheetName val="AUX. ENE.-SEP. 2019"/>
      <sheetName val="EA ENE-DIC. 2019"/>
      <sheetName val="SF. ENE-DIC. 2019"/>
      <sheetName val="AUX. ENE-DIC.-19"/>
      <sheetName val="EA ENE.-MZO. 2020"/>
      <sheetName val="SF. ENE.-MZO. 2020"/>
      <sheetName val="AUX. ENE.-MZO."/>
      <sheetName val="EA ENE-JUN. 2020"/>
      <sheetName val="SF. ENE-JUN. 2020"/>
      <sheetName val="AUX. ENE-JUN. "/>
      <sheetName val="EA. ENE-SEP. 2020"/>
      <sheetName val="SF. ENE-SEP. 2020"/>
      <sheetName val="AUX. ENE-SEP. 2020"/>
      <sheetName val="EA. ENE.-DIC. 2020"/>
      <sheetName val="SF. ENE.-DIC. 2020"/>
      <sheetName val="AUX. ENE.-DIC. 2020"/>
      <sheetName val="EA. ENE-MZO. 2021"/>
      <sheetName val="SF. ENE.-MZO. 2021"/>
      <sheetName val="AUX. ENE.-MZO. 2021"/>
      <sheetName val="EA. ENE-JUN. 2021"/>
      <sheetName val="SF. ENE-JUN. 2021"/>
      <sheetName val="AUX. ENE-JUN. 2021"/>
      <sheetName val="EA. ENE.-SEP. 2021"/>
      <sheetName val="SF. ENE.-SEP. 2021"/>
      <sheetName val="AUX. ENE-SEP. 2021"/>
      <sheetName val="EA. ENE.-DIC. 2021"/>
      <sheetName val="SF. ENE.-DIC. 2021"/>
      <sheetName val="AUX. ENE-DIC. 2021"/>
      <sheetName val="EA ENE-MZO. 2022"/>
      <sheetName val="SF. ENE.-MZO. 2022"/>
      <sheetName val="AUX. ENE-MZO 2022"/>
      <sheetName val="EA ENE.-JUN. 2022"/>
      <sheetName val="SF. ENE.-JUN. 2022"/>
      <sheetName val="AUX. ENE.-JUNI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">
          <cell r="I55">
            <v>-27181324.780000001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56">
          <cell r="I56">
            <v>222433.07999998331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56">
          <cell r="I56">
            <v>31457562.489999995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6">
          <cell r="I56">
            <v>29961170.23999998</v>
          </cell>
        </row>
      </sheetData>
      <sheetData sheetId="50"/>
      <sheetData sheetId="51"/>
      <sheetData sheetId="52"/>
      <sheetData sheetId="53"/>
      <sheetData sheetId="54"/>
      <sheetData sheetId="55">
        <row r="14">
          <cell r="I14">
            <v>114880076.85000001</v>
          </cell>
        </row>
        <row r="24">
          <cell r="E24">
            <v>70200104.780000001</v>
          </cell>
        </row>
        <row r="30">
          <cell r="E30">
            <v>2580102.2000000002</v>
          </cell>
        </row>
        <row r="56">
          <cell r="I56">
            <v>-42099869.870000005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>
      <selection activeCell="C19" sqref="C19:D19"/>
    </sheetView>
  </sheetViews>
  <sheetFormatPr defaultColWidth="0" defaultRowHeight="12.75" zeroHeight="1"/>
  <cols>
    <col min="1" max="1" width="1.7109375" style="2" customWidth="1"/>
    <col min="2" max="2" width="2.7109375" style="2" customWidth="1"/>
    <col min="3" max="3" width="11.42578125" style="2" customWidth="1"/>
    <col min="4" max="4" width="39.42578125" style="2" customWidth="1"/>
    <col min="5" max="5" width="21" style="2" customWidth="1"/>
    <col min="6" max="6" width="6.85546875" style="2" customWidth="1"/>
    <col min="7" max="7" width="11.42578125" style="2" customWidth="1"/>
    <col min="8" max="8" width="53.42578125" style="2" customWidth="1"/>
    <col min="9" max="9" width="21" style="2" customWidth="1"/>
    <col min="10" max="10" width="2.140625" style="2" customWidth="1"/>
    <col min="11" max="11" width="3" style="2" customWidth="1"/>
    <col min="12" max="13" width="0" style="2" hidden="1" customWidth="1"/>
    <col min="14" max="16384" width="11.42578125" style="2" hidden="1"/>
  </cols>
  <sheetData>
    <row r="1" spans="2:10">
      <c r="C1" s="5"/>
      <c r="F1" s="14"/>
    </row>
    <row r="2" spans="2:10">
      <c r="C2" s="15"/>
      <c r="D2" s="66" t="s">
        <v>9</v>
      </c>
      <c r="E2" s="66"/>
      <c r="F2" s="66"/>
      <c r="G2" s="66"/>
      <c r="H2" s="66"/>
      <c r="I2" s="66"/>
      <c r="J2" s="15"/>
    </row>
    <row r="3" spans="2:10">
      <c r="C3" s="15"/>
      <c r="D3" s="66" t="s">
        <v>10</v>
      </c>
      <c r="E3" s="66"/>
      <c r="F3" s="66"/>
      <c r="G3" s="66"/>
      <c r="H3" s="66"/>
      <c r="I3" s="66"/>
      <c r="J3" s="15"/>
    </row>
    <row r="4" spans="2:10">
      <c r="C4" s="16"/>
      <c r="D4" s="67" t="s">
        <v>0</v>
      </c>
      <c r="E4" s="67"/>
      <c r="F4" s="67"/>
      <c r="G4" s="67"/>
      <c r="H4" s="67"/>
      <c r="I4" s="67"/>
      <c r="J4" s="16"/>
    </row>
    <row r="5" spans="2:10">
      <c r="B5" s="17"/>
      <c r="C5" s="1" t="s">
        <v>1</v>
      </c>
      <c r="D5" s="61" t="s">
        <v>2</v>
      </c>
      <c r="E5" s="61"/>
      <c r="F5" s="61"/>
      <c r="G5" s="61"/>
      <c r="H5" s="61"/>
      <c r="I5" s="61"/>
    </row>
    <row r="6" spans="2:10">
      <c r="B6" s="16"/>
      <c r="C6" s="16"/>
      <c r="D6" s="16"/>
      <c r="E6" s="16"/>
      <c r="F6" s="18"/>
      <c r="G6" s="16"/>
      <c r="H6" s="16"/>
      <c r="I6" s="16"/>
    </row>
    <row r="7" spans="2:10">
      <c r="B7" s="16"/>
      <c r="C7" s="16"/>
      <c r="D7" s="16"/>
      <c r="E7" s="16"/>
      <c r="F7" s="18"/>
      <c r="G7" s="16"/>
      <c r="H7" s="16"/>
      <c r="I7" s="16"/>
    </row>
    <row r="8" spans="2:10">
      <c r="B8" s="68"/>
      <c r="C8" s="70" t="s">
        <v>11</v>
      </c>
      <c r="D8" s="70"/>
      <c r="E8" s="19" t="s">
        <v>12</v>
      </c>
      <c r="F8" s="72"/>
      <c r="G8" s="70" t="s">
        <v>11</v>
      </c>
      <c r="H8" s="70"/>
      <c r="I8" s="19" t="s">
        <v>12</v>
      </c>
      <c r="J8" s="20"/>
    </row>
    <row r="9" spans="2:10">
      <c r="B9" s="69"/>
      <c r="C9" s="71"/>
      <c r="D9" s="71"/>
      <c r="E9" s="21">
        <v>2020</v>
      </c>
      <c r="F9" s="73"/>
      <c r="G9" s="71"/>
      <c r="H9" s="71"/>
      <c r="I9" s="21">
        <v>2020</v>
      </c>
      <c r="J9" s="22"/>
    </row>
    <row r="10" spans="2:10">
      <c r="B10" s="23"/>
      <c r="C10" s="16"/>
      <c r="D10" s="16"/>
      <c r="E10" s="16"/>
      <c r="F10" s="18"/>
      <c r="G10" s="16"/>
      <c r="H10" s="16"/>
      <c r="I10" s="16"/>
      <c r="J10" s="3"/>
    </row>
    <row r="11" spans="2:10">
      <c r="B11" s="23"/>
      <c r="C11" s="16"/>
      <c r="D11" s="16"/>
      <c r="E11" s="16"/>
      <c r="F11" s="18"/>
      <c r="G11" s="16"/>
      <c r="H11" s="16"/>
      <c r="I11" s="16"/>
      <c r="J11" s="3"/>
    </row>
    <row r="12" spans="2:10">
      <c r="B12" s="24"/>
      <c r="C12" s="59" t="s">
        <v>13</v>
      </c>
      <c r="D12" s="59"/>
      <c r="E12" s="25"/>
      <c r="F12" s="14"/>
      <c r="G12" s="59" t="s">
        <v>14</v>
      </c>
      <c r="H12" s="59"/>
      <c r="I12" s="26"/>
      <c r="J12" s="3"/>
    </row>
    <row r="13" spans="2:10">
      <c r="B13" s="24"/>
      <c r="C13" s="8"/>
      <c r="D13" s="26"/>
      <c r="E13" s="4"/>
      <c r="F13" s="14"/>
      <c r="G13" s="8"/>
      <c r="H13" s="26"/>
      <c r="I13" s="6"/>
      <c r="J13" s="3"/>
    </row>
    <row r="14" spans="2:10">
      <c r="B14" s="24"/>
      <c r="C14" s="60" t="s">
        <v>15</v>
      </c>
      <c r="D14" s="60"/>
      <c r="E14" s="4"/>
      <c r="F14" s="14"/>
      <c r="G14" s="60" t="s">
        <v>16</v>
      </c>
      <c r="H14" s="60"/>
      <c r="I14" s="4"/>
      <c r="J14" s="3"/>
    </row>
    <row r="15" spans="2:10">
      <c r="B15" s="24"/>
      <c r="C15" s="12"/>
      <c r="D15" s="11"/>
      <c r="E15" s="27"/>
      <c r="F15" s="14"/>
      <c r="G15" s="12"/>
      <c r="H15" s="11"/>
      <c r="I15" s="4"/>
      <c r="J15" s="3"/>
    </row>
    <row r="16" spans="2:10">
      <c r="B16" s="24"/>
      <c r="C16" s="58" t="s">
        <v>17</v>
      </c>
      <c r="D16" s="58"/>
      <c r="E16" s="28">
        <v>0</v>
      </c>
      <c r="F16" s="14"/>
      <c r="G16" s="58" t="s">
        <v>18</v>
      </c>
      <c r="H16" s="58"/>
      <c r="I16" s="28">
        <v>0</v>
      </c>
      <c r="J16" s="3"/>
    </row>
    <row r="17" spans="2:10">
      <c r="B17" s="24"/>
      <c r="C17" s="58" t="s">
        <v>19</v>
      </c>
      <c r="D17" s="58"/>
      <c r="E17" s="28">
        <v>0</v>
      </c>
      <c r="F17" s="14"/>
      <c r="G17" s="58" t="s">
        <v>20</v>
      </c>
      <c r="H17" s="58"/>
      <c r="I17" s="28">
        <v>0</v>
      </c>
      <c r="J17" s="3"/>
    </row>
    <row r="18" spans="2:10">
      <c r="B18" s="24"/>
      <c r="C18" s="58" t="s">
        <v>21</v>
      </c>
      <c r="D18" s="58"/>
      <c r="E18" s="28">
        <v>0</v>
      </c>
      <c r="F18" s="14"/>
      <c r="G18" s="58" t="s">
        <v>22</v>
      </c>
      <c r="H18" s="58"/>
      <c r="I18" s="28">
        <v>0</v>
      </c>
      <c r="J18" s="3"/>
    </row>
    <row r="19" spans="2:10">
      <c r="B19" s="24"/>
      <c r="C19" s="58" t="s">
        <v>23</v>
      </c>
      <c r="D19" s="58"/>
      <c r="E19" s="28">
        <v>0</v>
      </c>
      <c r="F19" s="14"/>
      <c r="G19" s="58" t="s">
        <v>24</v>
      </c>
      <c r="H19" s="58"/>
      <c r="I19" s="28">
        <v>0</v>
      </c>
      <c r="J19" s="3"/>
    </row>
    <row r="20" spans="2:10">
      <c r="B20" s="24"/>
      <c r="C20" s="58" t="s">
        <v>25</v>
      </c>
      <c r="D20" s="58"/>
      <c r="E20" s="28">
        <v>0</v>
      </c>
      <c r="F20" s="14"/>
      <c r="G20" s="58" t="s">
        <v>26</v>
      </c>
      <c r="H20" s="58"/>
      <c r="I20" s="28">
        <v>0</v>
      </c>
      <c r="J20" s="3"/>
    </row>
    <row r="21" spans="2:10">
      <c r="B21" s="24"/>
      <c r="C21" s="58" t="s">
        <v>27</v>
      </c>
      <c r="D21" s="58"/>
      <c r="E21" s="28">
        <v>0</v>
      </c>
      <c r="F21" s="14"/>
      <c r="G21" s="58" t="s">
        <v>28</v>
      </c>
      <c r="H21" s="58"/>
      <c r="I21" s="28">
        <v>0</v>
      </c>
      <c r="J21" s="3"/>
    </row>
    <row r="22" spans="2:10">
      <c r="B22" s="24"/>
      <c r="C22" s="58" t="s">
        <v>29</v>
      </c>
      <c r="D22" s="58"/>
      <c r="E22" s="28">
        <v>0</v>
      </c>
      <c r="F22" s="14"/>
      <c r="G22" s="58" t="s">
        <v>30</v>
      </c>
      <c r="H22" s="58"/>
      <c r="I22" s="28">
        <v>0</v>
      </c>
      <c r="J22" s="3"/>
    </row>
    <row r="23" spans="2:10">
      <c r="B23" s="24"/>
      <c r="C23" s="29"/>
      <c r="D23" s="10"/>
      <c r="E23" s="30"/>
      <c r="F23" s="14"/>
      <c r="G23" s="58" t="s">
        <v>31</v>
      </c>
      <c r="H23" s="58"/>
      <c r="I23" s="28">
        <v>0</v>
      </c>
      <c r="J23" s="3"/>
    </row>
    <row r="24" spans="2:10">
      <c r="B24" s="31"/>
      <c r="C24" s="60" t="s">
        <v>32</v>
      </c>
      <c r="D24" s="60"/>
      <c r="E24" s="32">
        <f>SUM(E16:E23)</f>
        <v>0</v>
      </c>
      <c r="F24" s="33"/>
      <c r="G24" s="8"/>
      <c r="H24" s="26"/>
      <c r="I24" s="32"/>
      <c r="J24" s="3"/>
    </row>
    <row r="25" spans="2:10">
      <c r="B25" s="31"/>
      <c r="C25" s="8"/>
      <c r="D25" s="34"/>
      <c r="E25" s="35"/>
      <c r="F25" s="33"/>
      <c r="G25" s="60" t="s">
        <v>33</v>
      </c>
      <c r="H25" s="60"/>
      <c r="I25" s="32">
        <f>SUM(I16:I24)</f>
        <v>0</v>
      </c>
      <c r="J25" s="3"/>
    </row>
    <row r="26" spans="2:10">
      <c r="B26" s="24"/>
      <c r="C26" s="29"/>
      <c r="D26" s="29"/>
      <c r="E26" s="27"/>
      <c r="F26" s="14"/>
      <c r="G26" s="36"/>
      <c r="H26" s="10"/>
      <c r="I26" s="27"/>
      <c r="J26" s="3"/>
    </row>
    <row r="27" spans="2:10">
      <c r="B27" s="24"/>
      <c r="C27" s="60" t="s">
        <v>34</v>
      </c>
      <c r="D27" s="60"/>
      <c r="E27" s="27"/>
      <c r="F27" s="14"/>
      <c r="G27" s="60" t="s">
        <v>35</v>
      </c>
      <c r="H27" s="60"/>
      <c r="I27" s="27"/>
      <c r="J27" s="3"/>
    </row>
    <row r="28" spans="2:10">
      <c r="B28" s="24"/>
      <c r="C28" s="29"/>
      <c r="D28" s="29"/>
      <c r="E28" s="27"/>
      <c r="F28" s="14"/>
      <c r="G28" s="29"/>
      <c r="H28" s="10"/>
      <c r="I28" s="27"/>
      <c r="J28" s="3"/>
    </row>
    <row r="29" spans="2:10">
      <c r="B29" s="24"/>
      <c r="C29" s="58" t="s">
        <v>36</v>
      </c>
      <c r="D29" s="58"/>
      <c r="E29" s="37">
        <f>SUM(E30:E35)</f>
        <v>33213261.129999995</v>
      </c>
      <c r="F29" s="14"/>
      <c r="G29" s="58" t="s">
        <v>37</v>
      </c>
      <c r="H29" s="58"/>
      <c r="I29" s="28">
        <v>0</v>
      </c>
      <c r="J29" s="3"/>
    </row>
    <row r="30" spans="2:10">
      <c r="B30" s="24"/>
      <c r="C30" s="10"/>
      <c r="D30" s="10" t="s">
        <v>38</v>
      </c>
      <c r="E30" s="7">
        <v>75313131</v>
      </c>
      <c r="F30" s="14"/>
      <c r="G30" s="10"/>
      <c r="H30" s="10"/>
      <c r="I30" s="38"/>
      <c r="J30" s="3"/>
    </row>
    <row r="31" spans="2:10">
      <c r="B31" s="24"/>
      <c r="C31" s="10"/>
      <c r="D31" s="10" t="s">
        <v>39</v>
      </c>
      <c r="E31" s="39">
        <f>'[1]EA ENE-JUN. 2020'!E30</f>
        <v>2580102.2000000002</v>
      </c>
      <c r="F31" s="14"/>
      <c r="G31" s="10"/>
      <c r="H31" s="10"/>
      <c r="I31" s="38"/>
      <c r="J31" s="3"/>
    </row>
    <row r="32" spans="2:10">
      <c r="B32" s="24"/>
      <c r="C32" s="10"/>
      <c r="D32" s="10" t="s">
        <v>40</v>
      </c>
      <c r="E32" s="40">
        <f>'[1]EA ENE-JUN. 2020'!E24-'[1]EA ENE-JUN. 2020'!I14</f>
        <v>-44679972.070000008</v>
      </c>
      <c r="F32" s="14"/>
      <c r="G32" s="10"/>
      <c r="H32" s="10"/>
      <c r="I32" s="38"/>
      <c r="J32" s="3"/>
    </row>
    <row r="33" spans="2:10">
      <c r="B33" s="24"/>
      <c r="C33" s="10"/>
      <c r="D33" s="10"/>
      <c r="E33" s="37"/>
      <c r="F33" s="14"/>
      <c r="G33" s="10"/>
      <c r="H33" s="10"/>
      <c r="I33" s="38"/>
      <c r="J33" s="3"/>
    </row>
    <row r="34" spans="2:10">
      <c r="B34" s="24"/>
      <c r="D34" s="10"/>
      <c r="E34" s="39"/>
      <c r="F34" s="14"/>
      <c r="G34" s="58" t="s">
        <v>41</v>
      </c>
      <c r="H34" s="58"/>
      <c r="I34" s="28">
        <v>0</v>
      </c>
      <c r="J34" s="3"/>
    </row>
    <row r="35" spans="2:10">
      <c r="B35" s="24"/>
      <c r="D35" s="10"/>
      <c r="E35" s="37"/>
      <c r="F35" s="14"/>
      <c r="G35" s="58" t="s">
        <v>42</v>
      </c>
      <c r="H35" s="58"/>
      <c r="I35" s="28">
        <v>0</v>
      </c>
      <c r="J35" s="3"/>
    </row>
    <row r="36" spans="2:10">
      <c r="B36" s="24"/>
      <c r="F36" s="14"/>
      <c r="G36" s="58" t="s">
        <v>43</v>
      </c>
      <c r="H36" s="58"/>
      <c r="I36" s="28">
        <v>0</v>
      </c>
      <c r="J36" s="3"/>
    </row>
    <row r="37" spans="2:10">
      <c r="B37" s="24"/>
      <c r="F37" s="14"/>
      <c r="G37" s="58" t="s">
        <v>44</v>
      </c>
      <c r="H37" s="58"/>
      <c r="I37" s="28">
        <v>0</v>
      </c>
      <c r="J37" s="3"/>
    </row>
    <row r="38" spans="2:10">
      <c r="B38" s="24"/>
      <c r="E38" s="40"/>
      <c r="F38" s="14"/>
      <c r="G38" s="58" t="s">
        <v>45</v>
      </c>
      <c r="H38" s="58"/>
      <c r="I38" s="28">
        <v>0</v>
      </c>
      <c r="J38" s="3"/>
    </row>
    <row r="39" spans="2:10">
      <c r="B39" s="24"/>
      <c r="C39" s="58" t="s">
        <v>46</v>
      </c>
      <c r="D39" s="58"/>
      <c r="E39" s="28">
        <v>0</v>
      </c>
      <c r="F39" s="14"/>
      <c r="G39" s="29"/>
      <c r="H39" s="10"/>
      <c r="I39" s="30"/>
      <c r="J39" s="3"/>
    </row>
    <row r="40" spans="2:10">
      <c r="B40" s="24"/>
      <c r="C40" s="58" t="s">
        <v>47</v>
      </c>
      <c r="D40" s="58"/>
      <c r="E40" s="28">
        <v>0</v>
      </c>
      <c r="F40" s="14"/>
      <c r="G40" s="60" t="s">
        <v>48</v>
      </c>
      <c r="H40" s="60"/>
      <c r="I40" s="32">
        <f>SUM(I29:I39)</f>
        <v>0</v>
      </c>
      <c r="J40" s="3"/>
    </row>
    <row r="41" spans="2:10">
      <c r="B41" s="24"/>
      <c r="C41" s="58" t="s">
        <v>49</v>
      </c>
      <c r="D41" s="58"/>
      <c r="E41" s="28">
        <v>0</v>
      </c>
      <c r="F41" s="14"/>
      <c r="G41" s="8"/>
      <c r="H41" s="34"/>
      <c r="I41" s="32"/>
      <c r="J41" s="3"/>
    </row>
    <row r="42" spans="2:10">
      <c r="B42" s="24"/>
      <c r="C42" s="58" t="s">
        <v>50</v>
      </c>
      <c r="D42" s="58"/>
      <c r="E42" s="28">
        <v>0</v>
      </c>
      <c r="F42" s="14"/>
      <c r="G42" s="60" t="s">
        <v>51</v>
      </c>
      <c r="H42" s="60"/>
      <c r="I42" s="32">
        <f>I25+I40</f>
        <v>0</v>
      </c>
      <c r="J42" s="3"/>
    </row>
    <row r="43" spans="2:10">
      <c r="B43" s="31"/>
      <c r="C43" s="58" t="s">
        <v>52</v>
      </c>
      <c r="D43" s="58"/>
      <c r="E43" s="28">
        <v>0</v>
      </c>
      <c r="F43" s="33"/>
      <c r="G43" s="8"/>
      <c r="H43" s="41"/>
      <c r="I43" s="35"/>
      <c r="J43" s="3"/>
    </row>
    <row r="44" spans="2:10">
      <c r="B44" s="24"/>
      <c r="C44" s="58" t="s">
        <v>53</v>
      </c>
      <c r="D44" s="58"/>
      <c r="E44" s="28">
        <v>0</v>
      </c>
      <c r="F44" s="14"/>
      <c r="G44" s="59" t="s">
        <v>54</v>
      </c>
      <c r="H44" s="59"/>
      <c r="I44" s="27"/>
      <c r="J44" s="3"/>
    </row>
    <row r="45" spans="2:10">
      <c r="B45" s="24"/>
      <c r="C45" s="58" t="s">
        <v>55</v>
      </c>
      <c r="D45" s="58"/>
      <c r="E45" s="28">
        <v>0</v>
      </c>
      <c r="F45" s="14"/>
      <c r="G45" s="8"/>
      <c r="H45" s="41"/>
      <c r="I45" s="27"/>
      <c r="J45" s="3"/>
    </row>
    <row r="46" spans="2:10">
      <c r="B46" s="24"/>
      <c r="C46" s="58" t="s">
        <v>56</v>
      </c>
      <c r="D46" s="58"/>
      <c r="E46" s="28">
        <v>0</v>
      </c>
      <c r="F46" s="14"/>
      <c r="G46" s="60" t="s">
        <v>57</v>
      </c>
      <c r="H46" s="60"/>
      <c r="I46" s="32">
        <f>SUM(I48:I50)</f>
        <v>0</v>
      </c>
      <c r="J46" s="3"/>
    </row>
    <row r="47" spans="2:10">
      <c r="B47" s="24"/>
      <c r="F47" s="14"/>
      <c r="G47" s="29"/>
      <c r="H47" s="9"/>
      <c r="I47" s="30"/>
      <c r="J47" s="3"/>
    </row>
    <row r="48" spans="2:10">
      <c r="B48" s="24"/>
      <c r="C48" s="60" t="s">
        <v>58</v>
      </c>
      <c r="D48" s="60"/>
      <c r="E48" s="42">
        <f>SUM(E30:E46)</f>
        <v>33213261.129999995</v>
      </c>
      <c r="F48" s="14"/>
      <c r="G48" s="58" t="s">
        <v>3</v>
      </c>
      <c r="H48" s="58"/>
      <c r="I48" s="28">
        <v>0</v>
      </c>
      <c r="J48" s="3"/>
    </row>
    <row r="49" spans="2:10">
      <c r="B49" s="24"/>
      <c r="C49" s="29"/>
      <c r="D49" s="43"/>
      <c r="E49" s="43"/>
      <c r="F49" s="14"/>
      <c r="G49" s="58" t="s">
        <v>59</v>
      </c>
      <c r="H49" s="58"/>
      <c r="I49" s="28">
        <v>0</v>
      </c>
      <c r="J49" s="3"/>
    </row>
    <row r="50" spans="2:10">
      <c r="B50" s="24"/>
      <c r="C50" s="60" t="s">
        <v>60</v>
      </c>
      <c r="D50" s="60"/>
      <c r="E50" s="42">
        <f>E24+E48</f>
        <v>33213261.129999995</v>
      </c>
      <c r="F50" s="14"/>
      <c r="G50" s="58" t="s">
        <v>61</v>
      </c>
      <c r="H50" s="58"/>
      <c r="I50" s="28">
        <v>0</v>
      </c>
      <c r="J50" s="3"/>
    </row>
    <row r="51" spans="2:10">
      <c r="B51" s="24"/>
      <c r="C51" s="29"/>
      <c r="D51" s="43"/>
      <c r="E51" s="43"/>
      <c r="F51" s="14"/>
      <c r="G51" s="29"/>
      <c r="H51" s="9"/>
      <c r="I51" s="27"/>
      <c r="J51" s="3"/>
    </row>
    <row r="52" spans="2:10">
      <c r="B52" s="24"/>
      <c r="C52" s="29"/>
      <c r="D52" s="43"/>
      <c r="E52" s="43"/>
      <c r="F52" s="14"/>
      <c r="G52" s="60" t="s">
        <v>62</v>
      </c>
      <c r="H52" s="60"/>
      <c r="I52" s="42">
        <f>SUM(I54:I58)</f>
        <v>33213261.069999948</v>
      </c>
      <c r="J52" s="3"/>
    </row>
    <row r="53" spans="2:10">
      <c r="B53" s="24"/>
      <c r="C53" s="29"/>
      <c r="D53" s="43"/>
      <c r="E53" s="43"/>
      <c r="F53" s="14"/>
      <c r="G53" s="8"/>
      <c r="H53" s="9"/>
      <c r="I53" s="44"/>
      <c r="J53" s="3"/>
    </row>
    <row r="54" spans="2:10">
      <c r="B54" s="24"/>
      <c r="C54" s="29"/>
      <c r="D54" s="43"/>
      <c r="E54" s="43"/>
      <c r="F54" s="14"/>
      <c r="G54" s="58" t="s">
        <v>63</v>
      </c>
      <c r="H54" s="58"/>
      <c r="I54" s="39">
        <f>'[1]EA ENE-JUN. 2020'!I56</f>
        <v>-42099869.870000005</v>
      </c>
      <c r="J54" s="3"/>
    </row>
    <row r="55" spans="2:10">
      <c r="B55" s="24"/>
      <c r="C55" s="29"/>
      <c r="D55" s="43"/>
      <c r="E55" s="43"/>
      <c r="F55" s="14"/>
      <c r="G55" s="58" t="s">
        <v>64</v>
      </c>
      <c r="H55" s="58"/>
      <c r="I55" s="39">
        <f>40853289.91+'[1]EA ANUAL 2016'!I55+'[1]EA ANUAL 2017'!I56+'[1]EA ENE-DIC. 2018'!I56+'[1]EA ENE-DIC. 2019'!I56</f>
        <v>75313130.939999953</v>
      </c>
      <c r="J55" s="3"/>
    </row>
    <row r="56" spans="2:10">
      <c r="B56" s="24"/>
      <c r="C56" s="29"/>
      <c r="D56" s="43"/>
      <c r="E56" s="43"/>
      <c r="F56" s="14"/>
      <c r="G56" s="58" t="s">
        <v>65</v>
      </c>
      <c r="H56" s="58"/>
      <c r="I56" s="28">
        <v>0</v>
      </c>
      <c r="J56" s="3"/>
    </row>
    <row r="57" spans="2:10">
      <c r="B57" s="24"/>
      <c r="C57" s="29"/>
      <c r="D57" s="29"/>
      <c r="E57" s="45"/>
      <c r="F57" s="14"/>
      <c r="G57" s="58" t="s">
        <v>66</v>
      </c>
      <c r="H57" s="58"/>
      <c r="I57" s="28">
        <v>0</v>
      </c>
      <c r="J57" s="3"/>
    </row>
    <row r="58" spans="2:10">
      <c r="B58" s="24"/>
      <c r="C58" s="29"/>
      <c r="D58" s="29"/>
      <c r="E58" s="45"/>
      <c r="F58" s="14"/>
      <c r="G58" s="58" t="s">
        <v>67</v>
      </c>
      <c r="H58" s="58"/>
      <c r="I58" s="28">
        <v>0</v>
      </c>
      <c r="J58" s="3"/>
    </row>
    <row r="59" spans="2:10">
      <c r="B59" s="24"/>
      <c r="C59" s="29"/>
      <c r="D59" s="29"/>
      <c r="E59" s="45"/>
      <c r="F59" s="14"/>
      <c r="G59" s="29"/>
      <c r="H59" s="9"/>
      <c r="I59" s="30"/>
      <c r="J59" s="3"/>
    </row>
    <row r="60" spans="2:10">
      <c r="B60" s="24"/>
      <c r="C60" s="29"/>
      <c r="D60" s="29"/>
      <c r="E60" s="45"/>
      <c r="F60" s="14"/>
      <c r="G60" s="60" t="s">
        <v>68</v>
      </c>
      <c r="H60" s="60"/>
      <c r="I60" s="32">
        <f>SUM(I62:I63)</f>
        <v>0</v>
      </c>
      <c r="J60" s="3"/>
    </row>
    <row r="61" spans="2:10">
      <c r="B61" s="24"/>
      <c r="C61" s="29"/>
      <c r="D61" s="29"/>
      <c r="E61" s="45"/>
      <c r="F61" s="14"/>
      <c r="G61" s="29"/>
      <c r="H61" s="9"/>
      <c r="I61" s="30"/>
      <c r="J61" s="3"/>
    </row>
    <row r="62" spans="2:10">
      <c r="B62" s="24"/>
      <c r="C62" s="29"/>
      <c r="D62" s="29"/>
      <c r="E62" s="45"/>
      <c r="F62" s="14"/>
      <c r="G62" s="58" t="s">
        <v>69</v>
      </c>
      <c r="H62" s="58"/>
      <c r="I62" s="28">
        <v>0</v>
      </c>
      <c r="J62" s="3"/>
    </row>
    <row r="63" spans="2:10">
      <c r="B63" s="24"/>
      <c r="C63" s="29"/>
      <c r="D63" s="29"/>
      <c r="E63" s="45"/>
      <c r="F63" s="14"/>
      <c r="G63" s="58" t="s">
        <v>70</v>
      </c>
      <c r="H63" s="58"/>
      <c r="I63" s="28">
        <v>0</v>
      </c>
      <c r="J63" s="3"/>
    </row>
    <row r="64" spans="2:10">
      <c r="B64" s="24"/>
      <c r="C64" s="29"/>
      <c r="D64" s="29"/>
      <c r="E64" s="45"/>
      <c r="F64" s="14"/>
      <c r="G64" s="29"/>
      <c r="H64" s="46"/>
      <c r="I64" s="27"/>
      <c r="J64" s="3"/>
    </row>
    <row r="65" spans="2:10">
      <c r="B65" s="24"/>
      <c r="C65" s="29"/>
      <c r="D65" s="29"/>
      <c r="E65" s="45"/>
      <c r="F65" s="14"/>
      <c r="G65" s="60" t="s">
        <v>71</v>
      </c>
      <c r="H65" s="60"/>
      <c r="I65" s="42">
        <f>I46+I52+I60</f>
        <v>33213261.069999948</v>
      </c>
      <c r="J65" s="3"/>
    </row>
    <row r="66" spans="2:10">
      <c r="B66" s="24"/>
      <c r="C66" s="29"/>
      <c r="D66" s="29"/>
      <c r="E66" s="45"/>
      <c r="F66" s="14"/>
      <c r="G66" s="29"/>
      <c r="H66" s="9"/>
      <c r="I66" s="47"/>
      <c r="J66" s="3"/>
    </row>
    <row r="67" spans="2:10">
      <c r="B67" s="24"/>
      <c r="C67" s="29"/>
      <c r="D67" s="29"/>
      <c r="E67" s="45"/>
      <c r="F67" s="14"/>
      <c r="G67" s="60" t="s">
        <v>72</v>
      </c>
      <c r="H67" s="60"/>
      <c r="I67" s="42">
        <f>I65+I42</f>
        <v>33213261.069999948</v>
      </c>
      <c r="J67" s="3"/>
    </row>
    <row r="68" spans="2:10">
      <c r="B68" s="48"/>
      <c r="C68" s="49"/>
      <c r="D68" s="49"/>
      <c r="E68" s="49"/>
      <c r="F68" s="50"/>
      <c r="G68" s="49"/>
      <c r="H68" s="49"/>
      <c r="I68" s="51"/>
      <c r="J68" s="13"/>
    </row>
    <row r="69" spans="2:10">
      <c r="C69" s="62" t="s">
        <v>4</v>
      </c>
      <c r="D69" s="62"/>
      <c r="E69" s="62"/>
      <c r="F69" s="62"/>
      <c r="G69" s="62"/>
      <c r="H69" s="62"/>
      <c r="I69" s="62"/>
    </row>
    <row r="70" spans="2:10">
      <c r="C70" s="9"/>
      <c r="D70" s="52"/>
      <c r="E70" s="53"/>
      <c r="G70" s="54"/>
      <c r="H70" s="55"/>
      <c r="I70" s="53"/>
    </row>
    <row r="71" spans="2:10">
      <c r="C71" s="9"/>
      <c r="D71" s="52"/>
      <c r="E71" s="53"/>
      <c r="G71" s="54"/>
      <c r="H71" s="55"/>
      <c r="I71" s="53"/>
    </row>
    <row r="72" spans="2:10">
      <c r="C72" s="9"/>
      <c r="D72" s="52"/>
      <c r="E72" s="53"/>
      <c r="G72" s="54"/>
      <c r="H72" s="55"/>
      <c r="I72" s="53"/>
    </row>
    <row r="73" spans="2:10">
      <c r="C73" s="9"/>
      <c r="D73" s="52"/>
      <c r="E73" s="53"/>
      <c r="G73" s="54"/>
      <c r="H73" s="55"/>
      <c r="I73" s="53"/>
    </row>
    <row r="74" spans="2:10">
      <c r="C74" s="9"/>
      <c r="D74" s="52"/>
      <c r="E74" s="53"/>
      <c r="G74" s="54"/>
      <c r="H74" s="55"/>
      <c r="I74" s="53"/>
    </row>
    <row r="75" spans="2:10">
      <c r="C75" s="9"/>
      <c r="D75" s="52"/>
      <c r="E75" s="53"/>
      <c r="G75" s="54"/>
      <c r="H75" s="55"/>
      <c r="I75" s="53"/>
    </row>
    <row r="76" spans="2:10">
      <c r="C76" s="56"/>
      <c r="D76" s="63" t="s">
        <v>5</v>
      </c>
      <c r="E76" s="63"/>
      <c r="F76" s="63"/>
      <c r="G76" s="64" t="s">
        <v>6</v>
      </c>
      <c r="H76" s="64"/>
      <c r="I76" s="26"/>
    </row>
    <row r="77" spans="2:10">
      <c r="C77" s="57"/>
      <c r="D77" s="65" t="s">
        <v>7</v>
      </c>
      <c r="E77" s="65"/>
      <c r="F77" s="27"/>
      <c r="G77" s="65" t="s">
        <v>8</v>
      </c>
      <c r="H77" s="65"/>
      <c r="I77" s="26"/>
    </row>
    <row r="78" spans="2:10"/>
    <row r="79" spans="2:10"/>
    <row r="80" spans="2:10"/>
    <row r="81"/>
    <row r="82"/>
    <row r="83"/>
    <row r="84"/>
    <row r="85"/>
    <row r="86"/>
    <row r="87"/>
    <row r="88"/>
    <row r="89"/>
  </sheetData>
  <mergeCells count="71">
    <mergeCell ref="D2:I2"/>
    <mergeCell ref="D3:I3"/>
    <mergeCell ref="D4:I4"/>
    <mergeCell ref="D5:I5"/>
    <mergeCell ref="B8:B9"/>
    <mergeCell ref="C8:D9"/>
    <mergeCell ref="F8:F9"/>
    <mergeCell ref="G8:H9"/>
    <mergeCell ref="C12:D12"/>
    <mergeCell ref="G12:H12"/>
    <mergeCell ref="C14:D14"/>
    <mergeCell ref="G14:H14"/>
    <mergeCell ref="C16:D16"/>
    <mergeCell ref="G16:H16"/>
    <mergeCell ref="C17:D17"/>
    <mergeCell ref="G17:H17"/>
    <mergeCell ref="C18:D18"/>
    <mergeCell ref="G18:H18"/>
    <mergeCell ref="C19:D19"/>
    <mergeCell ref="G19:H19"/>
    <mergeCell ref="C29:D29"/>
    <mergeCell ref="G29:H29"/>
    <mergeCell ref="C20:D20"/>
    <mergeCell ref="G20:H20"/>
    <mergeCell ref="C21:D21"/>
    <mergeCell ref="G21:H21"/>
    <mergeCell ref="C22:D22"/>
    <mergeCell ref="G22:H22"/>
    <mergeCell ref="G23:H23"/>
    <mergeCell ref="C24:D24"/>
    <mergeCell ref="G25:H25"/>
    <mergeCell ref="C27:D27"/>
    <mergeCell ref="G27:H27"/>
    <mergeCell ref="C43:D43"/>
    <mergeCell ref="G34:H34"/>
    <mergeCell ref="G35:H35"/>
    <mergeCell ref="G36:H36"/>
    <mergeCell ref="G37:H37"/>
    <mergeCell ref="G38:H38"/>
    <mergeCell ref="C39:D39"/>
    <mergeCell ref="C40:D40"/>
    <mergeCell ref="G40:H40"/>
    <mergeCell ref="C41:D41"/>
    <mergeCell ref="C42:D42"/>
    <mergeCell ref="G42:H42"/>
    <mergeCell ref="G55:H55"/>
    <mergeCell ref="C44:D44"/>
    <mergeCell ref="G44:H44"/>
    <mergeCell ref="C45:D45"/>
    <mergeCell ref="C46:D46"/>
    <mergeCell ref="G46:H46"/>
    <mergeCell ref="C48:D48"/>
    <mergeCell ref="G48:H48"/>
    <mergeCell ref="G49:H49"/>
    <mergeCell ref="C50:D50"/>
    <mergeCell ref="G50:H50"/>
    <mergeCell ref="G52:H52"/>
    <mergeCell ref="G54:H54"/>
    <mergeCell ref="D77:E77"/>
    <mergeCell ref="G77:H77"/>
    <mergeCell ref="G56:H56"/>
    <mergeCell ref="G57:H57"/>
    <mergeCell ref="G58:H58"/>
    <mergeCell ref="G60:H60"/>
    <mergeCell ref="G62:H62"/>
    <mergeCell ref="G63:H63"/>
    <mergeCell ref="G65:H65"/>
    <mergeCell ref="G67:H67"/>
    <mergeCell ref="C69:I69"/>
    <mergeCell ref="D76:F76"/>
    <mergeCell ref="G76:H76"/>
  </mergeCells>
  <printOptions horizontalCentered="1"/>
  <pageMargins left="0.70866141732283472" right="0.70866141732283472" top="0.74803149606299213" bottom="0.15748031496062992" header="0.31496062992125984" footer="0.31496062992125984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S.F. ENE.-JUN.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erobledo</dc:creator>
  <cp:lastModifiedBy>mrosas</cp:lastModifiedBy>
  <cp:lastPrinted>2022-07-26T17:20:03Z</cp:lastPrinted>
  <dcterms:created xsi:type="dcterms:W3CDTF">2022-07-26T17:18:09Z</dcterms:created>
  <dcterms:modified xsi:type="dcterms:W3CDTF">2022-07-26T19:57:11Z</dcterms:modified>
</cp:coreProperties>
</file>