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ESTADOS FINANCIEROS 2021\4to TRIMESTRE 2021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5" yWindow="-105" windowWidth="23250" windowHeight="12570"/>
  </bookViews>
  <sheets>
    <sheet name="ESF_DET" sheetId="1" r:id="rId1"/>
  </sheets>
  <definedNames>
    <definedName name="_xlnm.Print_Area" localSheetId="0">ESF_DET!$B$2:$G$82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<sst xmlns="http://schemas.openxmlformats.org/spreadsheetml/2006/main" count="128" uniqueCount="125">
  <si>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</si>
  <si>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</si>
  <si>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</si>
  <si>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</si>
  <si>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</si>
  <si>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</si>
  <si>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</si>
  <si>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</si>
  <si>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</si>
  <si>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</si>
  <si>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</si>
  <si>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</si>
  <si>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</si>
  <si>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</si>
  <si>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</si>
  <si>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</si>
  <si>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</si>
  <si>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</si>
  <si>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</si>
  <si>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</si>
  <si>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</si>
  <si>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</si>
  <si>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</si>
  <si>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</si>
  <si>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</si>
  <si>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</si>
  <si>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</si>
  <si>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</si>
  <si>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</si>
  <si>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</si>
  <si>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</si>
  <si>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</si>
  <si>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</si>
  <si>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</si>
  <si>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</si>
  <si>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</si>
  <si>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</si>
  <si>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</si>
  <si>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</si>
  <si>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</si>
  <si>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</si>
  <si>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</si>
  <si>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</si>
  <si>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</si>
  <si>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</si>
  <si>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</si>
  <si>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</si>
  <si>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</si>
  <si>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</si>
  <si>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</si>
  <si>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</si>
  <si>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</si>
  <si>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</si>
  <si>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</si>
  <si>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</si>
  <si>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</si>
  <si>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</si>
  <si>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</si>
  <si>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</si>
  <si>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</si>
  <si>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</si>
  <si>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</si>
  <si>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</si>
  <si>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</si>
  <si>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</si>
  <si>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</si>
  <si>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</si>
  <si>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</si>
  <si>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</si>
  <si>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</si>
  <si>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</si>
  <si>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</si>
  <si>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</si>
  <si>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</si>
  <si>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</si>
  <si>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</si>
  <si>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</si>
  <si>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</si>
  <si>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</si>
  <si>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</si>
  <si>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</si>
  <si>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</si>
  <si>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</si>
  <si>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</si>
  <si>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</si>
  <si>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</si>
  <si>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</si>
  <si>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</si>
  <si>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</si>
  <si>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</si>
  <si>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</si>
  <si>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</si>
  <si>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</si>
  <si>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</si>
  <si>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</si>
  <si>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</si>
  <si>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</si>
  <si>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</si>
  <si>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</si>
  <si>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</si>
  <si>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</si>
  <si>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</si>
  <si>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</si>
  <si>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</si>
  <si>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</si>
  <si>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</si>
  <si>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</si>
  <si>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</si>
  <si>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</si>
  <si>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</si>
  <si>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</si>
  <si>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</si>
  <si>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</si>
  <si>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</si>
  <si>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</si>
  <si>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</si>
  <si>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</si>
  <si>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</si>
  <si>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</si>
  <si>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</si>
  <si>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</si>
  <si>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</si>
  <si>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</si>
  <si>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Municipio de Juárez, Chihuahua a)</t>
  </si>
  <si>
    <t>Al 31 de diciembre de 2021 y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</si>
</sst>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topLeftCell="A61" zoomScale="90" zoomScaleNormal="90" workbookViewId="0">
      <selection activeCell="E29" sqref="E29"/>
    </sheetView>
  </sheetViews>
  <sheetFormatPr baseColWidth="10" defaultColWidth="11.42578125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123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1122565793.8800001</v>
      </c>
      <c r="D9" s="20">
        <f>SUM(D10:D16)</f>
        <v>1043508642.1800001</v>
      </c>
      <c r="E9" s="11" t="s">
        <v>9</v>
      </c>
      <c r="F9" s="20">
        <f>SUM(F10:F18)</f>
        <v>465838083.15000004</v>
      </c>
      <c r="G9" s="20">
        <f>SUM(G10:G18)</f>
        <v>622938036.17999995</v>
      </c>
    </row>
    <row r="10" spans="2:8" x14ac:dyDescent="0.25">
      <c r="B10" s="12" t="s">
        <v>10</v>
      </c>
      <c r="C10" s="26">
        <v>735500</v>
      </c>
      <c r="D10" s="26">
        <v>779000</v>
      </c>
      <c r="E10" s="13" t="s">
        <v>11</v>
      </c>
      <c r="F10" s="26">
        <v>23298126.039999999</v>
      </c>
      <c r="G10" s="26">
        <v>15815536</v>
      </c>
    </row>
    <row r="11" spans="2:8" x14ac:dyDescent="0.25">
      <c r="B11" s="12" t="s">
        <v>12</v>
      </c>
      <c r="C11" s="26">
        <v>375102936.89000005</v>
      </c>
      <c r="D11" s="26">
        <v>184465299.68000004</v>
      </c>
      <c r="E11" s="13" t="s">
        <v>13</v>
      </c>
      <c r="F11" s="26">
        <v>95904641.370000005</v>
      </c>
      <c r="G11" s="26">
        <v>179093687.77000001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250506224.43000001</v>
      </c>
      <c r="G12" s="26">
        <v>354328406.14999998</v>
      </c>
    </row>
    <row r="13" spans="2:8" ht="24" x14ac:dyDescent="0.25">
      <c r="B13" s="12" t="s">
        <v>16</v>
      </c>
      <c r="C13" s="26">
        <v>236981241.16000003</v>
      </c>
      <c r="D13" s="26">
        <v>324269226.62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236750699.14000002</v>
      </c>
      <c r="D14" s="26">
        <v>213776434.79000002</v>
      </c>
      <c r="E14" s="13" t="s">
        <v>19</v>
      </c>
      <c r="F14" s="26">
        <v>14506195.33</v>
      </c>
      <c r="G14" s="26">
        <v>14614175.609999999</v>
      </c>
    </row>
    <row r="15" spans="2:8" ht="24" x14ac:dyDescent="0.25">
      <c r="B15" s="12" t="s">
        <v>20</v>
      </c>
      <c r="C15" s="26">
        <v>272995416.69</v>
      </c>
      <c r="D15" s="26">
        <v>320218681.08999997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81622895.980000004</v>
      </c>
      <c r="G16" s="26">
        <v>59086230.649999999</v>
      </c>
    </row>
    <row r="17" spans="2:7" ht="24" x14ac:dyDescent="0.25">
      <c r="B17" s="10" t="s">
        <v>24</v>
      </c>
      <c r="C17" s="20">
        <f>SUM(C18:C24)</f>
        <v>5924047.0299999993</v>
      </c>
      <c r="D17" s="20">
        <f>SUM(D18:D24)</f>
        <v>6487387.3100000005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0</v>
      </c>
      <c r="G18" s="26">
        <v>0</v>
      </c>
    </row>
    <row r="19" spans="2:7" x14ac:dyDescent="0.25">
      <c r="B19" s="12" t="s">
        <v>28</v>
      </c>
      <c r="C19" s="26">
        <v>610345.99999999953</v>
      </c>
      <c r="D19" s="26">
        <v>1017938.7199999996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5313701.03</v>
      </c>
      <c r="D20" s="26">
        <v>5454448.5900000008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15000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0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24327367.219999999</v>
      </c>
      <c r="D37" s="27">
        <v>23991610.709999997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241483937.00999999</v>
      </c>
      <c r="G38" s="20">
        <f>SUM(G39:G41)</f>
        <v>305593995.70999998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241483937.00999999</v>
      </c>
      <c r="G41" s="26">
        <v>305593995.70999998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1152817208.1300001</v>
      </c>
      <c r="D47" s="20">
        <f>SUM(D41,D38,D37,D31,D25,D17,D9)</f>
        <v>1073987640.2</v>
      </c>
      <c r="E47" s="14" t="s">
        <v>83</v>
      </c>
      <c r="F47" s="20">
        <f>SUM(F42,F38,F31,F27,F26,F23,F19,F9)</f>
        <v>707322020.16000009</v>
      </c>
      <c r="G47" s="20">
        <f>SUM(G42,G38,G31,G27,G26,G23,G19,G9)</f>
        <v>928532031.88999987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90907367.629999995</v>
      </c>
      <c r="G50" s="26">
        <v>91595789.819999993</v>
      </c>
    </row>
    <row r="51" spans="2:7" ht="24" x14ac:dyDescent="0.25">
      <c r="B51" s="10" t="s">
        <v>88</v>
      </c>
      <c r="C51" s="26">
        <v>140700888.02000001</v>
      </c>
      <c r="D51" s="26">
        <v>116675795.27000001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4565568026.1800003</v>
      </c>
      <c r="D52" s="26">
        <v>4489025189.3899994</v>
      </c>
      <c r="E52" s="11" t="s">
        <v>91</v>
      </c>
      <c r="F52" s="26">
        <v>0</v>
      </c>
      <c r="G52" s="26">
        <v>33334128</v>
      </c>
    </row>
    <row r="53" spans="2:7" x14ac:dyDescent="0.25">
      <c r="B53" s="10" t="s">
        <v>92</v>
      </c>
      <c r="C53" s="26">
        <v>1054423619.3100001</v>
      </c>
      <c r="D53" s="26">
        <v>848194891.70999992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0</v>
      </c>
      <c r="D54" s="26">
        <v>0</v>
      </c>
      <c r="E54" s="11" t="s">
        <v>95</v>
      </c>
      <c r="F54" s="26">
        <v>22347478.420000002</v>
      </c>
      <c r="G54" s="26">
        <v>19699224.84</v>
      </c>
    </row>
    <row r="55" spans="2:7" ht="21" customHeight="1" x14ac:dyDescent="0.25">
      <c r="B55" s="10" t="s">
        <v>96</v>
      </c>
      <c r="C55" s="26">
        <v>0</v>
      </c>
      <c r="D55" s="26">
        <v>0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113254846.05</v>
      </c>
      <c r="G57" s="20">
        <f>SUM(G50:G55)</f>
        <v>144629142.66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820576866.21000004</v>
      </c>
      <c r="G59" s="20">
        <f>SUM(G47,G57)</f>
        <v>1073161174.5499998</v>
      </c>
    </row>
    <row r="60" spans="2:7" ht="24" x14ac:dyDescent="0.25">
      <c r="B60" s="4" t="s">
        <v>103</v>
      </c>
      <c r="C60" s="20">
        <f>SUM(C50:C58)</f>
        <v>5760692533.5100012</v>
      </c>
      <c r="D60" s="20">
        <f>SUM(D50:D58)</f>
        <v>5453895876.3699999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6913509741.6400013</v>
      </c>
      <c r="D62" s="20">
        <f>SUM(D47,D60)</f>
        <v>6527883516.5699997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0</v>
      </c>
      <c r="G63" s="20">
        <f>SUM(G64:G66)</f>
        <v>0</v>
      </c>
    </row>
    <row r="64" spans="2:7" x14ac:dyDescent="0.25">
      <c r="B64" s="15"/>
      <c r="C64" s="23"/>
      <c r="D64" s="23"/>
      <c r="E64" s="11" t="s">
        <v>107</v>
      </c>
      <c r="F64" s="26">
        <v>0</v>
      </c>
      <c r="G64" s="26">
        <v>0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6092932875.3799992</v>
      </c>
      <c r="G68" s="20">
        <f>SUM(G69:G73)</f>
        <v>5454722342.3899965</v>
      </c>
    </row>
    <row r="69" spans="2:7" x14ac:dyDescent="0.25">
      <c r="B69" s="15"/>
      <c r="C69" s="23"/>
      <c r="D69" s="23"/>
      <c r="E69" s="11" t="s">
        <v>111</v>
      </c>
      <c r="F69" s="26">
        <v>556254566.67999935</v>
      </c>
      <c r="G69" s="26">
        <v>-53602864.940003403</v>
      </c>
    </row>
    <row r="70" spans="2:7" x14ac:dyDescent="0.25">
      <c r="B70" s="15"/>
      <c r="C70" s="23"/>
      <c r="D70" s="23"/>
      <c r="E70" s="11" t="s">
        <v>112</v>
      </c>
      <c r="F70" s="26">
        <v>5536678308.6999998</v>
      </c>
      <c r="G70" s="26">
        <v>5508325207.3299999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6092932875.3799992</v>
      </c>
      <c r="G79" s="20">
        <f>SUM(G63,G68,G75)</f>
        <v>5454722342.3899965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6913509741.5899992</v>
      </c>
      <c r="G81" s="20">
        <f>SUM(G59,G79)</f>
        <v>6527883516.9399967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/>
      <c r="C87" s="28"/>
      <c r="D87" s="28"/>
      <c r="E87" s="28"/>
    </row>
    <row r="88" spans="2:7" s="29" customFormat="1" x14ac:dyDescent="0.25">
      <c r="B88" s="28"/>
      <c r="C88" s="28"/>
      <c r="D88" s="28"/>
      <c r="E88" s="28"/>
    </row>
    <row r="89" spans="2:7" s="29" customFormat="1" x14ac:dyDescent="0.25">
      <c r="B89" s="28"/>
      <c r="C89" s="28"/>
      <c r="D89" s="28"/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hvelasco</cp:lastModifiedBy>
  <dcterms:created xsi:type="dcterms:W3CDTF">2020-01-08T19:54:23Z</dcterms:created>
  <dcterms:modified xsi:type="dcterms:W3CDTF">2022-01-27T18:56:36Z</dcterms:modified>
</cp:coreProperties>
</file>