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ESTADOS FINANCIERO 2022\2do TRIMESTRE 2022\2do TRIMESTRE 2022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5" yWindow="-105" windowWidth="23250" windowHeight="12570"/>
  </bookViews>
  <sheets>
    <sheet name="ESF_DET" sheetId="1" r:id="rId1"/>
  </sheets>
  <definedNames>
    <definedName name="_xlnm.Print_Area" localSheetId="0">ESF_DET!$B$2:$G$82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<sst xmlns="http://schemas.openxmlformats.org/spreadsheetml/2006/main" count="128" uniqueCount="125">
  <si>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</si>
  <si>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</si>
  <si>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</si>
  <si>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</si>
  <si>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</si>
  <si>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</si>
  <si>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</si>
  <si>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</si>
  <si>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</si>
  <si>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</si>
  <si>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</si>
  <si>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</si>
  <si>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</si>
  <si>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</si>
  <si>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</si>
  <si>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</si>
  <si>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</si>
  <si>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</si>
  <si>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</si>
  <si>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</si>
  <si>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</si>
  <si>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</si>
  <si>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</si>
  <si>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</si>
  <si>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</si>
  <si>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</si>
  <si>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</si>
  <si>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</si>
  <si>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</si>
  <si>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</si>
  <si>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</si>
  <si>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</si>
  <si>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</si>
  <si>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</si>
  <si>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</si>
  <si>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</si>
  <si>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</si>
  <si>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</si>
  <si>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</si>
  <si>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</si>
  <si>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</si>
  <si>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</si>
  <si>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</si>
  <si>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</si>
  <si>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</si>
  <si>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</si>
  <si>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</si>
  <si>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</si>
  <si>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</si>
  <si>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</si>
  <si>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</si>
  <si>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</si>
  <si>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</si>
  <si>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</si>
  <si>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</si>
  <si>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</si>
  <si>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</si>
  <si>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</si>
  <si>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</si>
  <si>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</si>
  <si>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</si>
  <si>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</si>
  <si>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</si>
  <si>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</si>
  <si>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</si>
  <si>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</si>
  <si>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</si>
  <si>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</si>
  <si>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</si>
  <si>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</si>
  <si>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</si>
  <si>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</si>
  <si>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</si>
  <si>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</si>
  <si>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</si>
  <si>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</si>
  <si>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</si>
  <si>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</si>
  <si>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</si>
  <si>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</si>
  <si>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</si>
  <si>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</si>
  <si>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</si>
  <si>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</si>
  <si>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</si>
  <si>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</si>
  <si>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</si>
  <si>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</si>
  <si>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</si>
  <si>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</si>
  <si>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</si>
  <si>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</si>
  <si>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</si>
  <si>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</si>
  <si>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</si>
  <si>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</si>
  <si>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</si>
  <si>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</si>
  <si>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</si>
  <si>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</si>
  <si>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</si>
  <si>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</si>
  <si>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</si>
  <si>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</si>
  <si>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</si>
  <si>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</si>
  <si>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</si>
  <si>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</si>
  <si>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</si>
  <si>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</si>
  <si>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</si>
  <si>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</si>
  <si>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</si>
  <si>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</si>
  <si>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</si>
  <si>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</si>
  <si>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</si>
  <si>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</si>
  <si>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</si>
  <si>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</si>
  <si>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</si>
  <si>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</si>
  <si>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</si>
  <si>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Al 30 de junio de 2022 y al 31 de diciembre de 2021 (b)</t>
  </si>
  <si>
    <t>Municipio de Juárez, Chihuahua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</si>
</sst>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zoomScale="90" zoomScaleNormal="90" workbookViewId="0">
      <selection activeCell="E12" sqref="E12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124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123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2365839512.9099998</v>
      </c>
      <c r="D9" s="20">
        <f>SUM(D10:D16)</f>
        <v>1122565793.8800001</v>
      </c>
      <c r="E9" s="11" t="s">
        <v>9</v>
      </c>
      <c r="F9" s="20">
        <f>SUM(F10:F18)</f>
        <v>158708475.73000002</v>
      </c>
      <c r="G9" s="20">
        <f>SUM(G10:G18)</f>
        <v>465838083.15000004</v>
      </c>
    </row>
    <row r="10" spans="2:8" x14ac:dyDescent="0.25">
      <c r="B10" s="12" t="s">
        <v>10</v>
      </c>
      <c r="C10" s="26">
        <v>735500</v>
      </c>
      <c r="D10" s="26">
        <v>735500</v>
      </c>
      <c r="E10" s="13" t="s">
        <v>11</v>
      </c>
      <c r="F10" s="26">
        <v>28689882.600000001</v>
      </c>
      <c r="G10" s="26">
        <v>23298126.039999999</v>
      </c>
    </row>
    <row r="11" spans="2:8" x14ac:dyDescent="0.25">
      <c r="B11" s="12" t="s">
        <v>12</v>
      </c>
      <c r="C11" s="26">
        <v>508371598.84999996</v>
      </c>
      <c r="D11" s="26">
        <v>375102936.89000005</v>
      </c>
      <c r="E11" s="13" t="s">
        <v>13</v>
      </c>
      <c r="F11" s="26">
        <v>1170685</v>
      </c>
      <c r="G11" s="26">
        <v>95904641.370000005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26457418.870000001</v>
      </c>
      <c r="G12" s="26">
        <v>250506224.43000001</v>
      </c>
    </row>
    <row r="13" spans="2:8" ht="24" x14ac:dyDescent="0.25">
      <c r="B13" s="12" t="s">
        <v>16</v>
      </c>
      <c r="C13" s="26">
        <v>1144513950.1699998</v>
      </c>
      <c r="D13" s="26">
        <v>236981241.16000003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435927018.28000009</v>
      </c>
      <c r="D14" s="26">
        <v>236750699.14000002</v>
      </c>
      <c r="E14" s="13" t="s">
        <v>19</v>
      </c>
      <c r="F14" s="26">
        <v>15320678.470000001</v>
      </c>
      <c r="G14" s="26">
        <v>14506195.33</v>
      </c>
    </row>
    <row r="15" spans="2:8" ht="24" x14ac:dyDescent="0.25">
      <c r="B15" s="12" t="s">
        <v>20</v>
      </c>
      <c r="C15" s="26">
        <v>276291445.61000001</v>
      </c>
      <c r="D15" s="26">
        <v>272995416.69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87069810.790000007</v>
      </c>
      <c r="G16" s="26">
        <v>81622895.980000004</v>
      </c>
    </row>
    <row r="17" spans="2:7" ht="24" x14ac:dyDescent="0.25">
      <c r="B17" s="10" t="s">
        <v>24</v>
      </c>
      <c r="C17" s="20">
        <f>SUM(C18:C24)</f>
        <v>8644096.9400000013</v>
      </c>
      <c r="D17" s="20">
        <f>SUM(D18:D24)</f>
        <v>5924047.0299999993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25">
      <c r="B19" s="12" t="s">
        <v>28</v>
      </c>
      <c r="C19" s="26">
        <v>2611499.6000000006</v>
      </c>
      <c r="D19" s="26">
        <v>610345.99999999953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5453134.0700000003</v>
      </c>
      <c r="D20" s="26">
        <v>5313701.03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579463.27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29206942.259999994</v>
      </c>
      <c r="D37" s="27">
        <v>24327367.219999999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267833703.61000001</v>
      </c>
      <c r="G38" s="20">
        <f>SUM(G39:G41)</f>
        <v>241483937.00999999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267833703.61000001</v>
      </c>
      <c r="G41" s="26">
        <v>241483937.00999999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2403690552.1099997</v>
      </c>
      <c r="D47" s="20">
        <f>SUM(D41,D38,D37,D31,D25,D17,D9)</f>
        <v>1152817208.1300001</v>
      </c>
      <c r="E47" s="14" t="s">
        <v>83</v>
      </c>
      <c r="F47" s="20">
        <f>SUM(F42,F38,F31,F27,F26,F23,F19,F9)</f>
        <v>426542179.34000003</v>
      </c>
      <c r="G47" s="20">
        <f>SUM(G42,G38,G31,G27,G26,G23,G19,G9)</f>
        <v>707322020.16000009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118271582.73999999</v>
      </c>
      <c r="G50" s="26">
        <v>90907367.629999995</v>
      </c>
    </row>
    <row r="51" spans="2:7" ht="24" x14ac:dyDescent="0.25">
      <c r="B51" s="10" t="s">
        <v>88</v>
      </c>
      <c r="C51" s="26">
        <v>165865338.13999999</v>
      </c>
      <c r="D51" s="26">
        <v>140700888.02000001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4572813755.5900002</v>
      </c>
      <c r="D52" s="26">
        <v>4565568026.1800003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1178232632.3399999</v>
      </c>
      <c r="D53" s="26">
        <v>1054423619.3100001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6">
        <v>20215338.469999999</v>
      </c>
      <c r="G54" s="26">
        <v>22347478.420000002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138486921.20999998</v>
      </c>
      <c r="G57" s="20">
        <f>SUM(G50:G55)</f>
        <v>113254846.05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565029100.54999995</v>
      </c>
      <c r="G59" s="20">
        <f>SUM(G47,G57)</f>
        <v>820576866.21000004</v>
      </c>
    </row>
    <row r="60" spans="2:7" ht="24" x14ac:dyDescent="0.25">
      <c r="B60" s="4" t="s">
        <v>103</v>
      </c>
      <c r="C60" s="20">
        <f>SUM(C50:C58)</f>
        <v>5916911726.0700006</v>
      </c>
      <c r="D60" s="20">
        <f>SUM(D50:D58)</f>
        <v>5760692533.5100012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8320602278.1800003</v>
      </c>
      <c r="D62" s="20">
        <f>SUM(D47,D60)</f>
        <v>6913509741.6400013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0</v>
      </c>
      <c r="G63" s="20">
        <f>SUM(G64:G66)</f>
        <v>0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7755573177.6300001</v>
      </c>
      <c r="G68" s="20">
        <f>SUM(G69:G73)</f>
        <v>6092932875.3799992</v>
      </c>
    </row>
    <row r="69" spans="2:7" x14ac:dyDescent="0.25">
      <c r="B69" s="15"/>
      <c r="C69" s="23"/>
      <c r="D69" s="23"/>
      <c r="E69" s="11" t="s">
        <v>111</v>
      </c>
      <c r="F69" s="26">
        <v>1661883688.3599999</v>
      </c>
      <c r="G69" s="26">
        <v>556254566.67999935</v>
      </c>
    </row>
    <row r="70" spans="2:7" x14ac:dyDescent="0.25">
      <c r="B70" s="15"/>
      <c r="C70" s="23"/>
      <c r="D70" s="23"/>
      <c r="E70" s="11" t="s">
        <v>112</v>
      </c>
      <c r="F70" s="26">
        <v>6093689489.2700005</v>
      </c>
      <c r="G70" s="26">
        <v>5536678308.6999998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7755573177.6300001</v>
      </c>
      <c r="G79" s="20">
        <f>SUM(G63,G68,G75)</f>
        <v>6092932875.3799992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8320602278.1800003</v>
      </c>
      <c r="G81" s="20">
        <f>SUM(G59,G79)</f>
        <v>6913509741.5899992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dcterms:created xsi:type="dcterms:W3CDTF">2020-01-08T19:54:23Z</dcterms:created>
  <dcterms:modified xsi:type="dcterms:W3CDTF">2022-07-27T21:46:02Z</dcterms:modified>
</cp:coreProperties>
</file>