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1er TRIMESTRE 2022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E18" i="1"/>
  <c r="E19" i="1" s="1"/>
  <c r="E20" i="1" s="1"/>
  <c r="E27" i="1" s="1"/>
  <c r="D18" i="1"/>
  <c r="D19" i="1" s="1"/>
  <c r="D20" i="1" s="1"/>
  <c r="D27" i="1" s="1"/>
  <c r="C39" i="1"/>
  <c r="C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<sst xmlns="http://schemas.openxmlformats.org/spreadsheetml/2006/main" count="70" uniqueCount="46">
  <si>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</si>
  <si>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</si>
  <si>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</si>
  <si>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</si>
  <si>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</si>
  <si>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</si>
  <si>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</si>
  <si>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</si>
  <si>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</si>
  <si>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</si>
  <si>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</si>
  <si>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</si>
  <si>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</si>
  <si>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</si>
  <si>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</si>
  <si>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</si>
  <si>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</si>
  <si>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</si>
  <si>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</si>
  <si>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</si>
  <si>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</si>
  <si>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</si>
  <si>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</si>
  <si>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</si>
  <si>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</si>
  <si>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</si>
  <si>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</si>
  <si>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</si>
  <si>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</si>
  <si>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</si>
  <si>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</si>
  <si>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</si>
  <si>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</si>
  <si>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</si>
  <si>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</si>
  <si>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</si>
  <si>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</si>
  <si>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</si>
  <si>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</si>
  <si>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</si>
  <si>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</si>
  <si>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</si>
  <si>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</si>
  <si>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</si>
  <si>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marzo de 2022 (b)</t>
  </si>
  <si>
    <t>Municipio de Juárez, Chihuahua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</si>
</sst>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D13" sqref="D13"/>
    </sheetView>
  </sheetViews>
  <sheetFormatPr baseColWidth="10" defaultColWidth="11.42578125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45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44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2156449656.8600001</v>
      </c>
      <c r="D8" s="5">
        <f t="shared" ref="D8:E8" si="0">SUM(D9:D11)</f>
        <v>2371397625.7199998</v>
      </c>
      <c r="E8" s="5">
        <f t="shared" si="0"/>
        <v>2371397625.7199998</v>
      </c>
    </row>
    <row r="9" spans="2:5" x14ac:dyDescent="0.25">
      <c r="B9" s="28" t="s">
        <v>9</v>
      </c>
      <c r="C9" s="33">
        <v>1734049843.1300001</v>
      </c>
      <c r="D9" s="33">
        <v>1939743934.1399999</v>
      </c>
      <c r="E9" s="33">
        <v>1939743934.1399999</v>
      </c>
    </row>
    <row r="10" spans="2:5" x14ac:dyDescent="0.25">
      <c r="B10" s="28" t="s">
        <v>10</v>
      </c>
      <c r="C10" s="33">
        <v>422399813.73000002</v>
      </c>
      <c r="D10" s="33">
        <v>431653691.57999998</v>
      </c>
      <c r="E10" s="33">
        <v>431653691.57999998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1614867601.8099997</v>
      </c>
      <c r="D12" s="5">
        <f>SUM(D13+D14)</f>
        <v>1102850365.3000002</v>
      </c>
      <c r="E12" s="5">
        <f>SUM(E13+E14)</f>
        <v>1102850365.3000002</v>
      </c>
    </row>
    <row r="13" spans="2:5" ht="24" x14ac:dyDescent="0.25">
      <c r="B13" s="28" t="s">
        <v>13</v>
      </c>
      <c r="C13" s="33">
        <v>1337286170.8099997</v>
      </c>
      <c r="D13" s="33">
        <v>829798121.10000014</v>
      </c>
      <c r="E13" s="33">
        <v>829798121.10000014</v>
      </c>
    </row>
    <row r="14" spans="2:5" ht="24" x14ac:dyDescent="0.25">
      <c r="B14" s="28" t="s">
        <v>14</v>
      </c>
      <c r="C14" s="33">
        <v>277581431</v>
      </c>
      <c r="D14" s="33">
        <v>273052244.19999999</v>
      </c>
      <c r="E14" s="33">
        <v>273052244.19999999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541582055.05000043</v>
      </c>
      <c r="D18" s="5">
        <f t="shared" ref="D18:E18" si="2">D8-D12+D15</f>
        <v>1268547260.4199996</v>
      </c>
      <c r="E18" s="5">
        <f t="shared" si="2"/>
        <v>1268547260.4199996</v>
      </c>
    </row>
    <row r="19" spans="2:5" ht="24" x14ac:dyDescent="0.25">
      <c r="B19" s="27" t="s">
        <v>19</v>
      </c>
      <c r="C19" s="5">
        <f>C18-C11</f>
        <v>541582055.05000043</v>
      </c>
      <c r="D19" s="5">
        <f t="shared" ref="D19:E19" si="3">D18-D11</f>
        <v>1268547260.4199996</v>
      </c>
      <c r="E19" s="5">
        <f t="shared" si="3"/>
        <v>1268547260.4199996</v>
      </c>
    </row>
    <row r="20" spans="2:5" ht="24.75" thickBot="1" x14ac:dyDescent="0.3">
      <c r="B20" s="29" t="s">
        <v>20</v>
      </c>
      <c r="C20" s="7">
        <f>C19-C15</f>
        <v>541582055.05000043</v>
      </c>
      <c r="D20" s="7">
        <f t="shared" ref="D20:E20" si="4">D19-D15</f>
        <v>1268547260.4199996</v>
      </c>
      <c r="E20" s="7">
        <f t="shared" si="4"/>
        <v>1268547260.4199996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541582055.05000043</v>
      </c>
      <c r="D27" s="5">
        <f t="shared" ref="D27:E27" si="6">D20+D24</f>
        <v>1268547260.4199996</v>
      </c>
      <c r="E27" s="5">
        <f t="shared" si="6"/>
        <v>1268547260.4199996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1734049843.1300001</v>
      </c>
      <c r="D45" s="22">
        <f t="shared" ref="D45:E45" si="10">D9</f>
        <v>1939743934.1399999</v>
      </c>
      <c r="E45" s="22">
        <f t="shared" si="10"/>
        <v>1939743934.1399999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1337286170.8099997</v>
      </c>
      <c r="D49" s="22">
        <f t="shared" ref="D49:E49" si="14">D13</f>
        <v>829798121.10000014</v>
      </c>
      <c r="E49" s="22">
        <f t="shared" si="14"/>
        <v>829798121.10000014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396763672.32000041</v>
      </c>
      <c r="D51" s="21">
        <f t="shared" ref="D51:E51" si="16">D45+D46-D49+D50</f>
        <v>1109945813.0399997</v>
      </c>
      <c r="E51" s="21">
        <f t="shared" si="16"/>
        <v>1109945813.0399997</v>
      </c>
      <c r="F51" s="25"/>
    </row>
    <row r="52" spans="2:6" ht="24.75" thickBot="1" x14ac:dyDescent="0.3">
      <c r="B52" s="27" t="s">
        <v>39</v>
      </c>
      <c r="C52" s="21">
        <f>C51-C46</f>
        <v>396763672.32000041</v>
      </c>
      <c r="D52" s="21">
        <f t="shared" ref="D52:E52" si="17">D51-D46</f>
        <v>1109945813.0399997</v>
      </c>
      <c r="E52" s="21">
        <f t="shared" si="17"/>
        <v>1109945813.0399997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422399813.73000002</v>
      </c>
      <c r="D57" s="22">
        <f t="shared" ref="D57:E57" si="18">D10</f>
        <v>431653691.57999998</v>
      </c>
      <c r="E57" s="22">
        <f t="shared" si="18"/>
        <v>431653691.57999998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277581431</v>
      </c>
      <c r="D61" s="22">
        <f t="shared" ref="D61:E61" si="22">D14</f>
        <v>273052244.19999999</v>
      </c>
      <c r="E61" s="22">
        <f t="shared" si="22"/>
        <v>273052244.19999999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144818382.73000002</v>
      </c>
      <c r="D63" s="21">
        <f t="shared" ref="D63:E63" si="24">D57+D58-D61+D62</f>
        <v>158601447.38</v>
      </c>
      <c r="E63" s="21">
        <f t="shared" si="24"/>
        <v>158601447.38</v>
      </c>
    </row>
    <row r="64" spans="2:6" ht="24.75" thickBot="1" x14ac:dyDescent="0.3">
      <c r="B64" s="29" t="s">
        <v>43</v>
      </c>
      <c r="C64" s="32">
        <f>C63-C58</f>
        <v>144818382.73000002</v>
      </c>
      <c r="D64" s="32">
        <f t="shared" ref="D64:E64" si="25">D63-D58</f>
        <v>158601447.38</v>
      </c>
      <c r="E64" s="32">
        <f t="shared" si="25"/>
        <v>158601447.38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2020-01-08T20:37:56Z</dcterms:created>
  <dcterms:modified xsi:type="dcterms:W3CDTF">2022-04-28T21:11:24Z</dcterms:modified>
</cp:coreProperties>
</file>