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SF ANUAL" sheetId="13" r:id="rId1"/>
  </sheets>
  <calcPr calcId="125725"/>
</workbook>
</file>

<file path=xl/calcChain.xml><?xml version="1.0" encoding="utf-8"?>
<calcChain xmlns="http://schemas.openxmlformats.org/spreadsheetml/2006/main">
  <c r="H54" i="13"/>
  <c r="H32"/>
  <c r="H22"/>
  <c r="H34" s="1"/>
  <c r="H56" s="1"/>
  <c r="D34"/>
  <c r="D21"/>
  <c r="D36" s="1"/>
  <c r="K22" l="1"/>
  <c r="G54" l="1"/>
  <c r="G32"/>
  <c r="C34" l="1"/>
  <c r="C21"/>
  <c r="G22" l="1"/>
  <c r="G34" s="1"/>
  <c r="C36" l="1"/>
  <c r="G56"/>
</calcChain>
</file>

<file path=xl/sharedStrings.xml><?xml version="1.0" encoding="utf-8"?>
<sst xmlns="http://schemas.openxmlformats.org/spreadsheetml/2006/main" count="71" uniqueCount="69">
  <si>
    <t xml:space="preserve">Estado de Situación Financiera </t>
  </si>
  <si>
    <t>Municipio de Juárez, Chihuahua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</si>
  <si>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</si>
  <si>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</si>
  <si>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</si>
  <si>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</si>
  <si>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</si>
  <si>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</si>
  <si>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</si>
  <si>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</si>
  <si>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</si>
  <si>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</si>
  <si>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 xml:space="preserve">Derechos a Recibir Bienes o Servicios                   </t>
  </si>
  <si>
    <t>Porción a Corto Plazo de la Deuda Pública a Largo Plazo</t>
  </si>
  <si>
    <t xml:space="preserve">Inventarios                                                            </t>
  </si>
  <si>
    <t>Títulos y Valores a Corto Plazo</t>
  </si>
  <si>
    <t xml:space="preserve">Almacenes                                                              </t>
  </si>
  <si>
    <t xml:space="preserve">Pasivos Diferidos a Corto Plazo                                        </t>
  </si>
  <si>
    <t xml:space="preserve">Estimación por Pérdida o Deterioro de Activos Circulantes                     </t>
  </si>
  <si>
    <t xml:space="preserve">Fondos y Bienes de Terceros en Garantía y/o Administración a Corto Plazo                     </t>
  </si>
  <si>
    <t xml:space="preserve">Otros Activos Circulantes                                              </t>
  </si>
  <si>
    <t>Provisiones a Corto Plazo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</si>
  <si>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</si>
  <si>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</si>
  <si>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</si>
  <si>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</si>
  <si>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Inversiones Financieras a Largo Plazo                                  </t>
  </si>
  <si>
    <t xml:space="preserve">Pasivo No Circulante </t>
  </si>
  <si>
    <t xml:space="preserve">Derechos a Recibir Efectivo o Equivalentes a Largo Plazo    </t>
  </si>
  <si>
    <t xml:space="preserve">Cuentas por Pagar a Largo Plazo                                       </t>
  </si>
  <si>
    <t xml:space="preserve">Bienes Inmuebles, Infraestructura y Construcciones en Proceso </t>
  </si>
  <si>
    <t>Documentos por Pagar a Largo Plazo</t>
  </si>
  <si>
    <t>Bienes Muebles</t>
  </si>
  <si>
    <t xml:space="preserve">Deuda Pública a Largo Plazo                                    </t>
  </si>
  <si>
    <t xml:space="preserve">Activos Intangibles                                               </t>
  </si>
  <si>
    <t xml:space="preserve">Pasivos Diferidos a Largo Plazo                                        </t>
  </si>
  <si>
    <t xml:space="preserve">Depreciación, Deterioro y Amortización Acumulada de Bienes                     </t>
  </si>
  <si>
    <t xml:space="preserve">Fondos y Bienes de Terceros en Garantía y/o Administración a Largo Plazo </t>
  </si>
  <si>
    <t xml:space="preserve">Activos Diferidos                                                      </t>
  </si>
  <si>
    <t xml:space="preserve">Provisiones a Largo Plazo                                              </t>
  </si>
  <si>
    <t>Estimación por Pérdida o Deterioro de Activos no Circulantes</t>
  </si>
  <si>
    <t xml:space="preserve">Otros Activos no Circulantes                                           </t>
  </si>
  <si>
    <t>Total de Pasivos No Circulantes</t>
  </si>
  <si>
    <t>Total de Activos No Circulantes</t>
  </si>
  <si>
    <t>Total del Pasivo</t>
  </si>
  <si>
    <t>Total Activo</t>
  </si>
  <si>
    <t>HACIENDA PÚBLICA/PATRIMONIO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</si>
  <si>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</si>
  <si>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</si>
  <si>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</si>
  <si>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</si>
  <si>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</si>
  <si>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</si>
  <si>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Resultados de Ejercicios Anteriores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</si>
  <si>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</si>
  <si>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</si>
  <si>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</si>
  <si>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</si>
  <si>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</si>
  <si>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</si>
  <si>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</si>
  <si>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</si>
  <si>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</si>
  <si>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.</t>
  </si>
  <si>
    <t>TESORERO MUNICIPAL</t>
  </si>
  <si>
    <t>C. GERARDO RONQUILLO CHAVEZ</t>
  </si>
  <si>
    <t xml:space="preserve">                  C. HECTOR ARMANDO CABADA ALVIDREZ</t>
  </si>
  <si>
    <t xml:space="preserve">                 PRESIDENTE MUNICIPAL</t>
  </si>
  <si>
    <t>Al 31 de marzo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</si>
</sst>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venir LT 35 Light"/>
    </font>
    <font>
      <b/>
      <i/>
      <sz val="8"/>
      <color theme="1"/>
      <name val="Avenir LT 35 Light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19" fillId="33" borderId="0" xfId="0" applyFont="1" applyFill="1"/>
    <xf numFmtId="164" fontId="21" fillId="33" borderId="0" xfId="0" applyNumberFormat="1" applyFont="1" applyFill="1" applyBorder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3" fontId="21" fillId="33" borderId="0" xfId="0" applyNumberFormat="1" applyFont="1" applyFill="1" applyBorder="1"/>
    <xf numFmtId="0" fontId="23" fillId="33" borderId="14" xfId="0" applyFont="1" applyFill="1" applyBorder="1"/>
    <xf numFmtId="0" fontId="23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5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0" fontId="20" fillId="35" borderId="0" xfId="0" applyFont="1" applyFill="1" applyBorder="1" applyAlignment="1">
      <alignment horizontal="center" wrapText="1"/>
    </xf>
    <xf numFmtId="0" fontId="21" fillId="33" borderId="0" xfId="0" applyFont="1" applyFill="1" applyBorder="1"/>
    <xf numFmtId="0" fontId="24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/>
    <xf numFmtId="0" fontId="22" fillId="33" borderId="11" xfId="0" applyFont="1" applyFill="1" applyBorder="1" applyAlignment="1">
      <alignment horizontal="center" vertical="center"/>
    </xf>
    <xf numFmtId="0" fontId="24" fillId="33" borderId="13" xfId="0" applyFont="1" applyFill="1" applyBorder="1"/>
    <xf numFmtId="164" fontId="26" fillId="33" borderId="0" xfId="1" applyNumberFormat="1" applyFont="1" applyFill="1" applyBorder="1"/>
    <xf numFmtId="0" fontId="27" fillId="33" borderId="13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/>
    <xf numFmtId="0" fontId="28" fillId="33" borderId="13" xfId="0" applyFont="1" applyFill="1" applyBorder="1"/>
    <xf numFmtId="4" fontId="23" fillId="33" borderId="0" xfId="0" applyNumberFormat="1" applyFont="1" applyFill="1"/>
    <xf numFmtId="0" fontId="23" fillId="33" borderId="16" xfId="0" applyFont="1" applyFill="1" applyBorder="1"/>
    <xf numFmtId="0" fontId="28" fillId="33" borderId="16" xfId="0" applyFont="1" applyFill="1" applyBorder="1"/>
    <xf numFmtId="3" fontId="25" fillId="33" borderId="0" xfId="0" applyNumberFormat="1" applyFont="1" applyFill="1" applyBorder="1"/>
    <xf numFmtId="0" fontId="25" fillId="33" borderId="0" xfId="0" applyFont="1" applyFill="1" applyAlignment="1"/>
    <xf numFmtId="0" fontId="29" fillId="33" borderId="0" xfId="0" applyFont="1" applyFill="1"/>
    <xf numFmtId="3" fontId="25" fillId="33" borderId="16" xfId="0" applyNumberFormat="1" applyFont="1" applyFill="1" applyBorder="1"/>
    <xf numFmtId="0" fontId="30" fillId="34" borderId="0" xfId="0" applyFont="1" applyFill="1" applyAlignment="1"/>
    <xf numFmtId="0" fontId="24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3" fillId="33" borderId="12" xfId="0" applyFont="1" applyFill="1" applyBorder="1"/>
    <xf numFmtId="0" fontId="20" fillId="35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32" fillId="34" borderId="0" xfId="0" applyNumberFormat="1" applyFont="1" applyFill="1" applyBorder="1"/>
    <xf numFmtId="3" fontId="33" fillId="34" borderId="0" xfId="0" applyNumberFormat="1" applyFont="1" applyFill="1" applyBorder="1"/>
    <xf numFmtId="164" fontId="21" fillId="0" borderId="0" xfId="1" applyNumberFormat="1" applyFont="1" applyFill="1" applyBorder="1"/>
    <xf numFmtId="3" fontId="32" fillId="34" borderId="14" xfId="0" applyNumberFormat="1" applyFont="1" applyFill="1" applyBorder="1"/>
    <xf numFmtId="3" fontId="33" fillId="34" borderId="14" xfId="0" applyNumberFormat="1" applyFont="1" applyFill="1" applyBorder="1"/>
    <xf numFmtId="0" fontId="33" fillId="34" borderId="14" xfId="0" applyFont="1" applyFill="1" applyBorder="1"/>
    <xf numFmtId="3" fontId="33" fillId="34" borderId="17" xfId="0" applyNumberFormat="1" applyFont="1" applyFill="1" applyBorder="1"/>
    <xf numFmtId="164" fontId="21" fillId="0" borderId="14" xfId="1" applyNumberFormat="1" applyFont="1" applyFill="1" applyBorder="1"/>
    <xf numFmtId="0" fontId="29" fillId="33" borderId="0" xfId="0" applyFont="1" applyFill="1" applyAlignment="1">
      <alignment horizontal="justify" vertical="center" wrapText="1"/>
    </xf>
    <xf numFmtId="0" fontId="18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7"/>
  <sheetViews>
    <sheetView showGridLines="0" tabSelected="1" workbookViewId="0">
      <selection activeCell="B31" sqref="B31"/>
    </sheetView>
  </sheetViews>
  <sheetFormatPr defaultColWidth="8.140625" defaultRowHeight="11.25" customHeight="1"/>
  <cols>
    <col min="1" max="1" width="4.7109375" style="5" customWidth="1"/>
    <col min="2" max="2" width="51" style="5" customWidth="1"/>
    <col min="3" max="3" width="15.85546875" style="5" customWidth="1"/>
    <col min="4" max="4" width="16" style="5" customWidth="1"/>
    <col min="5" max="5" width="6.7109375" style="5" customWidth="1"/>
    <col min="6" max="6" width="52.28515625" style="5" customWidth="1"/>
    <col min="7" max="8" width="15.85546875" style="5" customWidth="1"/>
    <col min="9" max="9" width="8.140625" style="5"/>
    <col min="10" max="10" width="10.42578125" style="5" bestFit="1" customWidth="1"/>
    <col min="11" max="11" width="9.5703125" style="5" bestFit="1" customWidth="1"/>
    <col min="12" max="16384" width="8.140625" style="5"/>
  </cols>
  <sheetData>
    <row r="1" spans="2:11" ht="12" customHeight="1"/>
    <row r="2" spans="2:11" ht="12" customHeight="1"/>
    <row r="3" spans="2:11" s="1" customFormat="1" ht="11.25" customHeight="1">
      <c r="B3" s="53" t="s">
        <v>1</v>
      </c>
      <c r="C3" s="53"/>
      <c r="D3" s="53"/>
      <c r="E3" s="53"/>
      <c r="F3" s="53"/>
      <c r="G3" s="53"/>
      <c r="H3" s="53"/>
      <c r="I3" s="43"/>
      <c r="J3" s="43"/>
    </row>
    <row r="4" spans="2:11" ht="11.25" customHeight="1">
      <c r="B4" s="53" t="s">
        <v>0</v>
      </c>
      <c r="C4" s="53"/>
      <c r="D4" s="53"/>
      <c r="E4" s="53"/>
      <c r="F4" s="53"/>
      <c r="G4" s="53"/>
      <c r="H4" s="53"/>
      <c r="I4" s="43"/>
      <c r="J4" s="43"/>
    </row>
    <row r="5" spans="2:11" s="1" customFormat="1" ht="11.25" customHeight="1">
      <c r="B5" s="54" t="s">
        <v>68</v>
      </c>
      <c r="C5" s="54"/>
      <c r="D5" s="54"/>
      <c r="E5" s="54"/>
      <c r="F5" s="54"/>
      <c r="G5" s="54"/>
      <c r="H5" s="54"/>
      <c r="I5" s="35"/>
      <c r="J5" s="35"/>
    </row>
    <row r="6" spans="2:11" ht="12" customHeight="1"/>
    <row r="7" spans="2:11" ht="11.25" customHeight="1">
      <c r="B7" s="57" t="s">
        <v>2</v>
      </c>
      <c r="C7" s="59" t="s">
        <v>3</v>
      </c>
      <c r="D7" s="59"/>
      <c r="E7" s="41"/>
      <c r="F7" s="60" t="s">
        <v>2</v>
      </c>
      <c r="G7" s="62" t="s">
        <v>3</v>
      </c>
      <c r="H7" s="63"/>
    </row>
    <row r="8" spans="2:11" ht="11.25" customHeight="1">
      <c r="B8" s="58"/>
      <c r="C8" s="15">
        <v>2019</v>
      </c>
      <c r="D8" s="15">
        <v>2018</v>
      </c>
      <c r="E8" s="15"/>
      <c r="F8" s="61"/>
      <c r="G8" s="38">
        <v>2019</v>
      </c>
      <c r="H8" s="39">
        <v>2018</v>
      </c>
      <c r="K8" s="13"/>
    </row>
    <row r="9" spans="2:11" ht="11.25" customHeight="1">
      <c r="B9" s="18"/>
      <c r="C9" s="19"/>
      <c r="D9" s="20"/>
      <c r="E9" s="20"/>
      <c r="F9" s="21"/>
      <c r="G9" s="37"/>
      <c r="H9" s="40"/>
    </row>
    <row r="10" spans="2:11" ht="11.25" customHeight="1">
      <c r="B10" s="22" t="s">
        <v>4</v>
      </c>
      <c r="C10" s="3"/>
      <c r="D10" s="4"/>
      <c r="E10" s="4"/>
      <c r="F10" s="10" t="s">
        <v>5</v>
      </c>
      <c r="G10" s="3"/>
      <c r="H10" s="8"/>
    </row>
    <row r="11" spans="2:11" ht="11.25" customHeight="1">
      <c r="B11" s="22"/>
      <c r="C11" s="3"/>
      <c r="D11" s="4"/>
      <c r="E11" s="4"/>
      <c r="F11" s="10"/>
      <c r="G11" s="3"/>
      <c r="H11" s="8"/>
    </row>
    <row r="12" spans="2:11" ht="11.25" customHeight="1">
      <c r="B12" s="22" t="s">
        <v>6</v>
      </c>
      <c r="C12" s="4"/>
      <c r="D12" s="4"/>
      <c r="E12" s="4"/>
      <c r="F12" s="10" t="s">
        <v>7</v>
      </c>
      <c r="G12" s="4"/>
      <c r="H12" s="8"/>
    </row>
    <row r="13" spans="2:11" ht="11.25" customHeight="1">
      <c r="B13" s="9" t="s">
        <v>8</v>
      </c>
      <c r="C13" s="7">
        <v>1529857915.0599999</v>
      </c>
      <c r="D13" s="44">
        <v>1271112590.8900001</v>
      </c>
      <c r="E13" s="44"/>
      <c r="F13" s="4" t="s">
        <v>9</v>
      </c>
      <c r="G13" s="7">
        <v>165010662.31</v>
      </c>
      <c r="H13" s="47">
        <v>793501362.36000001</v>
      </c>
      <c r="J13" s="23"/>
    </row>
    <row r="14" spans="2:11" ht="11.25" customHeight="1">
      <c r="B14" s="9" t="s">
        <v>10</v>
      </c>
      <c r="C14" s="7">
        <v>12238828.939999999</v>
      </c>
      <c r="D14" s="46">
        <v>103794805.3</v>
      </c>
      <c r="E14" s="46"/>
      <c r="F14" s="4" t="s">
        <v>11</v>
      </c>
      <c r="G14" s="7">
        <v>0</v>
      </c>
      <c r="H14" s="47">
        <v>0</v>
      </c>
    </row>
    <row r="15" spans="2:11" ht="11.25" customHeight="1">
      <c r="B15" s="9" t="s">
        <v>12</v>
      </c>
      <c r="C15" s="7">
        <v>0</v>
      </c>
      <c r="D15" s="44">
        <v>0</v>
      </c>
      <c r="E15" s="44"/>
      <c r="F15" s="4" t="s">
        <v>13</v>
      </c>
      <c r="G15" s="7">
        <v>0</v>
      </c>
      <c r="H15" s="47">
        <v>0</v>
      </c>
    </row>
    <row r="16" spans="2:11" ht="11.25" customHeight="1">
      <c r="B16" s="9" t="s">
        <v>14</v>
      </c>
      <c r="C16" s="7">
        <v>0</v>
      </c>
      <c r="D16" s="44">
        <v>0</v>
      </c>
      <c r="E16" s="44"/>
      <c r="F16" s="4" t="s">
        <v>15</v>
      </c>
      <c r="G16" s="7">
        <v>0</v>
      </c>
      <c r="H16" s="47">
        <v>0</v>
      </c>
    </row>
    <row r="17" spans="2:11" ht="11.25" customHeight="1">
      <c r="B17" s="9" t="s">
        <v>16</v>
      </c>
      <c r="C17" s="7">
        <v>22827897.390000001</v>
      </c>
      <c r="D17" s="46">
        <v>22888375.890000001</v>
      </c>
      <c r="E17" s="46"/>
      <c r="F17" s="4" t="s">
        <v>17</v>
      </c>
      <c r="G17" s="7">
        <v>0</v>
      </c>
      <c r="H17" s="47">
        <v>0</v>
      </c>
    </row>
    <row r="18" spans="2:11" ht="11.25" customHeight="1">
      <c r="B18" s="9" t="s">
        <v>18</v>
      </c>
      <c r="C18" s="7">
        <v>0</v>
      </c>
      <c r="D18" s="44">
        <v>0</v>
      </c>
      <c r="E18" s="44"/>
      <c r="F18" s="4" t="s">
        <v>19</v>
      </c>
      <c r="G18" s="7">
        <v>0</v>
      </c>
      <c r="H18" s="47">
        <v>0</v>
      </c>
    </row>
    <row r="19" spans="2:11" ht="11.25" customHeight="1">
      <c r="B19" s="9" t="s">
        <v>20</v>
      </c>
      <c r="C19" s="7">
        <v>0</v>
      </c>
      <c r="D19" s="44">
        <v>0</v>
      </c>
      <c r="E19" s="44"/>
      <c r="F19" s="4" t="s">
        <v>21</v>
      </c>
      <c r="G19" s="7">
        <v>0</v>
      </c>
      <c r="H19" s="47">
        <v>0</v>
      </c>
    </row>
    <row r="20" spans="2:11" ht="11.25" customHeight="1">
      <c r="B20" s="9"/>
      <c r="C20" s="2"/>
      <c r="D20" s="44"/>
      <c r="E20" s="44"/>
      <c r="F20" s="4" t="s">
        <v>22</v>
      </c>
      <c r="G20" s="7">
        <v>0</v>
      </c>
      <c r="H20" s="47">
        <v>0</v>
      </c>
    </row>
    <row r="21" spans="2:11" ht="11.25" customHeight="1">
      <c r="B21" s="24" t="s">
        <v>23</v>
      </c>
      <c r="C21" s="2">
        <f>SUM(C13:C20)</f>
        <v>1564924641.3900001</v>
      </c>
      <c r="D21" s="44">
        <f>D13+D14+D17</f>
        <v>1397795772.0800002</v>
      </c>
      <c r="E21" s="44"/>
      <c r="F21" s="4"/>
      <c r="G21" s="7"/>
      <c r="H21" s="47"/>
    </row>
    <row r="22" spans="2:11" ht="11.25" customHeight="1">
      <c r="B22" s="9"/>
      <c r="C22" s="2"/>
      <c r="D22" s="44"/>
      <c r="E22" s="44"/>
      <c r="F22" s="25" t="s">
        <v>24</v>
      </c>
      <c r="G22" s="7">
        <f>SUM(G13:G21)</f>
        <v>165010662.31</v>
      </c>
      <c r="H22" s="47">
        <f>H13+H14+H15+H16+H17+H18+H19+H20</f>
        <v>793501362.36000001</v>
      </c>
      <c r="K22" s="14">
        <f>C27-D27</f>
        <v>80049069.680000067</v>
      </c>
    </row>
    <row r="23" spans="2:11" ht="11.25" customHeight="1">
      <c r="B23" s="22" t="s">
        <v>25</v>
      </c>
      <c r="C23" s="2"/>
      <c r="D23" s="44"/>
      <c r="E23" s="44"/>
      <c r="F23" s="4"/>
      <c r="G23" s="7"/>
      <c r="H23" s="47"/>
    </row>
    <row r="24" spans="2:11" ht="11.25" customHeight="1">
      <c r="B24" s="9" t="s">
        <v>26</v>
      </c>
      <c r="C24" s="7">
        <v>0</v>
      </c>
      <c r="D24" s="44">
        <v>0</v>
      </c>
      <c r="E24" s="44"/>
      <c r="F24" s="10" t="s">
        <v>27</v>
      </c>
      <c r="G24" s="7"/>
      <c r="H24" s="47"/>
    </row>
    <row r="25" spans="2:11" ht="11.25" customHeight="1">
      <c r="B25" s="9" t="s">
        <v>28</v>
      </c>
      <c r="C25" s="7">
        <v>44149894.140000001</v>
      </c>
      <c r="D25" s="44">
        <v>0</v>
      </c>
      <c r="E25" s="44"/>
      <c r="F25" s="4" t="s">
        <v>29</v>
      </c>
      <c r="G25" s="7">
        <v>151735364.53999999</v>
      </c>
      <c r="H25" s="47">
        <v>182634177.38999999</v>
      </c>
    </row>
    <row r="26" spans="2:11" ht="11.25" customHeight="1">
      <c r="B26" s="9" t="s">
        <v>30</v>
      </c>
      <c r="C26" s="7">
        <v>4488248841.1300001</v>
      </c>
      <c r="D26" s="44">
        <v>4488248841.1300001</v>
      </c>
      <c r="E26" s="44"/>
      <c r="F26" s="4" t="s">
        <v>31</v>
      </c>
      <c r="G26" s="7">
        <v>0</v>
      </c>
      <c r="H26" s="47">
        <v>0</v>
      </c>
    </row>
    <row r="27" spans="2:11" ht="11.25" customHeight="1">
      <c r="B27" s="9" t="s">
        <v>32</v>
      </c>
      <c r="C27" s="7">
        <v>967407688.21000004</v>
      </c>
      <c r="D27" s="44">
        <v>887358618.52999997</v>
      </c>
      <c r="E27" s="44"/>
      <c r="F27" s="4" t="s">
        <v>33</v>
      </c>
      <c r="G27" s="7">
        <v>144108444</v>
      </c>
      <c r="H27" s="51">
        <v>203491968</v>
      </c>
    </row>
    <row r="28" spans="2:11" ht="11.25" customHeight="1">
      <c r="B28" s="9" t="s">
        <v>34</v>
      </c>
      <c r="C28" s="7">
        <v>0</v>
      </c>
      <c r="D28" s="44">
        <v>0</v>
      </c>
      <c r="E28" s="44"/>
      <c r="F28" s="4" t="s">
        <v>35</v>
      </c>
      <c r="G28" s="7">
        <v>0</v>
      </c>
      <c r="H28" s="47">
        <v>0</v>
      </c>
    </row>
    <row r="29" spans="2:11" ht="11.25" customHeight="1">
      <c r="B29" s="9" t="s">
        <v>36</v>
      </c>
      <c r="C29" s="7">
        <v>0</v>
      </c>
      <c r="D29" s="44">
        <v>0</v>
      </c>
      <c r="E29" s="44"/>
      <c r="F29" s="4" t="s">
        <v>37</v>
      </c>
      <c r="G29" s="7">
        <v>18664088.620000001</v>
      </c>
      <c r="H29" s="51">
        <v>15544961.210000001</v>
      </c>
    </row>
    <row r="30" spans="2:11" ht="11.25" customHeight="1">
      <c r="B30" s="9" t="s">
        <v>38</v>
      </c>
      <c r="C30" s="7">
        <v>0</v>
      </c>
      <c r="D30" s="44">
        <v>0</v>
      </c>
      <c r="E30" s="44"/>
      <c r="F30" s="4" t="s">
        <v>39</v>
      </c>
      <c r="G30" s="7">
        <v>382637933.60000002</v>
      </c>
      <c r="H30" s="47">
        <v>0</v>
      </c>
    </row>
    <row r="31" spans="2:11" ht="11.25" customHeight="1">
      <c r="B31" s="9" t="s">
        <v>40</v>
      </c>
      <c r="C31" s="7">
        <v>30213426.350000001</v>
      </c>
      <c r="D31" s="44">
        <v>0</v>
      </c>
      <c r="E31" s="44"/>
      <c r="F31" s="4"/>
      <c r="G31" s="7"/>
      <c r="H31" s="47"/>
    </row>
    <row r="32" spans="2:11" ht="11.25" customHeight="1">
      <c r="B32" s="9" t="s">
        <v>41</v>
      </c>
      <c r="C32" s="7">
        <v>0</v>
      </c>
      <c r="D32" s="44">
        <v>0</v>
      </c>
      <c r="E32" s="44"/>
      <c r="F32" s="4" t="s">
        <v>42</v>
      </c>
      <c r="G32" s="7">
        <f>SUM(G25:G31)</f>
        <v>697145830.75999999</v>
      </c>
      <c r="H32" s="47">
        <f>H25+H26+H27+H28+H29+H30</f>
        <v>401671106.59999996</v>
      </c>
    </row>
    <row r="33" spans="2:10" ht="11.25" customHeight="1">
      <c r="B33" s="9"/>
      <c r="C33" s="7"/>
      <c r="D33" s="44"/>
      <c r="E33" s="44"/>
      <c r="F33" s="4"/>
      <c r="G33" s="7"/>
      <c r="H33" s="47"/>
      <c r="J33" s="11"/>
    </row>
    <row r="34" spans="2:10" ht="11.25" customHeight="1">
      <c r="B34" s="24" t="s">
        <v>43</v>
      </c>
      <c r="C34" s="7">
        <f>SUM(C24:C33)</f>
        <v>5530019849.8300009</v>
      </c>
      <c r="D34" s="44">
        <f>D26+D27</f>
        <v>5375607459.6599998</v>
      </c>
      <c r="E34" s="44"/>
      <c r="F34" s="26" t="s">
        <v>44</v>
      </c>
      <c r="G34" s="31">
        <f>G32+G22</f>
        <v>862156493.06999993</v>
      </c>
      <c r="H34" s="48">
        <f>H22+H32</f>
        <v>1195172468.96</v>
      </c>
    </row>
    <row r="35" spans="2:10" ht="11.25" customHeight="1">
      <c r="B35" s="9"/>
      <c r="C35" s="7"/>
      <c r="D35" s="44"/>
      <c r="E35" s="44"/>
      <c r="F35" s="4"/>
      <c r="G35" s="7"/>
      <c r="H35" s="47"/>
    </row>
    <row r="36" spans="2:10" ht="11.25" customHeight="1">
      <c r="B36" s="27" t="s">
        <v>45</v>
      </c>
      <c r="C36" s="31">
        <f>C21+C34</f>
        <v>7094944491.2200012</v>
      </c>
      <c r="D36" s="45">
        <f>D21+D34</f>
        <v>6773403231.7399998</v>
      </c>
      <c r="E36" s="45"/>
      <c r="F36" s="10" t="s">
        <v>46</v>
      </c>
      <c r="G36" s="7"/>
      <c r="H36" s="47"/>
    </row>
    <row r="37" spans="2:10" ht="11.25" customHeight="1">
      <c r="B37" s="9"/>
      <c r="C37" s="16"/>
      <c r="D37" s="16"/>
      <c r="E37" s="16"/>
      <c r="F37" s="4"/>
      <c r="G37" s="7"/>
      <c r="H37" s="47"/>
    </row>
    <row r="38" spans="2:10" ht="11.25" customHeight="1">
      <c r="B38" s="9"/>
      <c r="C38" s="16"/>
      <c r="D38" s="16"/>
      <c r="E38" s="16"/>
      <c r="F38" s="10" t="s">
        <v>47</v>
      </c>
      <c r="G38" s="7"/>
      <c r="H38" s="47"/>
    </row>
    <row r="39" spans="2:10" ht="11.25" customHeight="1">
      <c r="B39" s="9"/>
      <c r="C39" s="7"/>
      <c r="D39" s="16"/>
      <c r="E39" s="16"/>
      <c r="F39" s="4" t="s">
        <v>48</v>
      </c>
      <c r="G39" s="7">
        <v>0</v>
      </c>
      <c r="H39" s="47">
        <v>0</v>
      </c>
    </row>
    <row r="40" spans="2:10" ht="11.25" customHeight="1">
      <c r="B40" s="9"/>
      <c r="C40" s="16"/>
      <c r="D40" s="16"/>
      <c r="E40" s="16"/>
      <c r="F40" s="4" t="s">
        <v>49</v>
      </c>
      <c r="G40" s="7">
        <v>0</v>
      </c>
      <c r="H40" s="47">
        <v>0</v>
      </c>
    </row>
    <row r="41" spans="2:10" ht="11.25" customHeight="1">
      <c r="B41" s="9"/>
      <c r="C41" s="16"/>
      <c r="D41" s="16"/>
      <c r="E41" s="16"/>
      <c r="F41" s="4" t="s">
        <v>50</v>
      </c>
      <c r="G41" s="7">
        <v>0</v>
      </c>
      <c r="H41" s="47">
        <v>0</v>
      </c>
    </row>
    <row r="42" spans="2:10" ht="11.25" customHeight="1">
      <c r="B42" s="9"/>
      <c r="C42" s="16"/>
      <c r="D42" s="16"/>
      <c r="E42" s="16"/>
      <c r="F42" s="4"/>
      <c r="G42" s="7"/>
      <c r="H42" s="47"/>
    </row>
    <row r="43" spans="2:10" ht="11.25" customHeight="1">
      <c r="B43" s="9"/>
      <c r="C43" s="16"/>
      <c r="D43" s="16"/>
      <c r="E43" s="16"/>
      <c r="F43" s="10" t="s">
        <v>51</v>
      </c>
      <c r="G43" s="7"/>
      <c r="H43" s="47"/>
    </row>
    <row r="44" spans="2:10" ht="11.25" customHeight="1">
      <c r="B44" s="9"/>
      <c r="C44" s="16"/>
      <c r="D44" s="16"/>
      <c r="E44" s="16"/>
      <c r="F44" s="4" t="s">
        <v>52</v>
      </c>
      <c r="G44" s="7">
        <v>760715350.96999931</v>
      </c>
      <c r="H44" s="47">
        <v>503954529.79000002</v>
      </c>
    </row>
    <row r="45" spans="2:10" ht="11.25" customHeight="1">
      <c r="B45" s="9"/>
      <c r="C45" s="16"/>
      <c r="D45" s="16"/>
      <c r="E45" s="16"/>
      <c r="F45" s="4" t="s">
        <v>53</v>
      </c>
      <c r="G45" s="7">
        <v>5472072647.1800003</v>
      </c>
      <c r="H45" s="47">
        <v>5074276233.3800001</v>
      </c>
    </row>
    <row r="46" spans="2:10" ht="11.25" customHeight="1">
      <c r="B46" s="9"/>
      <c r="C46" s="4"/>
      <c r="D46" s="4"/>
      <c r="E46" s="4"/>
      <c r="F46" s="4" t="s">
        <v>54</v>
      </c>
      <c r="G46" s="7">
        <v>0</v>
      </c>
      <c r="H46" s="47">
        <v>0</v>
      </c>
    </row>
    <row r="47" spans="2:10" ht="11.25" customHeight="1">
      <c r="B47" s="9"/>
      <c r="C47" s="4"/>
      <c r="D47" s="4"/>
      <c r="E47" s="4"/>
      <c r="F47" s="4" t="s">
        <v>55</v>
      </c>
      <c r="G47" s="7">
        <v>0</v>
      </c>
      <c r="H47" s="47">
        <v>0</v>
      </c>
    </row>
    <row r="48" spans="2:10" ht="11.25" customHeight="1">
      <c r="B48" s="9"/>
      <c r="C48" s="4"/>
      <c r="D48" s="4"/>
      <c r="E48" s="4"/>
      <c r="F48" s="4" t="s">
        <v>56</v>
      </c>
      <c r="G48" s="7">
        <v>0</v>
      </c>
      <c r="H48" s="47">
        <v>0</v>
      </c>
    </row>
    <row r="49" spans="1:10" ht="11.25" customHeight="1">
      <c r="B49" s="9"/>
      <c r="C49" s="4"/>
      <c r="D49" s="4"/>
      <c r="E49" s="4"/>
      <c r="F49" s="4"/>
      <c r="G49" s="7"/>
      <c r="H49" s="47"/>
    </row>
    <row r="50" spans="1:10" ht="11.25" customHeight="1">
      <c r="B50" s="9"/>
      <c r="C50" s="4"/>
      <c r="D50" s="4"/>
      <c r="E50" s="4"/>
      <c r="F50" s="10" t="s">
        <v>57</v>
      </c>
      <c r="G50" s="7"/>
      <c r="H50" s="49"/>
    </row>
    <row r="51" spans="1:10" ht="11.25" customHeight="1">
      <c r="B51" s="9"/>
      <c r="C51" s="4"/>
      <c r="D51" s="4"/>
      <c r="E51" s="4"/>
      <c r="F51" s="4" t="s">
        <v>58</v>
      </c>
      <c r="G51" s="7">
        <v>0</v>
      </c>
      <c r="H51" s="47">
        <v>0</v>
      </c>
    </row>
    <row r="52" spans="1:10" ht="11.25" customHeight="1">
      <c r="B52" s="9"/>
      <c r="C52" s="4"/>
      <c r="D52" s="4"/>
      <c r="E52" s="4"/>
      <c r="F52" s="4" t="s">
        <v>59</v>
      </c>
      <c r="G52" s="7">
        <v>0</v>
      </c>
      <c r="H52" s="47">
        <v>0</v>
      </c>
    </row>
    <row r="53" spans="1:10" ht="11.25" customHeight="1">
      <c r="B53" s="9"/>
      <c r="C53" s="4"/>
      <c r="D53" s="4"/>
      <c r="E53" s="4"/>
      <c r="F53" s="4"/>
      <c r="G53" s="7"/>
      <c r="H53" s="47"/>
    </row>
    <row r="54" spans="1:10" ht="11.25" customHeight="1">
      <c r="B54" s="9"/>
      <c r="C54" s="4"/>
      <c r="D54" s="4"/>
      <c r="E54" s="4"/>
      <c r="F54" s="26" t="s">
        <v>60</v>
      </c>
      <c r="G54" s="31">
        <f>SUM(G44:G45)</f>
        <v>6232787998.1499996</v>
      </c>
      <c r="H54" s="48">
        <f>H44+H45</f>
        <v>5578230763.1700001</v>
      </c>
    </row>
    <row r="55" spans="1:10" ht="11.25" customHeight="1">
      <c r="B55" s="9"/>
      <c r="C55" s="4"/>
      <c r="D55" s="4"/>
      <c r="E55" s="4"/>
      <c r="F55" s="4"/>
      <c r="G55" s="7"/>
      <c r="H55" s="47"/>
    </row>
    <row r="56" spans="1:10" ht="11.25" customHeight="1">
      <c r="B56" s="12"/>
      <c r="C56" s="29"/>
      <c r="D56" s="29"/>
      <c r="E56" s="29"/>
      <c r="F56" s="30" t="s">
        <v>61</v>
      </c>
      <c r="G56" s="34">
        <f>G54+G34</f>
        <v>7094944491.2199993</v>
      </c>
      <c r="H56" s="50">
        <f>H34+H54</f>
        <v>6773403232.1300001</v>
      </c>
      <c r="J56" s="14"/>
    </row>
    <row r="57" spans="1:10" ht="11.25" customHeight="1">
      <c r="B57" s="13" t="s">
        <v>62</v>
      </c>
      <c r="G57" s="28"/>
    </row>
    <row r="58" spans="1:10" ht="11.25" customHeight="1">
      <c r="C58" s="4"/>
      <c r="G58" s="28"/>
    </row>
    <row r="59" spans="1:10" ht="11.25" customHeight="1">
      <c r="C59" s="4"/>
      <c r="G59" s="28"/>
    </row>
    <row r="60" spans="1:10" ht="11.25" customHeight="1">
      <c r="C60" s="4"/>
      <c r="G60" s="28"/>
    </row>
    <row r="61" spans="1:10" ht="11.25" customHeight="1">
      <c r="C61" s="4"/>
      <c r="G61" s="28"/>
    </row>
    <row r="62" spans="1:10" ht="11.25" customHeight="1">
      <c r="C62" s="4"/>
      <c r="G62" s="28"/>
    </row>
    <row r="63" spans="1:10" ht="11.25" customHeight="1">
      <c r="C63" s="4"/>
      <c r="G63" s="28"/>
    </row>
    <row r="64" spans="1:10" s="6" customFormat="1" ht="11.25" customHeight="1">
      <c r="A64" s="5"/>
      <c r="B64" s="5"/>
      <c r="C64" s="5"/>
      <c r="D64" s="5"/>
      <c r="E64" s="5"/>
      <c r="F64" s="5"/>
      <c r="G64" s="28"/>
      <c r="H64" s="5"/>
      <c r="I64" s="5"/>
      <c r="J64" s="5"/>
    </row>
    <row r="65" spans="1:10" s="6" customFormat="1" ht="11.25" customHeight="1">
      <c r="A65" s="5"/>
      <c r="B65" s="5"/>
      <c r="C65" s="5"/>
      <c r="D65" s="5"/>
      <c r="E65" s="5"/>
      <c r="F65" s="5"/>
      <c r="G65" s="28"/>
      <c r="H65" s="5"/>
      <c r="I65" s="5"/>
      <c r="J65" s="5"/>
    </row>
    <row r="66" spans="1:10" s="6" customFormat="1" ht="11.25" customHeight="1">
      <c r="A66" s="5"/>
      <c r="B66" s="5"/>
      <c r="C66" s="5"/>
      <c r="D66" s="5"/>
      <c r="E66" s="5"/>
      <c r="F66" s="5"/>
      <c r="G66" s="28"/>
      <c r="H66" s="5"/>
      <c r="I66" s="5"/>
      <c r="J66" s="5"/>
    </row>
    <row r="67" spans="1:10" ht="11.25" customHeight="1">
      <c r="G67" s="28"/>
    </row>
    <row r="68" spans="1:10" ht="11.25" customHeight="1">
      <c r="B68" s="56" t="s">
        <v>64</v>
      </c>
      <c r="C68" s="56"/>
      <c r="D68" s="33"/>
      <c r="E68" s="33"/>
      <c r="F68" s="56" t="s">
        <v>67</v>
      </c>
      <c r="G68" s="56"/>
      <c r="H68" s="56"/>
    </row>
    <row r="69" spans="1:10" ht="11.25" customHeight="1">
      <c r="A69" s="6"/>
      <c r="B69" s="56" t="s">
        <v>65</v>
      </c>
      <c r="C69" s="56"/>
      <c r="D69" s="52"/>
      <c r="E69" s="52"/>
      <c r="F69" s="56" t="s">
        <v>66</v>
      </c>
      <c r="G69" s="56"/>
      <c r="H69" s="56"/>
      <c r="I69" s="6"/>
      <c r="J69" s="6"/>
    </row>
    <row r="70" spans="1:10" ht="12" customHeight="1">
      <c r="A70" s="6"/>
      <c r="B70" s="6"/>
      <c r="C70" s="6"/>
      <c r="D70" s="32"/>
      <c r="E70" s="32"/>
      <c r="F70" s="32"/>
      <c r="G70" s="32"/>
      <c r="H70" s="6"/>
      <c r="I70" s="6"/>
      <c r="J70" s="6"/>
    </row>
    <row r="71" spans="1:10" ht="12" customHeight="1">
      <c r="B71" s="17"/>
      <c r="C71" s="55"/>
      <c r="D71" s="55"/>
      <c r="E71" s="42"/>
      <c r="F71" s="17"/>
      <c r="G71" s="36"/>
    </row>
    <row r="72" spans="1:10" ht="11.25" customHeight="1">
      <c r="B72" s="17"/>
      <c r="C72" s="55"/>
      <c r="D72" s="55"/>
      <c r="E72" s="42"/>
      <c r="F72" s="17"/>
      <c r="G72" s="36"/>
    </row>
    <row r="73" spans="1:10" ht="11.25" customHeight="1">
      <c r="G73" s="5" t="s">
        <v>63</v>
      </c>
    </row>
    <row r="77" spans="1:10" ht="11.25" customHeight="1">
      <c r="G77" s="36"/>
    </row>
  </sheetData>
  <mergeCells count="13">
    <mergeCell ref="B3:H3"/>
    <mergeCell ref="B4:H4"/>
    <mergeCell ref="B5:H5"/>
    <mergeCell ref="C71:D71"/>
    <mergeCell ref="C72:D72"/>
    <mergeCell ref="B68:C68"/>
    <mergeCell ref="B69:C69"/>
    <mergeCell ref="F68:H68"/>
    <mergeCell ref="F69:H69"/>
    <mergeCell ref="B7:B8"/>
    <mergeCell ref="C7:D7"/>
    <mergeCell ref="F7:F8"/>
    <mergeCell ref="G7:H7"/>
  </mergeCells>
  <pageMargins left="0.19685039370078741" right="0" top="0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2019-04-25T17:07:46Z</cp:lastPrinted>
  <dcterms:created xsi:type="dcterms:W3CDTF">2018-01-17T19:29:24Z</dcterms:created>
  <dcterms:modified xsi:type="dcterms:W3CDTF">2019-04-26T19:14:10Z</dcterms:modified>
</cp:coreProperties>
</file>