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FE ANUAL" sheetId="17" r:id="rId1"/>
  </sheets>
  <calcPr calcId="124519"/>
</workbook>
</file>

<file path=xl/calcChain.xml><?xml version="1.0" encoding="utf-8"?>
<calcChain xmlns="http://schemas.openxmlformats.org/spreadsheetml/2006/main">
  <c r="G51" i="17"/>
  <c r="G67"/>
  <c r="G66" s="1"/>
  <c r="G60"/>
  <c r="G72" l="1"/>
  <c r="G12" l="1"/>
  <c r="G46" l="1"/>
  <c r="G24"/>
  <c r="G74" l="1"/>
  <c r="G56"/>
  <c r="G42"/>
</calcChain>
</file>

<file path=xl/sharedStrings.xml><?xml version="1.0" encoding="utf-8"?>
<sst xmlns="http://schemas.openxmlformats.org/spreadsheetml/2006/main" count="91" uniqueCount="58">
  <si>
    <t>Municipio de Juárez, Chihuahua</t>
  </si>
  <si>
    <t>Concepto</t>
  </si>
  <si>
    <t xml:space="preserve">Bienes Inmuebles, Infraestructura y Construcciones en Proceso </t>
  </si>
  <si>
    <t>Bienes Muebles</t>
  </si>
  <si>
    <t xml:space="preserve">Impuestos </t>
  </si>
  <si>
    <t xml:space="preserve">Derechos </t>
  </si>
  <si>
    <t xml:space="preserve">Aprovechamientos de Tipo Corriente </t>
  </si>
  <si>
    <t xml:space="preserve">Materiales y Suministros </t>
  </si>
  <si>
    <t xml:space="preserve">Servicios Generales </t>
  </si>
  <si>
    <t>Ayudas Sociales</t>
  </si>
  <si>
    <t>Servicios Personales</t>
  </si>
  <si>
    <t>Convenios</t>
  </si>
  <si>
    <t>Origen</t>
  </si>
  <si>
    <t>Aplicación</t>
  </si>
  <si>
    <t xml:space="preserve"> </t>
  </si>
  <si>
    <t xml:space="preserve">Estado de Flujos de Efectivo </t>
  </si>
  <si>
    <t xml:space="preserve">Flujos de Efectivo de las Actividades de Operación </t>
  </si>
  <si>
    <t xml:space="preserve">Origen </t>
  </si>
  <si>
    <t xml:space="preserve">Cuotas y Aportaciones de Seguridad Social </t>
  </si>
  <si>
    <t>Contribuciones de Mejoras</t>
  </si>
  <si>
    <t xml:space="preserve">Productos de Tipo Corriente </t>
  </si>
  <si>
    <t>Otros Origenes de Operación</t>
  </si>
  <si>
    <t xml:space="preserve">Aplicación </t>
  </si>
  <si>
    <t xml:space="preserve">Transferencias Inernas y Asignaciones al Sector Público </t>
  </si>
  <si>
    <t>Transferencias al Resto del Sector Público</t>
  </si>
  <si>
    <t xml:space="preserve">Subsidios y Subvenciones </t>
  </si>
  <si>
    <t xml:space="preserve">Pensiones y Jubilaciones </t>
  </si>
  <si>
    <t xml:space="preserve">Transferencias a Fideicomisos, Mandatos y Contratos Análogos </t>
  </si>
  <si>
    <t xml:space="preserve">Transferencias a la Seguridad Social </t>
  </si>
  <si>
    <t>Donativos</t>
  </si>
  <si>
    <t xml:space="preserve">Transferencias al Exterior </t>
  </si>
  <si>
    <t>Participaciones</t>
  </si>
  <si>
    <t xml:space="preserve">Aportaciones </t>
  </si>
  <si>
    <t>Otras Aplicaciones de Operación</t>
  </si>
  <si>
    <t>Flujos Netos de Efectivo por Actividades de Operación</t>
  </si>
  <si>
    <t>Flujos de Efectivo de las Actividades de Inversión</t>
  </si>
  <si>
    <t>Otros Origenes de Inversión</t>
  </si>
  <si>
    <t>Flujos Netos de Efectivo de las Actividades de Inversión</t>
  </si>
  <si>
    <t xml:space="preserve">Flujos de Efectivo de las Actividades de Financiamiento </t>
  </si>
  <si>
    <t xml:space="preserve">Endeudamiento Neto </t>
  </si>
  <si>
    <t xml:space="preserve">Interno </t>
  </si>
  <si>
    <t xml:space="preserve">Externo </t>
  </si>
  <si>
    <t xml:space="preserve">Otros Origenes de Financiamiento </t>
  </si>
  <si>
    <t xml:space="preserve">Servicios de la Deuda </t>
  </si>
  <si>
    <t xml:space="preserve">Otras Aplicaciones de Financiamiento </t>
  </si>
  <si>
    <t xml:space="preserve">Flujos Netos de Efectivo de las Actividades de Financiamiento </t>
  </si>
  <si>
    <t xml:space="preserve">Incremento/Disminución Neta en el Efectivo y Equivalentes al Efectivo </t>
  </si>
  <si>
    <t xml:space="preserve">Efectivo y Equivalentes al Efectivo al Inicio de Ejercicios </t>
  </si>
  <si>
    <t xml:space="preserve">Efectivo y Equivalentes al Efectivo al Final de Ejercicios </t>
  </si>
  <si>
    <t>"Bajo protesta de decir verdad declaramos que los estados financieros y sus notas, son razonablemente correctos y son responsabilidad del emisor"</t>
  </si>
  <si>
    <t xml:space="preserve">                                               TESORERO MUNICIPAL</t>
  </si>
  <si>
    <t xml:space="preserve">                                 C.  GERARDO RONQUILLO CHAVEZ                  </t>
  </si>
  <si>
    <t xml:space="preserve">          PRESIDENTE MUNICIPAL</t>
  </si>
  <si>
    <t xml:space="preserve">                            C. HECTOR ARMANDO CABADA ALVIDREZ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</si>
  <si>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</si>
  <si>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</si>
  <si>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Ingresos por Venta de Bienes y Prestación de Servicios</t>
  </si>
  <si>
    <t>Del 1 de enero al 30 de junio 2019 y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</si>
</sst>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sz val="9"/>
      <color rgb="FFFF0000"/>
      <name val="Avenir LT 35 Ligh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venir LT 35 Light"/>
    </font>
    <font>
      <b/>
      <sz val="7"/>
      <color theme="1"/>
      <name val="Avenir LT 35 Light"/>
    </font>
    <font>
      <sz val="9"/>
      <color rgb="FFFF0000"/>
      <name val="Calibri"/>
      <family val="2"/>
      <scheme val="minor"/>
    </font>
    <font>
      <b/>
      <sz val="10"/>
      <color theme="1"/>
      <name val="Avenir LT 35 Light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43" fontId="19" fillId="33" borderId="0" xfId="1" applyFont="1" applyFill="1"/>
    <xf numFmtId="0" fontId="19" fillId="33" borderId="16" xfId="0" applyFont="1" applyFill="1" applyBorder="1"/>
    <xf numFmtId="164" fontId="19" fillId="33" borderId="0" xfId="1" applyNumberFormat="1" applyFont="1" applyFill="1"/>
    <xf numFmtId="43" fontId="0" fillId="0" borderId="0" xfId="1" applyFont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3" fontId="21" fillId="33" borderId="0" xfId="0" applyNumberFormat="1" applyFont="1" applyFill="1" applyBorder="1"/>
    <xf numFmtId="3" fontId="21" fillId="33" borderId="0" xfId="1" applyNumberFormat="1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3" fontId="19" fillId="33" borderId="14" xfId="0" applyNumberFormat="1" applyFont="1" applyFill="1" applyBorder="1"/>
    <xf numFmtId="3" fontId="18" fillId="33" borderId="14" xfId="0" applyNumberFormat="1" applyFont="1" applyFill="1" applyBorder="1"/>
    <xf numFmtId="164" fontId="19" fillId="33" borderId="0" xfId="0" applyNumberFormat="1" applyFont="1" applyFill="1"/>
    <xf numFmtId="0" fontId="19" fillId="33" borderId="0" xfId="0" applyFont="1" applyFill="1" applyBorder="1" applyAlignment="1">
      <alignment horizontal="right"/>
    </xf>
    <xf numFmtId="0" fontId="18" fillId="33" borderId="15" xfId="0" applyFont="1" applyFill="1" applyBorder="1"/>
    <xf numFmtId="0" fontId="18" fillId="33" borderId="0" xfId="0" applyFont="1" applyFill="1" applyBorder="1" applyAlignment="1"/>
    <xf numFmtId="0" fontId="19" fillId="33" borderId="0" xfId="0" applyFont="1" applyFill="1" applyBorder="1" applyAlignment="1"/>
    <xf numFmtId="3" fontId="18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24" fillId="33" borderId="0" xfId="0" applyFont="1" applyFill="1" applyAlignment="1"/>
    <xf numFmtId="0" fontId="23" fillId="33" borderId="0" xfId="0" applyFont="1" applyFill="1"/>
    <xf numFmtId="43" fontId="23" fillId="33" borderId="0" xfId="1" applyFont="1" applyFill="1"/>
    <xf numFmtId="3" fontId="18" fillId="33" borderId="16" xfId="0" applyNumberFormat="1" applyFont="1" applyFill="1" applyBorder="1"/>
    <xf numFmtId="3" fontId="18" fillId="33" borderId="17" xfId="0" applyNumberFormat="1" applyFont="1" applyFill="1" applyBorder="1"/>
    <xf numFmtId="3" fontId="19" fillId="33" borderId="0" xfId="1" applyNumberFormat="1" applyFont="1" applyFill="1" applyBorder="1"/>
    <xf numFmtId="3" fontId="19" fillId="33" borderId="14" xfId="1" applyNumberFormat="1" applyFont="1" applyFill="1" applyBorder="1"/>
    <xf numFmtId="164" fontId="25" fillId="34" borderId="0" xfId="1" applyNumberFormat="1" applyFont="1" applyFill="1" applyBorder="1"/>
    <xf numFmtId="164" fontId="25" fillId="34" borderId="14" xfId="1" applyNumberFormat="1" applyFont="1" applyFill="1" applyBorder="1"/>
    <xf numFmtId="3" fontId="18" fillId="33" borderId="14" xfId="1" applyNumberFormat="1" applyFont="1" applyFill="1" applyBorder="1"/>
    <xf numFmtId="164" fontId="21" fillId="0" borderId="0" xfId="1" applyNumberFormat="1" applyFont="1" applyBorder="1"/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18" fillId="33" borderId="0" xfId="0" applyFont="1" applyFill="1" applyAlignment="1"/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18" fillId="33" borderId="0" xfId="1" applyNumberFormat="1" applyFont="1" applyFill="1" applyBorder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0" fontId="0" fillId="33" borderId="0" xfId="0" applyFill="1"/>
    <xf numFmtId="164" fontId="0" fillId="33" borderId="0" xfId="0" applyNumberFormat="1" applyFill="1"/>
    <xf numFmtId="0" fontId="23" fillId="0" borderId="0" xfId="0" applyFont="1" applyBorder="1"/>
    <xf numFmtId="0" fontId="28" fillId="33" borderId="0" xfId="0" applyFont="1" applyFill="1" applyBorder="1" applyAlignment="1">
      <alignment horizontal="center"/>
    </xf>
    <xf numFmtId="3" fontId="19" fillId="33" borderId="14" xfId="43" applyNumberFormat="1" applyFont="1" applyFill="1" applyBorder="1"/>
    <xf numFmtId="3" fontId="19" fillId="0" borderId="14" xfId="1" applyNumberFormat="1" applyFont="1" applyFill="1" applyBorder="1"/>
    <xf numFmtId="164" fontId="19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43" fontId="22" fillId="33" borderId="0" xfId="1" applyFont="1" applyFill="1" applyAlignment="1">
      <alignment horizontal="left"/>
    </xf>
    <xf numFmtId="0" fontId="19" fillId="33" borderId="0" xfId="0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 applyAlignment="1">
      <alignment horizontal="left"/>
    </xf>
    <xf numFmtId="43" fontId="27" fillId="33" borderId="0" xfId="1" applyFont="1" applyFill="1" applyBorder="1"/>
    <xf numFmtId="164" fontId="14" fillId="33" borderId="0" xfId="0" applyNumberFormat="1" applyFont="1" applyFill="1"/>
    <xf numFmtId="43" fontId="21" fillId="33" borderId="0" xfId="1" applyFont="1" applyFill="1" applyBorder="1"/>
    <xf numFmtId="0" fontId="0" fillId="33" borderId="0" xfId="0" applyFill="1" applyBorder="1" applyAlignment="1">
      <alignment horizontal="left"/>
    </xf>
    <xf numFmtId="43" fontId="0" fillId="33" borderId="0" xfId="1" applyFont="1" applyFill="1"/>
    <xf numFmtId="164" fontId="0" fillId="33" borderId="0" xfId="1" applyNumberFormat="1" applyFont="1" applyFill="1" applyBorder="1" applyAlignment="1">
      <alignment horizontal="left"/>
    </xf>
    <xf numFmtId="43" fontId="21" fillId="33" borderId="0" xfId="0" applyNumberFormat="1" applyFont="1" applyFill="1" applyBorder="1"/>
    <xf numFmtId="164" fontId="0" fillId="33" borderId="0" xfId="0" applyNumberFormat="1" applyFill="1" applyBorder="1"/>
    <xf numFmtId="3" fontId="0" fillId="33" borderId="0" xfId="0" applyNumberFormat="1" applyFill="1" applyBorder="1"/>
    <xf numFmtId="0" fontId="30" fillId="33" borderId="0" xfId="44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justify" wrapText="1"/>
    </xf>
    <xf numFmtId="0" fontId="19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T100"/>
  <sheetViews>
    <sheetView showGridLines="0" tabSelected="1" workbookViewId="0">
      <selection activeCell="D20" sqref="D20:F20"/>
    </sheetView>
  </sheetViews>
  <sheetFormatPr defaultColWidth="9.140625" defaultRowHeight="10.5" customHeight="1"/>
  <cols>
    <col min="1" max="1" width="9.5703125" style="28" customWidth="1"/>
    <col min="2" max="2" width="6.7109375" style="28" customWidth="1"/>
    <col min="3" max="3" width="9.140625" style="28"/>
    <col min="4" max="4" width="19.85546875" style="28" customWidth="1"/>
    <col min="5" max="6" width="24.7109375" style="28" customWidth="1"/>
    <col min="7" max="8" width="13.7109375" style="28" customWidth="1"/>
    <col min="9" max="9" width="12.5703125" style="28" customWidth="1"/>
    <col min="10" max="10" width="20.85546875" style="28" customWidth="1"/>
    <col min="11" max="11" width="15.28515625" style="28" bestFit="1" customWidth="1"/>
    <col min="12" max="12" width="15.28515625" style="28" customWidth="1"/>
    <col min="13" max="16384" width="9.140625" style="28"/>
  </cols>
  <sheetData>
    <row r="1" spans="2:11" ht="12" customHeight="1"/>
    <row r="2" spans="2:11" ht="12" customHeight="1"/>
    <row r="3" spans="2:11" ht="10.5" customHeight="1">
      <c r="B3" s="74" t="s">
        <v>0</v>
      </c>
      <c r="C3" s="74"/>
      <c r="D3" s="74"/>
      <c r="E3" s="74"/>
      <c r="F3" s="74"/>
      <c r="G3" s="74"/>
      <c r="H3" s="74"/>
    </row>
    <row r="4" spans="2:11" ht="10.5" customHeight="1">
      <c r="B4" s="74" t="s">
        <v>15</v>
      </c>
      <c r="C4" s="74"/>
      <c r="D4" s="74"/>
      <c r="E4" s="74"/>
      <c r="F4" s="74"/>
      <c r="G4" s="74"/>
      <c r="H4" s="74"/>
    </row>
    <row r="5" spans="2:11" customFormat="1" ht="10.5" customHeight="1">
      <c r="B5" s="79" t="s">
        <v>57</v>
      </c>
      <c r="C5" s="79"/>
      <c r="D5" s="79"/>
      <c r="E5" s="79"/>
      <c r="F5" s="79"/>
      <c r="G5" s="79"/>
      <c r="H5" s="79"/>
      <c r="I5" s="45"/>
      <c r="J5" s="45"/>
      <c r="K5" s="45"/>
    </row>
    <row r="6" spans="2:11" customFormat="1" ht="10.5" customHeight="1">
      <c r="B6" s="50"/>
      <c r="C6" s="50"/>
      <c r="D6" s="50"/>
      <c r="E6" s="50"/>
      <c r="F6" s="50"/>
      <c r="G6" s="50"/>
      <c r="H6" s="50"/>
      <c r="I6" s="51"/>
      <c r="J6" s="51"/>
      <c r="K6" s="51"/>
    </row>
    <row r="7" spans="2:11" customFormat="1" ht="10.5" customHeight="1">
      <c r="B7" s="75" t="s">
        <v>1</v>
      </c>
      <c r="C7" s="76"/>
      <c r="D7" s="76"/>
      <c r="E7" s="76"/>
      <c r="F7" s="76"/>
      <c r="G7" s="80">
        <v>2019</v>
      </c>
      <c r="H7" s="80">
        <v>2018</v>
      </c>
      <c r="J7" s="10"/>
    </row>
    <row r="8" spans="2:11" customFormat="1" ht="10.5" customHeight="1">
      <c r="B8" s="77"/>
      <c r="C8" s="78"/>
      <c r="D8" s="78"/>
      <c r="E8" s="78"/>
      <c r="F8" s="78"/>
      <c r="G8" s="81"/>
      <c r="H8" s="81"/>
      <c r="J8" s="10"/>
    </row>
    <row r="9" spans="2:11" ht="10.5" customHeight="1">
      <c r="B9" s="6"/>
      <c r="C9" s="3"/>
      <c r="D9" s="3"/>
      <c r="E9" s="3"/>
      <c r="F9" s="3"/>
      <c r="G9" s="15"/>
      <c r="H9" s="16"/>
    </row>
    <row r="10" spans="2:11" ht="11.25" customHeight="1">
      <c r="B10" s="2" t="s">
        <v>16</v>
      </c>
      <c r="C10" s="3"/>
      <c r="D10" s="3"/>
      <c r="E10" s="3"/>
      <c r="F10" s="3"/>
      <c r="G10" s="3"/>
      <c r="H10" s="5"/>
    </row>
    <row r="11" spans="2:11" ht="11.25" customHeight="1">
      <c r="B11" s="2"/>
      <c r="C11" s="3"/>
      <c r="D11" s="3"/>
      <c r="E11" s="3"/>
      <c r="F11" s="3"/>
      <c r="G11" s="3"/>
      <c r="H11" s="5"/>
    </row>
    <row r="12" spans="2:11" ht="11.25" customHeight="1">
      <c r="B12" s="6"/>
      <c r="C12" s="4" t="s">
        <v>17</v>
      </c>
      <c r="D12" s="3"/>
      <c r="E12" s="3"/>
      <c r="F12" s="3"/>
      <c r="G12" s="12">
        <f>SUM(G13:G22)</f>
        <v>2877575549.9699998</v>
      </c>
      <c r="H12" s="18">
        <v>2452954549.79</v>
      </c>
    </row>
    <row r="13" spans="2:11" ht="11.25" customHeight="1">
      <c r="B13" s="6"/>
      <c r="C13" s="3"/>
      <c r="D13" s="3" t="s">
        <v>4</v>
      </c>
      <c r="E13" s="3"/>
      <c r="F13" s="3"/>
      <c r="G13" s="14">
        <v>896301123.97000003</v>
      </c>
      <c r="H13" s="36">
        <v>831415856.29999995</v>
      </c>
    </row>
    <row r="14" spans="2:11" ht="11.25" customHeight="1">
      <c r="B14" s="6"/>
      <c r="C14" s="3"/>
      <c r="D14" s="3" t="s">
        <v>18</v>
      </c>
      <c r="E14" s="3"/>
      <c r="F14" s="3" t="s">
        <v>14</v>
      </c>
      <c r="G14" s="13">
        <v>0</v>
      </c>
      <c r="H14" s="17">
        <v>0</v>
      </c>
    </row>
    <row r="15" spans="2:11" ht="11.25" customHeight="1">
      <c r="B15" s="6"/>
      <c r="C15" s="3"/>
      <c r="D15" s="3" t="s">
        <v>19</v>
      </c>
      <c r="E15" s="3"/>
      <c r="F15" s="3"/>
      <c r="G15" s="13">
        <v>0</v>
      </c>
      <c r="H15" s="17">
        <v>0</v>
      </c>
    </row>
    <row r="16" spans="2:11" ht="11.25" customHeight="1">
      <c r="B16" s="6"/>
      <c r="C16" s="3"/>
      <c r="D16" s="3" t="s">
        <v>5</v>
      </c>
      <c r="E16" s="3"/>
      <c r="F16" s="3"/>
      <c r="G16" s="40">
        <v>271298862.57999998</v>
      </c>
      <c r="H16" s="36">
        <v>243030443</v>
      </c>
    </row>
    <row r="17" spans="2:8" ht="11.25" customHeight="1">
      <c r="B17" s="6"/>
      <c r="C17" s="3"/>
      <c r="D17" s="3" t="s">
        <v>20</v>
      </c>
      <c r="E17" s="3"/>
      <c r="F17" s="3" t="s">
        <v>14</v>
      </c>
      <c r="G17" s="40">
        <v>48811150.140000001</v>
      </c>
      <c r="H17" s="36">
        <v>36269210.579999998</v>
      </c>
    </row>
    <row r="18" spans="2:8" ht="11.25" customHeight="1">
      <c r="B18" s="6"/>
      <c r="C18" s="3"/>
      <c r="D18" s="3" t="s">
        <v>6</v>
      </c>
      <c r="E18" s="3"/>
      <c r="F18" s="3" t="s">
        <v>14</v>
      </c>
      <c r="G18" s="40">
        <v>79628857.810000002</v>
      </c>
      <c r="H18" s="36">
        <v>55261811.479999997</v>
      </c>
    </row>
    <row r="19" spans="2:8" ht="11.25" customHeight="1">
      <c r="B19" s="6"/>
      <c r="C19" s="3"/>
      <c r="D19" s="73" t="s">
        <v>56</v>
      </c>
      <c r="E19" s="73"/>
      <c r="F19" s="3" t="s">
        <v>14</v>
      </c>
      <c r="G19" s="13">
        <v>0</v>
      </c>
      <c r="H19" s="17">
        <v>0</v>
      </c>
    </row>
    <row r="20" spans="2:8" ht="21.75" customHeight="1">
      <c r="B20" s="6"/>
      <c r="C20" s="3"/>
      <c r="D20" s="73" t="s">
        <v>54</v>
      </c>
      <c r="E20" s="73"/>
      <c r="F20" s="73"/>
      <c r="G20" s="40">
        <v>1542404047.02</v>
      </c>
      <c r="H20" s="36">
        <v>1286977228.4300001</v>
      </c>
    </row>
    <row r="21" spans="2:8" ht="11.25" customHeight="1">
      <c r="B21" s="6"/>
      <c r="C21" s="3"/>
      <c r="D21" s="73" t="s">
        <v>55</v>
      </c>
      <c r="E21" s="73"/>
      <c r="F21" s="73"/>
      <c r="G21" s="40">
        <v>39131508.450000003</v>
      </c>
      <c r="H21" s="17">
        <v>0</v>
      </c>
    </row>
    <row r="22" spans="2:8" ht="11.25" customHeight="1">
      <c r="B22" s="6"/>
      <c r="C22" s="3"/>
      <c r="D22" s="3" t="s">
        <v>21</v>
      </c>
      <c r="E22" s="3"/>
      <c r="F22" s="3" t="s">
        <v>14</v>
      </c>
      <c r="G22" s="13">
        <v>0</v>
      </c>
      <c r="H22" s="17">
        <v>0</v>
      </c>
    </row>
    <row r="23" spans="2:8" ht="11.25" customHeight="1">
      <c r="B23" s="6"/>
      <c r="C23" s="3"/>
      <c r="D23" s="3"/>
      <c r="E23" s="3"/>
      <c r="F23" s="3"/>
      <c r="G23" s="35"/>
      <c r="H23" s="36"/>
    </row>
    <row r="24" spans="2:8" ht="11.25" customHeight="1">
      <c r="B24" s="6"/>
      <c r="C24" s="4" t="s">
        <v>22</v>
      </c>
      <c r="D24" s="3"/>
      <c r="E24" s="3"/>
      <c r="F24" s="3" t="s">
        <v>14</v>
      </c>
      <c r="G24" s="49">
        <f>SUM(G25:G40)</f>
        <v>2002253589.47</v>
      </c>
      <c r="H24" s="39">
        <v>1944502382.54</v>
      </c>
    </row>
    <row r="25" spans="2:8" ht="11.25" customHeight="1">
      <c r="B25" s="6"/>
      <c r="C25" s="3"/>
      <c r="D25" s="3" t="s">
        <v>10</v>
      </c>
      <c r="E25" s="3"/>
      <c r="F25" s="3"/>
      <c r="G25" s="13">
        <v>904392797.28999996</v>
      </c>
      <c r="H25" s="56">
        <v>865714535.86000001</v>
      </c>
    </row>
    <row r="26" spans="2:8" ht="11.25" customHeight="1">
      <c r="B26" s="6"/>
      <c r="C26" s="3"/>
      <c r="D26" s="3" t="s">
        <v>7</v>
      </c>
      <c r="E26" s="3"/>
      <c r="F26" s="3" t="s">
        <v>14</v>
      </c>
      <c r="G26" s="13">
        <v>47197088.969999999</v>
      </c>
      <c r="H26" s="56">
        <v>65745877.670000002</v>
      </c>
    </row>
    <row r="27" spans="2:8" ht="11.25" customHeight="1">
      <c r="B27" s="6"/>
      <c r="C27" s="3"/>
      <c r="D27" s="3" t="s">
        <v>8</v>
      </c>
      <c r="E27" s="3"/>
      <c r="F27" s="3" t="s">
        <v>14</v>
      </c>
      <c r="G27" s="13">
        <v>395847840.93000001</v>
      </c>
      <c r="H27" s="56">
        <v>322392100.44</v>
      </c>
    </row>
    <row r="28" spans="2:8" ht="11.25" customHeight="1">
      <c r="B28" s="6"/>
      <c r="C28" s="3"/>
      <c r="D28" s="3" t="s">
        <v>23</v>
      </c>
      <c r="E28" s="3"/>
      <c r="F28" s="3" t="s">
        <v>14</v>
      </c>
      <c r="G28" s="14">
        <v>93269353.400000006</v>
      </c>
      <c r="H28" s="56">
        <v>88331816.950000003</v>
      </c>
    </row>
    <row r="29" spans="2:8" ht="11.25" customHeight="1">
      <c r="B29" s="6"/>
      <c r="C29" s="3"/>
      <c r="D29" s="3" t="s">
        <v>24</v>
      </c>
      <c r="E29" s="3"/>
      <c r="F29" s="3" t="s">
        <v>14</v>
      </c>
      <c r="G29" s="13">
        <v>34439592.5</v>
      </c>
      <c r="H29" s="36">
        <v>31608692.02</v>
      </c>
    </row>
    <row r="30" spans="2:8" ht="11.25" customHeight="1">
      <c r="B30" s="6"/>
      <c r="C30" s="3"/>
      <c r="D30" s="3" t="s">
        <v>25</v>
      </c>
      <c r="E30" s="3"/>
      <c r="F30" s="3" t="s">
        <v>14</v>
      </c>
      <c r="G30" s="14">
        <v>0</v>
      </c>
      <c r="H30" s="36">
        <v>160000</v>
      </c>
    </row>
    <row r="31" spans="2:8" ht="11.25" customHeight="1">
      <c r="B31" s="6"/>
      <c r="C31" s="3"/>
      <c r="D31" s="3" t="s">
        <v>9</v>
      </c>
      <c r="E31" s="3"/>
      <c r="F31" s="3"/>
      <c r="G31" s="14">
        <v>40650664.100000001</v>
      </c>
      <c r="H31" s="36">
        <v>25184172.289999999</v>
      </c>
    </row>
    <row r="32" spans="2:8" ht="11.25" customHeight="1">
      <c r="B32" s="6"/>
      <c r="C32" s="3"/>
      <c r="D32" s="3" t="s">
        <v>26</v>
      </c>
      <c r="E32" s="3"/>
      <c r="F32" s="3" t="s">
        <v>14</v>
      </c>
      <c r="G32" s="14">
        <v>274997938.31999999</v>
      </c>
      <c r="H32" s="57">
        <v>253467161.78999999</v>
      </c>
    </row>
    <row r="33" spans="2:20" ht="11.25" customHeight="1">
      <c r="B33" s="6"/>
      <c r="C33" s="3"/>
      <c r="D33" s="3" t="s">
        <v>27</v>
      </c>
      <c r="E33" s="3"/>
      <c r="F33" s="3" t="s">
        <v>14</v>
      </c>
      <c r="G33" s="13">
        <v>0</v>
      </c>
      <c r="H33" s="17">
        <v>0</v>
      </c>
    </row>
    <row r="34" spans="2:20" ht="11.25" customHeight="1">
      <c r="B34" s="6"/>
      <c r="C34" s="3"/>
      <c r="D34" s="3" t="s">
        <v>28</v>
      </c>
      <c r="E34" s="3"/>
      <c r="F34" s="3" t="s">
        <v>14</v>
      </c>
      <c r="G34" s="13">
        <v>0</v>
      </c>
      <c r="H34" s="17">
        <v>0</v>
      </c>
    </row>
    <row r="35" spans="2:20" ht="11.25" customHeight="1">
      <c r="B35" s="6"/>
      <c r="C35" s="3"/>
      <c r="D35" s="3" t="s">
        <v>29</v>
      </c>
      <c r="E35" s="3"/>
      <c r="F35" s="3" t="s">
        <v>14</v>
      </c>
      <c r="G35" s="13">
        <v>0</v>
      </c>
      <c r="H35" s="17">
        <v>0</v>
      </c>
    </row>
    <row r="36" spans="2:20" ht="11.25" customHeight="1">
      <c r="B36" s="6"/>
      <c r="C36" s="3"/>
      <c r="D36" s="3" t="s">
        <v>30</v>
      </c>
      <c r="E36" s="3"/>
      <c r="F36" s="3"/>
      <c r="G36" s="13">
        <v>0</v>
      </c>
      <c r="H36" s="17">
        <v>0</v>
      </c>
    </row>
    <row r="37" spans="2:20" ht="11.25" customHeight="1">
      <c r="B37" s="6"/>
      <c r="C37" s="3"/>
      <c r="D37" s="3" t="s">
        <v>31</v>
      </c>
      <c r="E37" s="3"/>
      <c r="F37" s="3"/>
      <c r="G37" s="13">
        <v>0</v>
      </c>
      <c r="H37" s="17">
        <v>0</v>
      </c>
    </row>
    <row r="38" spans="2:20" ht="11.25" customHeight="1">
      <c r="B38" s="6"/>
      <c r="C38" s="3"/>
      <c r="D38" s="3" t="s">
        <v>32</v>
      </c>
      <c r="E38" s="3"/>
      <c r="F38" s="3"/>
      <c r="G38" s="13">
        <v>0</v>
      </c>
      <c r="H38" s="17">
        <v>0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11.25" customHeight="1">
      <c r="B39" s="6"/>
      <c r="C39" s="3"/>
      <c r="D39" s="3" t="s">
        <v>11</v>
      </c>
      <c r="E39" s="3"/>
      <c r="F39" s="3"/>
      <c r="G39" s="13">
        <v>0</v>
      </c>
      <c r="H39" s="17">
        <v>0</v>
      </c>
      <c r="J39" s="1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2:20" ht="11.25" customHeight="1">
      <c r="B40" s="6"/>
      <c r="C40" s="20"/>
      <c r="D40" s="3" t="s">
        <v>33</v>
      </c>
      <c r="E40" s="3"/>
      <c r="F40" s="3" t="s">
        <v>14</v>
      </c>
      <c r="G40" s="13">
        <v>211458313.96000001</v>
      </c>
      <c r="H40" s="17">
        <v>291898025.52000004</v>
      </c>
      <c r="J40" s="9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2:20" ht="11.25" customHeight="1">
      <c r="B41" s="6"/>
      <c r="C41" s="20"/>
      <c r="D41" s="3"/>
      <c r="E41" s="3"/>
      <c r="F41" s="3"/>
      <c r="G41" s="35"/>
      <c r="H41" s="36"/>
      <c r="J41" s="9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2:20" ht="11.25" customHeight="1">
      <c r="B42" s="2" t="s">
        <v>34</v>
      </c>
      <c r="C42" s="3"/>
      <c r="D42" s="3"/>
      <c r="E42" s="3"/>
      <c r="F42" s="3" t="s">
        <v>14</v>
      </c>
      <c r="G42" s="49">
        <f>G12-G24</f>
        <v>875321960.49999976</v>
      </c>
      <c r="H42" s="39">
        <v>508452167.25</v>
      </c>
      <c r="J42" s="19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2:20" ht="11.25" customHeight="1">
      <c r="B43" s="6"/>
      <c r="C43" s="3"/>
      <c r="D43" s="3"/>
      <c r="E43" s="3"/>
      <c r="F43" s="3"/>
      <c r="G43" s="35"/>
      <c r="H43" s="36"/>
      <c r="J43" s="63"/>
      <c r="K43" s="64"/>
      <c r="L43" s="65"/>
      <c r="M43" s="52"/>
      <c r="N43" s="62"/>
      <c r="O43" s="62"/>
      <c r="P43" s="62"/>
      <c r="Q43" s="62"/>
      <c r="R43" s="62"/>
      <c r="S43" s="62"/>
      <c r="T43" s="62"/>
    </row>
    <row r="44" spans="2:20" ht="11.25" customHeight="1">
      <c r="B44" s="2" t="s">
        <v>35</v>
      </c>
      <c r="C44" s="3"/>
      <c r="D44" s="3"/>
      <c r="E44" s="3"/>
      <c r="F44" s="3"/>
      <c r="G44" s="35"/>
      <c r="H44" s="36"/>
      <c r="J44" s="63"/>
      <c r="K44" s="66"/>
      <c r="L44" s="53"/>
      <c r="M44" s="52"/>
      <c r="N44" s="62"/>
      <c r="O44" s="62"/>
      <c r="P44" s="62"/>
      <c r="Q44" s="62"/>
      <c r="R44" s="62"/>
      <c r="S44" s="62"/>
      <c r="T44" s="62"/>
    </row>
    <row r="45" spans="2:20" ht="11.25" customHeight="1">
      <c r="B45" s="2"/>
      <c r="C45" s="3"/>
      <c r="D45" s="3"/>
      <c r="E45" s="3"/>
      <c r="F45" s="3"/>
      <c r="G45" s="35"/>
      <c r="H45" s="36"/>
      <c r="J45" s="63"/>
      <c r="K45" s="66"/>
      <c r="L45" s="53"/>
      <c r="M45" s="52"/>
      <c r="N45" s="62"/>
      <c r="O45" s="62"/>
      <c r="P45" s="62"/>
      <c r="Q45" s="62"/>
      <c r="R45" s="62"/>
      <c r="S45" s="62"/>
      <c r="T45" s="62"/>
    </row>
    <row r="46" spans="2:20" ht="11.25" customHeight="1">
      <c r="B46" s="6"/>
      <c r="C46" s="4" t="s">
        <v>12</v>
      </c>
      <c r="D46" s="3"/>
      <c r="E46" s="3"/>
      <c r="F46" s="3"/>
      <c r="G46" s="12">
        <f>SUM(G47:G49)</f>
        <v>0</v>
      </c>
      <c r="H46" s="18">
        <v>0</v>
      </c>
      <c r="J46" s="67"/>
      <c r="K46" s="62"/>
      <c r="L46" s="53"/>
      <c r="M46" s="52"/>
      <c r="N46" s="62"/>
      <c r="O46" s="62"/>
      <c r="P46" s="62"/>
      <c r="Q46" s="62"/>
      <c r="R46" s="62"/>
      <c r="S46" s="62"/>
      <c r="T46" s="62"/>
    </row>
    <row r="47" spans="2:20" ht="11.25" customHeight="1">
      <c r="B47" s="6"/>
      <c r="C47" s="3"/>
      <c r="D47" s="3" t="s">
        <v>2</v>
      </c>
      <c r="E47" s="3"/>
      <c r="F47" s="3" t="s">
        <v>14</v>
      </c>
      <c r="G47" s="11">
        <v>0</v>
      </c>
      <c r="H47" s="17">
        <v>0</v>
      </c>
      <c r="J47" s="63"/>
      <c r="K47" s="66"/>
      <c r="L47" s="53"/>
      <c r="M47" s="52"/>
      <c r="N47" s="62"/>
      <c r="O47" s="62"/>
      <c r="P47" s="62"/>
      <c r="Q47" s="62"/>
      <c r="R47" s="62"/>
      <c r="S47" s="62"/>
      <c r="T47" s="62"/>
    </row>
    <row r="48" spans="2:20" ht="11.25" customHeight="1">
      <c r="B48" s="6"/>
      <c r="C48" s="3"/>
      <c r="D48" s="3" t="s">
        <v>3</v>
      </c>
      <c r="E48" s="3"/>
      <c r="F48" s="3"/>
      <c r="G48" s="35">
        <v>0</v>
      </c>
      <c r="H48" s="36">
        <v>0</v>
      </c>
      <c r="J48" s="63"/>
      <c r="K48" s="66"/>
      <c r="L48" s="53"/>
      <c r="M48" s="52"/>
      <c r="N48" s="62"/>
      <c r="O48" s="62"/>
      <c r="P48" s="62"/>
      <c r="Q48" s="62"/>
      <c r="R48" s="62"/>
      <c r="S48" s="62"/>
      <c r="T48" s="62"/>
    </row>
    <row r="49" spans="2:20" ht="11.25" customHeight="1">
      <c r="B49" s="6"/>
      <c r="C49" s="3"/>
      <c r="D49" s="3" t="s">
        <v>36</v>
      </c>
      <c r="E49" s="3"/>
      <c r="F49" s="3"/>
      <c r="G49" s="11">
        <v>0</v>
      </c>
      <c r="H49" s="17">
        <v>0</v>
      </c>
      <c r="J49" s="67"/>
      <c r="K49" s="62"/>
      <c r="L49" s="53"/>
      <c r="M49" s="52"/>
      <c r="N49" s="62"/>
      <c r="O49" s="62"/>
      <c r="P49" s="62"/>
      <c r="Q49" s="62"/>
      <c r="R49" s="62"/>
      <c r="S49" s="62"/>
      <c r="T49" s="62"/>
    </row>
    <row r="50" spans="2:20" ht="11.25" customHeight="1">
      <c r="B50" s="6"/>
      <c r="C50" s="3"/>
      <c r="D50" s="3"/>
      <c r="E50" s="3"/>
      <c r="F50" s="3"/>
      <c r="G50" s="11"/>
      <c r="H50" s="17"/>
      <c r="J50" s="63"/>
      <c r="K50" s="66"/>
      <c r="L50" s="53"/>
      <c r="M50" s="52"/>
      <c r="N50" s="62"/>
      <c r="O50" s="62"/>
      <c r="P50" s="62"/>
      <c r="Q50" s="62"/>
      <c r="R50" s="62"/>
      <c r="S50" s="62"/>
      <c r="T50" s="62"/>
    </row>
    <row r="51" spans="2:20" ht="11.25" customHeight="1">
      <c r="B51" s="6"/>
      <c r="C51" s="4" t="s">
        <v>13</v>
      </c>
      <c r="D51" s="3"/>
      <c r="E51" s="3"/>
      <c r="F51" s="3"/>
      <c r="G51" s="49">
        <f>SUM(G52:G54)</f>
        <v>-51620857.479999997</v>
      </c>
      <c r="H51" s="39">
        <v>126070723.25000001</v>
      </c>
      <c r="J51" s="67"/>
      <c r="K51" s="62"/>
      <c r="L51" s="53"/>
      <c r="M51" s="52"/>
      <c r="N51" s="62"/>
      <c r="O51" s="62"/>
      <c r="P51" s="62"/>
      <c r="Q51" s="62"/>
      <c r="R51" s="62"/>
      <c r="S51" s="62"/>
      <c r="T51" s="62"/>
    </row>
    <row r="52" spans="2:20" ht="11.25" customHeight="1">
      <c r="B52" s="6"/>
      <c r="C52" s="3"/>
      <c r="D52" s="3" t="s">
        <v>2</v>
      </c>
      <c r="E52" s="3"/>
      <c r="F52" s="3" t="s">
        <v>14</v>
      </c>
      <c r="G52" s="35">
        <v>0</v>
      </c>
      <c r="H52" s="36">
        <v>0</v>
      </c>
      <c r="J52" s="63"/>
      <c r="K52" s="66"/>
      <c r="L52" s="53"/>
      <c r="M52" s="52"/>
      <c r="N52" s="62"/>
      <c r="O52" s="62"/>
      <c r="P52" s="62"/>
      <c r="Q52" s="62"/>
      <c r="R52" s="62"/>
      <c r="S52" s="62"/>
      <c r="T52" s="62"/>
    </row>
    <row r="53" spans="2:20" ht="11.25" customHeight="1">
      <c r="B53" s="6"/>
      <c r="C53" s="3"/>
      <c r="D53" s="3" t="s">
        <v>3</v>
      </c>
      <c r="E53" s="3"/>
      <c r="F53" s="3"/>
      <c r="G53" s="37">
        <v>-51620857.479999997</v>
      </c>
      <c r="H53" s="38">
        <v>126070723.25000001</v>
      </c>
      <c r="J53" s="63"/>
      <c r="K53" s="66"/>
      <c r="L53" s="53"/>
      <c r="M53" s="52"/>
      <c r="N53" s="62"/>
      <c r="O53" s="62"/>
      <c r="P53" s="62"/>
      <c r="Q53" s="62"/>
      <c r="R53" s="62"/>
      <c r="S53" s="62"/>
      <c r="T53" s="62"/>
    </row>
    <row r="54" spans="2:20" ht="11.25" customHeight="1">
      <c r="B54" s="6"/>
      <c r="C54" s="3"/>
      <c r="D54" s="3" t="s">
        <v>36</v>
      </c>
      <c r="E54" s="3"/>
      <c r="F54" s="3"/>
      <c r="G54" s="11">
        <v>0</v>
      </c>
      <c r="H54" s="17">
        <v>0</v>
      </c>
      <c r="J54" s="67"/>
      <c r="K54" s="62"/>
      <c r="L54" s="53"/>
      <c r="M54" s="52"/>
      <c r="N54" s="62"/>
      <c r="O54" s="62"/>
      <c r="P54" s="62"/>
      <c r="Q54" s="62"/>
      <c r="R54" s="62"/>
      <c r="S54" s="62"/>
      <c r="T54" s="62"/>
    </row>
    <row r="55" spans="2:20" ht="11.25" customHeight="1">
      <c r="B55" s="6"/>
      <c r="C55" s="3"/>
      <c r="D55" s="3"/>
      <c r="E55" s="3"/>
      <c r="F55" s="3"/>
      <c r="G55" s="11"/>
      <c r="H55" s="17"/>
      <c r="J55" s="63"/>
      <c r="K55" s="66"/>
      <c r="L55" s="53"/>
      <c r="M55" s="52"/>
      <c r="N55" s="62"/>
      <c r="O55" s="62"/>
      <c r="P55" s="62"/>
      <c r="Q55" s="62"/>
      <c r="R55" s="62"/>
      <c r="S55" s="62"/>
      <c r="T55" s="62"/>
    </row>
    <row r="56" spans="2:20" ht="11.25" customHeight="1">
      <c r="B56" s="2" t="s">
        <v>37</v>
      </c>
      <c r="C56" s="3"/>
      <c r="D56" s="3"/>
      <c r="E56" s="3"/>
      <c r="F56" s="3" t="s">
        <v>14</v>
      </c>
      <c r="G56" s="49">
        <f>G46-G51</f>
        <v>51620857.479999997</v>
      </c>
      <c r="H56" s="39">
        <v>-126070723.25000001</v>
      </c>
      <c r="J56" s="58"/>
      <c r="K56" s="25"/>
      <c r="L56" s="68"/>
      <c r="M56" s="68"/>
      <c r="N56" s="62"/>
      <c r="O56" s="62"/>
      <c r="P56" s="62"/>
      <c r="Q56" s="62"/>
      <c r="R56" s="62"/>
      <c r="S56" s="62"/>
      <c r="T56" s="62"/>
    </row>
    <row r="57" spans="2:20" ht="11.25" customHeight="1">
      <c r="B57" s="6"/>
      <c r="C57" s="3"/>
      <c r="D57" s="3"/>
      <c r="E57" s="3"/>
      <c r="F57" s="3"/>
      <c r="G57" s="35"/>
      <c r="H57" s="36"/>
      <c r="J57" s="69"/>
      <c r="K57" s="25"/>
      <c r="L57" s="68"/>
      <c r="M57" s="68"/>
      <c r="N57" s="62"/>
      <c r="O57" s="62"/>
      <c r="P57" s="62"/>
      <c r="Q57" s="62"/>
      <c r="R57" s="62"/>
      <c r="S57" s="62"/>
      <c r="T57" s="62"/>
    </row>
    <row r="58" spans="2:20" ht="11.25" customHeight="1">
      <c r="B58" s="2" t="s">
        <v>38</v>
      </c>
      <c r="C58" s="3"/>
      <c r="D58" s="3"/>
      <c r="E58" s="3"/>
      <c r="F58" s="3" t="s">
        <v>14</v>
      </c>
      <c r="G58" s="35"/>
      <c r="H58" s="36"/>
      <c r="J58" s="59"/>
      <c r="K58" s="70"/>
      <c r="L58" s="68"/>
      <c r="M58" s="68"/>
      <c r="N58" s="62"/>
      <c r="O58" s="62"/>
      <c r="P58" s="62"/>
      <c r="Q58" s="62"/>
      <c r="R58" s="62"/>
      <c r="S58" s="62"/>
      <c r="T58" s="62"/>
    </row>
    <row r="59" spans="2:20" ht="11.25" customHeight="1">
      <c r="B59" s="2"/>
      <c r="C59" s="3"/>
      <c r="D59" s="3"/>
      <c r="E59" s="3"/>
      <c r="F59" s="3"/>
      <c r="G59" s="35"/>
      <c r="H59" s="36"/>
      <c r="J59" s="60"/>
      <c r="K59" s="25"/>
      <c r="L59" s="62"/>
      <c r="M59" s="68"/>
      <c r="N59" s="62"/>
      <c r="O59" s="62"/>
      <c r="P59" s="62"/>
      <c r="Q59" s="62"/>
      <c r="R59" s="62"/>
      <c r="S59" s="62"/>
      <c r="T59" s="62"/>
    </row>
    <row r="60" spans="2:20" ht="11.25" customHeight="1">
      <c r="B60" s="6"/>
      <c r="C60" s="4" t="s">
        <v>17</v>
      </c>
      <c r="D60" s="3"/>
      <c r="E60" s="3"/>
      <c r="F60" s="3"/>
      <c r="G60" s="49">
        <f>SUM(G61:G64)</f>
        <v>129165827.38</v>
      </c>
      <c r="H60" s="39">
        <v>262574383.80000001</v>
      </c>
      <c r="J60" s="61"/>
      <c r="K60" s="70"/>
      <c r="L60" s="71"/>
      <c r="M60" s="68"/>
      <c r="N60" s="62"/>
      <c r="O60" s="62"/>
      <c r="P60" s="62"/>
      <c r="Q60" s="62"/>
      <c r="R60" s="62"/>
      <c r="S60" s="62"/>
      <c r="T60" s="62"/>
    </row>
    <row r="61" spans="2:20" ht="11.25" customHeight="1">
      <c r="B61" s="6"/>
      <c r="C61" s="20"/>
      <c r="D61" s="3" t="s">
        <v>39</v>
      </c>
      <c r="E61" s="3"/>
      <c r="F61" s="3"/>
      <c r="G61" s="11">
        <v>0</v>
      </c>
      <c r="H61" s="17">
        <v>0</v>
      </c>
      <c r="J61" s="67"/>
      <c r="K61" s="62"/>
      <c r="L61" s="62"/>
      <c r="M61" s="68"/>
      <c r="N61" s="62"/>
      <c r="O61" s="62"/>
      <c r="P61" s="62"/>
      <c r="Q61" s="62"/>
      <c r="R61" s="62"/>
      <c r="S61" s="62"/>
      <c r="T61" s="62"/>
    </row>
    <row r="62" spans="2:20" ht="11.25" customHeight="1">
      <c r="B62" s="6"/>
      <c r="C62" s="20"/>
      <c r="D62" s="3"/>
      <c r="E62" s="3" t="s">
        <v>40</v>
      </c>
      <c r="F62" s="3"/>
      <c r="G62" s="11">
        <v>0</v>
      </c>
      <c r="H62" s="17">
        <v>0</v>
      </c>
      <c r="J62" s="1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2:20" ht="11.25" customHeight="1">
      <c r="B63" s="6"/>
      <c r="C63" s="20"/>
      <c r="D63" s="3"/>
      <c r="E63" s="3" t="s">
        <v>41</v>
      </c>
      <c r="F63" s="3"/>
      <c r="G63" s="11">
        <v>0</v>
      </c>
      <c r="H63" s="17">
        <v>0</v>
      </c>
      <c r="J63" s="7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2:20" ht="11.25" customHeight="1">
      <c r="B64" s="6"/>
      <c r="C64" s="20"/>
      <c r="D64" s="3" t="s">
        <v>42</v>
      </c>
      <c r="E64" s="3"/>
      <c r="F64" s="3" t="s">
        <v>14</v>
      </c>
      <c r="G64" s="11">
        <v>129165827.38</v>
      </c>
      <c r="H64" s="17">
        <v>262574383.80000001</v>
      </c>
      <c r="J64" s="62"/>
      <c r="K64" s="71"/>
      <c r="L64" s="68"/>
      <c r="M64" s="62"/>
      <c r="N64" s="62"/>
      <c r="O64" s="62"/>
      <c r="P64" s="62"/>
      <c r="Q64" s="62"/>
      <c r="R64" s="62"/>
      <c r="S64" s="62"/>
      <c r="T64" s="62"/>
    </row>
    <row r="65" spans="2:20" ht="11.25" customHeight="1">
      <c r="B65" s="6"/>
      <c r="C65" s="20"/>
      <c r="D65" s="3"/>
      <c r="E65" s="3"/>
      <c r="F65" s="3"/>
      <c r="G65" s="35"/>
      <c r="H65" s="36"/>
      <c r="J65" s="1"/>
      <c r="K65" s="62"/>
      <c r="L65" s="68"/>
      <c r="M65" s="62"/>
      <c r="N65" s="62"/>
      <c r="O65" s="62"/>
      <c r="P65" s="62"/>
      <c r="Q65" s="62"/>
      <c r="R65" s="62"/>
      <c r="S65" s="62"/>
      <c r="T65" s="62"/>
    </row>
    <row r="66" spans="2:20" ht="11.25" customHeight="1">
      <c r="B66" s="6"/>
      <c r="C66" s="4" t="s">
        <v>22</v>
      </c>
      <c r="D66" s="3"/>
      <c r="E66" s="3"/>
      <c r="F66" s="3"/>
      <c r="G66" s="49">
        <f>G67+G70</f>
        <v>510476738.13000011</v>
      </c>
      <c r="H66" s="39">
        <v>598424750.96999991</v>
      </c>
      <c r="J66" s="62"/>
      <c r="K66" s="71"/>
      <c r="L66" s="68"/>
      <c r="M66" s="62"/>
      <c r="N66" s="62"/>
      <c r="O66" s="62"/>
      <c r="P66" s="62"/>
      <c r="Q66" s="62"/>
      <c r="R66" s="62"/>
      <c r="S66" s="62"/>
      <c r="T66" s="62"/>
    </row>
    <row r="67" spans="2:20" ht="11.25" customHeight="1">
      <c r="B67" s="6"/>
      <c r="C67" s="20"/>
      <c r="D67" s="3" t="s">
        <v>43</v>
      </c>
      <c r="E67" s="3"/>
      <c r="F67" s="3"/>
      <c r="G67" s="35">
        <f>G68+G69</f>
        <v>30385280</v>
      </c>
      <c r="H67" s="36">
        <v>29010185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2:20" ht="11.25" customHeight="1">
      <c r="B68" s="6"/>
      <c r="C68" s="20"/>
      <c r="D68" s="3"/>
      <c r="E68" s="3" t="s">
        <v>40</v>
      </c>
      <c r="F68" s="3"/>
      <c r="G68" s="11">
        <v>30385280</v>
      </c>
      <c r="H68" s="17">
        <v>0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2:20" ht="11.25" customHeight="1">
      <c r="B69" s="6"/>
      <c r="C69" s="20"/>
      <c r="D69" s="3"/>
      <c r="E69" s="3" t="s">
        <v>41</v>
      </c>
      <c r="F69" s="3"/>
      <c r="G69" s="11">
        <v>0</v>
      </c>
      <c r="H69" s="17">
        <v>0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2:20" ht="11.25" customHeight="1">
      <c r="B70" s="6"/>
      <c r="C70" s="20"/>
      <c r="D70" s="3" t="s">
        <v>44</v>
      </c>
      <c r="E70" s="3"/>
      <c r="F70" s="3" t="s">
        <v>14</v>
      </c>
      <c r="G70" s="11">
        <v>480091458.13000011</v>
      </c>
      <c r="H70" s="17">
        <v>569414565.96999991</v>
      </c>
    </row>
    <row r="71" spans="2:20" ht="11.25" customHeight="1">
      <c r="B71" s="6"/>
      <c r="C71" s="20"/>
      <c r="D71" s="3"/>
      <c r="E71" s="3"/>
      <c r="F71" s="3"/>
      <c r="G71" s="11"/>
      <c r="H71" s="17"/>
    </row>
    <row r="72" spans="2:20" ht="11.25" customHeight="1">
      <c r="B72" s="2" t="s">
        <v>45</v>
      </c>
      <c r="C72" s="3"/>
      <c r="D72" s="3"/>
      <c r="E72" s="3"/>
      <c r="F72" s="3" t="s">
        <v>14</v>
      </c>
      <c r="G72" s="49">
        <f>G60-G66</f>
        <v>-381310910.75000012</v>
      </c>
      <c r="H72" s="39">
        <v>-335850367.1699999</v>
      </c>
      <c r="I72" s="44"/>
    </row>
    <row r="73" spans="2:20" ht="11.25" customHeight="1">
      <c r="B73" s="6"/>
      <c r="C73" s="3"/>
      <c r="D73" s="3"/>
      <c r="E73" s="3"/>
      <c r="F73" s="3"/>
      <c r="G73" s="35"/>
      <c r="H73" s="36"/>
    </row>
    <row r="74" spans="2:20" ht="11.25" customHeight="1">
      <c r="B74" s="2" t="s">
        <v>46</v>
      </c>
      <c r="C74" s="3"/>
      <c r="D74" s="3"/>
      <c r="E74" s="3"/>
      <c r="F74" s="3" t="s">
        <v>14</v>
      </c>
      <c r="G74" s="12">
        <f>G42+G56+G72</f>
        <v>545631907.22999966</v>
      </c>
      <c r="H74" s="18">
        <v>46531076.830000103</v>
      </c>
      <c r="I74" s="29"/>
    </row>
    <row r="75" spans="2:20" ht="11.25" customHeight="1">
      <c r="B75" s="6"/>
      <c r="C75" s="3"/>
      <c r="D75" s="3"/>
      <c r="E75" s="3"/>
      <c r="F75" s="3"/>
      <c r="G75" s="12"/>
      <c r="H75" s="18"/>
      <c r="J75" s="62"/>
    </row>
    <row r="76" spans="2:20" ht="11.25" customHeight="1">
      <c r="B76" s="2" t="s">
        <v>47</v>
      </c>
      <c r="C76" s="3"/>
      <c r="D76" s="3"/>
      <c r="E76" s="3"/>
      <c r="F76" s="3" t="s">
        <v>14</v>
      </c>
      <c r="G76" s="12">
        <v>1025161813</v>
      </c>
      <c r="H76" s="18">
        <v>1174283074</v>
      </c>
      <c r="J76" s="72"/>
    </row>
    <row r="77" spans="2:20" ht="11.25" customHeight="1">
      <c r="B77" s="21" t="s">
        <v>48</v>
      </c>
      <c r="C77" s="8"/>
      <c r="D77" s="8"/>
      <c r="E77" s="8"/>
      <c r="F77" s="8" t="s">
        <v>14</v>
      </c>
      <c r="G77" s="33">
        <v>1570793720.4200001</v>
      </c>
      <c r="H77" s="34">
        <v>1220814151.8099999</v>
      </c>
      <c r="J77" s="62"/>
    </row>
    <row r="78" spans="2:20" ht="15">
      <c r="B78" s="82" t="s">
        <v>49</v>
      </c>
      <c r="C78" s="82"/>
      <c r="D78" s="82"/>
      <c r="E78" s="82"/>
      <c r="F78" s="82"/>
      <c r="G78" s="82"/>
      <c r="H78" s="82"/>
      <c r="J78" s="48"/>
    </row>
    <row r="79" spans="2:20" ht="10.5" customHeight="1">
      <c r="C79" s="26"/>
      <c r="E79" s="26"/>
      <c r="H79" s="26"/>
      <c r="I79" s="26"/>
      <c r="J79" s="62"/>
    </row>
    <row r="80" spans="2:20" ht="10.5" customHeight="1">
      <c r="C80" s="26"/>
      <c r="E80" s="26"/>
      <c r="G80" s="48"/>
      <c r="H80" s="24"/>
      <c r="I80" s="26"/>
      <c r="J80" s="62"/>
    </row>
    <row r="81" spans="2:10" ht="10.5" customHeight="1">
      <c r="C81" s="41"/>
      <c r="E81" s="41"/>
      <c r="H81" s="43"/>
      <c r="I81" s="41"/>
      <c r="J81" s="72"/>
    </row>
    <row r="82" spans="2:10" ht="10.5" customHeight="1">
      <c r="C82" s="41"/>
      <c r="E82" s="41"/>
      <c r="H82" s="43"/>
      <c r="I82" s="41"/>
      <c r="J82" s="62"/>
    </row>
    <row r="83" spans="2:10" ht="10.5" customHeight="1">
      <c r="C83" s="26"/>
      <c r="E83" s="26"/>
      <c r="H83" s="26"/>
      <c r="I83" s="26"/>
      <c r="J83" s="62"/>
    </row>
    <row r="84" spans="2:10" ht="10.5" customHeight="1">
      <c r="C84" s="26"/>
      <c r="E84" s="26"/>
      <c r="H84" s="26"/>
      <c r="I84" s="26"/>
      <c r="J84" s="62"/>
    </row>
    <row r="85" spans="2:10" ht="10.5" customHeight="1">
      <c r="C85" s="26"/>
      <c r="E85" s="26"/>
      <c r="H85" s="26"/>
      <c r="I85" s="26"/>
      <c r="J85" s="62"/>
    </row>
    <row r="86" spans="2:10" ht="10.5" customHeight="1">
      <c r="C86" s="26"/>
      <c r="E86" s="26"/>
      <c r="H86" s="26"/>
      <c r="I86" s="26"/>
    </row>
    <row r="87" spans="2:10" s="31" customFormat="1" ht="10.5" customHeight="1">
      <c r="I87" s="30"/>
      <c r="J87" s="32"/>
    </row>
    <row r="88" spans="2:10" s="31" customFormat="1" ht="10.5" customHeight="1">
      <c r="I88" s="30"/>
      <c r="J88" s="32"/>
    </row>
    <row r="89" spans="2:10" ht="10.5" customHeight="1">
      <c r="I89" s="26"/>
    </row>
    <row r="90" spans="2:10" s="54" customFormat="1" ht="10.5" customHeight="1">
      <c r="B90" s="84" t="s">
        <v>50</v>
      </c>
      <c r="C90" s="84"/>
      <c r="D90" s="84"/>
      <c r="E90" s="84"/>
      <c r="F90" s="86" t="s">
        <v>52</v>
      </c>
      <c r="G90" s="86"/>
      <c r="H90" s="86"/>
    </row>
    <row r="91" spans="2:10" s="54" customFormat="1" ht="12" customHeight="1">
      <c r="B91" s="84" t="s">
        <v>51</v>
      </c>
      <c r="C91" s="84"/>
      <c r="D91" s="84"/>
      <c r="E91" s="84"/>
      <c r="F91" s="84" t="s">
        <v>53</v>
      </c>
      <c r="G91" s="84"/>
      <c r="H91" s="84"/>
      <c r="I91" s="55"/>
    </row>
    <row r="92" spans="2:10" ht="12" customHeight="1">
      <c r="B92" s="85"/>
      <c r="C92" s="85"/>
      <c r="D92" s="85"/>
      <c r="E92" s="22"/>
      <c r="F92" s="74"/>
      <c r="G92" s="74"/>
      <c r="H92" s="74"/>
      <c r="I92" s="41"/>
    </row>
    <row r="93" spans="2:10" ht="12" customHeight="1"/>
    <row r="96" spans="2:10" ht="10.5" customHeight="1">
      <c r="B96" s="26"/>
      <c r="D96" s="26"/>
      <c r="F96" s="26"/>
      <c r="G96" s="47"/>
    </row>
    <row r="97" spans="2:9" ht="10.5" customHeight="1">
      <c r="B97" s="26"/>
      <c r="D97" s="26"/>
      <c r="F97" s="26"/>
      <c r="G97" s="47"/>
      <c r="I97" s="41"/>
    </row>
    <row r="98" spans="2:9" ht="10.5" customHeight="1">
      <c r="B98" s="26"/>
      <c r="D98" s="26"/>
      <c r="F98" s="26"/>
      <c r="G98" s="47"/>
      <c r="H98" s="74"/>
      <c r="I98" s="74"/>
    </row>
    <row r="99" spans="2:9" ht="10.5" customHeight="1">
      <c r="B99" s="83"/>
      <c r="C99" s="83"/>
      <c r="D99" s="83"/>
      <c r="E99" s="83"/>
      <c r="F99" s="83"/>
      <c r="G99" s="46"/>
      <c r="H99" s="27"/>
      <c r="I99" s="42"/>
    </row>
    <row r="100" spans="2:9" ht="10.5" customHeight="1">
      <c r="B100" s="23"/>
      <c r="C100" s="23"/>
      <c r="D100" s="23"/>
      <c r="E100" s="83"/>
      <c r="F100" s="83"/>
      <c r="G100" s="46"/>
      <c r="H100" s="27"/>
      <c r="I100" s="42"/>
    </row>
  </sheetData>
  <mergeCells count="20">
    <mergeCell ref="B78:H78"/>
    <mergeCell ref="E100:F100"/>
    <mergeCell ref="F91:H91"/>
    <mergeCell ref="B92:D92"/>
    <mergeCell ref="F92:H92"/>
    <mergeCell ref="F90:H90"/>
    <mergeCell ref="B90:E90"/>
    <mergeCell ref="H98:I98"/>
    <mergeCell ref="B99:D99"/>
    <mergeCell ref="E99:F99"/>
    <mergeCell ref="B91:E91"/>
    <mergeCell ref="D20:F20"/>
    <mergeCell ref="D21:F21"/>
    <mergeCell ref="B4:H4"/>
    <mergeCell ref="B3:H3"/>
    <mergeCell ref="B7:F8"/>
    <mergeCell ref="B5:H5"/>
    <mergeCell ref="G7:G8"/>
    <mergeCell ref="H7:H8"/>
    <mergeCell ref="D19:E19"/>
  </mergeCells>
  <pageMargins left="0.31496062992125984" right="0" top="0" bottom="0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2019-07-30T15:17:42Z</cp:lastPrinted>
  <dcterms:created xsi:type="dcterms:W3CDTF">2018-01-17T19:29:24Z</dcterms:created>
  <dcterms:modified xsi:type="dcterms:W3CDTF">2019-07-30T19:34:21Z</dcterms:modified>
</cp:coreProperties>
</file>