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FE ANUAL" sheetId="17" r:id="rId1"/>
  </sheets>
  <calcPr calcId="124519"/>
</workbook>
</file>

<file path=xl/calcChain.xml><?xml version="1.0" encoding="utf-8"?>
<calcChain xmlns="http://schemas.openxmlformats.org/spreadsheetml/2006/main">
  <c r="G67" i="17"/>
  <c r="G66"/>
  <c r="G51"/>
  <c r="H74"/>
  <c r="L66" l="1"/>
  <c r="G60"/>
  <c r="H67" l="1"/>
  <c r="G72" l="1"/>
  <c r="H66" l="1"/>
  <c r="H60" l="1"/>
  <c r="H72" s="1"/>
  <c r="H51" l="1"/>
  <c r="H56" s="1"/>
  <c r="G56" l="1"/>
  <c r="G46"/>
  <c r="H24"/>
  <c r="G24"/>
  <c r="H12"/>
  <c r="G12"/>
  <c r="G42" l="1"/>
  <c r="G74" s="1"/>
  <c r="H42"/>
</calcChain>
</file>

<file path=xl/sharedStrings.xml><?xml version="1.0" encoding="utf-8"?>
<sst xmlns="http://schemas.openxmlformats.org/spreadsheetml/2006/main" count="91" uniqueCount="58">
  <si>
    <t>Municipio de Juárez, Chihuahua</t>
  </si>
  <si>
    <t>Concepto</t>
  </si>
  <si>
    <t xml:space="preserve">Bienes Inmuebles, Infraestructura y Construcciones en Proceso </t>
  </si>
  <si>
    <t>Bienes Muebles</t>
  </si>
  <si>
    <t xml:space="preserve">Impuestos </t>
  </si>
  <si>
    <t xml:space="preserve">Derechos </t>
  </si>
  <si>
    <t xml:space="preserve">Aprovechamientos de Tipo Corriente </t>
  </si>
  <si>
    <t xml:space="preserve">Materiales y Suministros </t>
  </si>
  <si>
    <t xml:space="preserve">Servicios Generales </t>
  </si>
  <si>
    <t>Ayudas Sociales</t>
  </si>
  <si>
    <t>Servicios Personales</t>
  </si>
  <si>
    <t>Convenios</t>
  </si>
  <si>
    <t>Origen</t>
  </si>
  <si>
    <t>Aplicación</t>
  </si>
  <si>
    <t xml:space="preserve"> </t>
  </si>
  <si>
    <t xml:space="preserve">Estado de Flujos de Efectivo </t>
  </si>
  <si>
    <t xml:space="preserve">Flujos de Efectivo de las Actividades de Operación </t>
  </si>
  <si>
    <t xml:space="preserve">Origen </t>
  </si>
  <si>
    <t xml:space="preserve">Cuotas y Aportaciones de Seguridad Social </t>
  </si>
  <si>
    <t>Contribuciones de Mejoras</t>
  </si>
  <si>
    <t xml:space="preserve">Productos de Tipo Corriente </t>
  </si>
  <si>
    <t>Otros Origenes de Operación</t>
  </si>
  <si>
    <t xml:space="preserve">Aplicación </t>
  </si>
  <si>
    <t xml:space="preserve">Transferencias Inernas y Asignaciones al Sector Público </t>
  </si>
  <si>
    <t>Transferencias al Resto del Sector Público</t>
  </si>
  <si>
    <t xml:space="preserve">Subsidios y Subvenciones </t>
  </si>
  <si>
    <t xml:space="preserve">Pensiones y Jubilaciones </t>
  </si>
  <si>
    <t xml:space="preserve">Transferencias a Fideicomisos, Mandatos y Contratos Análogos </t>
  </si>
  <si>
    <t xml:space="preserve">Transferencias a la Seguridad Social </t>
  </si>
  <si>
    <t>Donativos</t>
  </si>
  <si>
    <t xml:space="preserve">Transferencias al Exterior </t>
  </si>
  <si>
    <t>Participaciones</t>
  </si>
  <si>
    <t xml:space="preserve">Aportaciones </t>
  </si>
  <si>
    <t>Otras Aplicaciones de Operación</t>
  </si>
  <si>
    <t>Flujos Netos de Efectivo por Actividades de Operación</t>
  </si>
  <si>
    <t>Flujos de Efectivo de las Actividades de Inversión</t>
  </si>
  <si>
    <t>Otros Origenes de Inversión</t>
  </si>
  <si>
    <t>Flujos Netos de Efectivo de las Actividades de Inversión</t>
  </si>
  <si>
    <t xml:space="preserve">Flujos de Efectivo de las Actividades de Financiamiento </t>
  </si>
  <si>
    <t xml:space="preserve">Endeudamiento Neto </t>
  </si>
  <si>
    <t xml:space="preserve">Interno </t>
  </si>
  <si>
    <t xml:space="preserve">Externo </t>
  </si>
  <si>
    <t xml:space="preserve">Otros Origenes de Financiamiento </t>
  </si>
  <si>
    <t xml:space="preserve">Servicios de la Deuda </t>
  </si>
  <si>
    <t xml:space="preserve">Otras Aplicaciones de Financiamiento </t>
  </si>
  <si>
    <t xml:space="preserve">Flujos Netos de Efectivo de las Actividades de Financiamiento </t>
  </si>
  <si>
    <t xml:space="preserve">Incremento/Disminución Neta en el Efectivo y Equivalentes al Efectivo </t>
  </si>
  <si>
    <t xml:space="preserve">Efectivo y Equivalentes al Efectivo al Inicio de Ejercicios </t>
  </si>
  <si>
    <t xml:space="preserve">Efectivo y Equivalentes al Efectivo al Final de Ejercicios </t>
  </si>
  <si>
    <t>"Bajo protesta de decir verdad declaramos que los estados financieros y sus notas, son razonablemente correctos y son responsabilidad del emisor"</t>
  </si>
  <si>
    <t xml:space="preserve">                                               TESORERO MUNICIPAL</t>
  </si>
  <si>
    <t xml:space="preserve">                                 C.  GERARDO RONQUILLO CHAVEZ                  </t>
  </si>
  <si>
    <t xml:space="preserve">          PRESIDENTE MUNICIPAL</t>
  </si>
  <si>
    <t xml:space="preserve">                            C. HECTOR ARMANDO CABADA ALVIDREZ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</si>
  <si>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</si>
  <si>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</si>
  <si>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Ingresos por Venta de Bienes y Prestación de Servicios</t>
  </si>
  <si>
    <t>Del 1 de enero al 31 de diciembre 2019 y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</si>
</sst>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sz val="9"/>
      <color rgb="FFFF0000"/>
      <name val="Avenir LT 35 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venir LT 35 Light"/>
    </font>
    <font>
      <b/>
      <sz val="7"/>
      <color theme="1"/>
      <name val="Avenir LT 35 Light"/>
    </font>
    <font>
      <b/>
      <sz val="10"/>
      <color theme="1"/>
      <name val="Avenir LT 35 Light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43" fontId="19" fillId="33" borderId="0" xfId="1" applyFont="1" applyFill="1"/>
    <xf numFmtId="0" fontId="19" fillId="33" borderId="16" xfId="0" applyFont="1" applyFill="1" applyBorder="1"/>
    <xf numFmtId="164" fontId="19" fillId="33" borderId="0" xfId="1" applyNumberFormat="1" applyFont="1" applyFill="1"/>
    <xf numFmtId="43" fontId="0" fillId="0" borderId="0" xfId="1" applyFont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164" fontId="19" fillId="33" borderId="0" xfId="0" applyNumberFormat="1" applyFont="1" applyFill="1"/>
    <xf numFmtId="0" fontId="19" fillId="33" borderId="0" xfId="0" applyFont="1" applyFill="1" applyBorder="1" applyAlignment="1">
      <alignment horizontal="right"/>
    </xf>
    <xf numFmtId="0" fontId="18" fillId="33" borderId="15" xfId="0" applyFont="1" applyFill="1" applyBorder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3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24" fillId="33" borderId="0" xfId="0" applyFont="1" applyFill="1" applyAlignment="1"/>
    <xf numFmtId="0" fontId="23" fillId="33" borderId="0" xfId="0" applyFont="1" applyFill="1"/>
    <xf numFmtId="43" fontId="23" fillId="33" borderId="0" xfId="1" applyFont="1" applyFill="1"/>
    <xf numFmtId="3" fontId="19" fillId="33" borderId="0" xfId="1" applyNumberFormat="1" applyFont="1" applyFill="1" applyBorder="1"/>
    <xf numFmtId="164" fontId="21" fillId="0" borderId="0" xfId="1" applyNumberFormat="1" applyFont="1" applyBorder="1"/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18" fillId="33" borderId="0" xfId="0" applyFont="1" applyFill="1" applyAlignment="1"/>
    <xf numFmtId="164" fontId="0" fillId="0" borderId="0" xfId="0" applyNumberFormat="1" applyBorder="1"/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18" fillId="33" borderId="0" xfId="1" applyNumberFormat="1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33" borderId="0" xfId="0" applyFill="1"/>
    <xf numFmtId="0" fontId="23" fillId="0" borderId="0" xfId="0" applyFont="1" applyBorder="1"/>
    <xf numFmtId="0" fontId="27" fillId="33" borderId="0" xfId="0" applyFont="1" applyFill="1" applyBorder="1" applyAlignment="1">
      <alignment horizontal="center"/>
    </xf>
    <xf numFmtId="164" fontId="19" fillId="33" borderId="0" xfId="0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43" fontId="22" fillId="33" borderId="0" xfId="1" applyFont="1" applyFill="1" applyAlignment="1">
      <alignment horizontal="left"/>
    </xf>
    <xf numFmtId="0" fontId="18" fillId="33" borderId="0" xfId="0" applyFont="1" applyFill="1" applyBorder="1" applyAlignment="1">
      <alignment horizontal="center"/>
    </xf>
    <xf numFmtId="3" fontId="21" fillId="33" borderId="0" xfId="0" applyNumberFormat="1" applyFont="1" applyFill="1" applyBorder="1" applyAlignment="1">
      <alignment vertical="center"/>
    </xf>
    <xf numFmtId="43" fontId="18" fillId="33" borderId="0" xfId="1" applyFont="1" applyFill="1" applyAlignment="1"/>
    <xf numFmtId="43" fontId="23" fillId="0" borderId="0" xfId="1" applyFont="1" applyBorder="1"/>
    <xf numFmtId="43" fontId="0" fillId="0" borderId="0" xfId="0" applyNumberFormat="1" applyBorder="1"/>
    <xf numFmtId="0" fontId="19" fillId="33" borderId="0" xfId="0" applyFont="1" applyFill="1" applyBorder="1" applyAlignment="1">
      <alignment horizontal="left"/>
    </xf>
    <xf numFmtId="164" fontId="0" fillId="33" borderId="0" xfId="1" applyNumberFormat="1" applyFont="1" applyFill="1" applyAlignment="1">
      <alignment horizontal="right"/>
    </xf>
    <xf numFmtId="43" fontId="14" fillId="33" borderId="0" xfId="0" applyNumberFormat="1" applyFont="1" applyFill="1"/>
    <xf numFmtId="43" fontId="0" fillId="33" borderId="0" xfId="1" applyFont="1" applyFill="1"/>
    <xf numFmtId="43" fontId="0" fillId="33" borderId="0" xfId="1" applyFont="1" applyFill="1" applyBorder="1"/>
    <xf numFmtId="0" fontId="0" fillId="33" borderId="0" xfId="0" applyFill="1" applyAlignment="1">
      <alignment horizontal="left"/>
    </xf>
    <xf numFmtId="0" fontId="0" fillId="33" borderId="0" xfId="0" applyFill="1" applyBorder="1"/>
    <xf numFmtId="0" fontId="0" fillId="33" borderId="0" xfId="0" applyFill="1" applyBorder="1" applyAlignment="1">
      <alignment horizontal="left"/>
    </xf>
    <xf numFmtId="0" fontId="0" fillId="33" borderId="0" xfId="1" applyNumberFormat="1" applyFont="1" applyFill="1" applyBorder="1" applyAlignment="1">
      <alignment horizontal="center"/>
    </xf>
    <xf numFmtId="0" fontId="16" fillId="33" borderId="0" xfId="0" applyNumberFormat="1" applyFont="1" applyFill="1" applyBorder="1" applyAlignment="1">
      <alignment horizontal="center"/>
    </xf>
    <xf numFmtId="164" fontId="30" fillId="33" borderId="0" xfId="1" applyNumberFormat="1" applyFont="1" applyFill="1" applyAlignment="1">
      <alignment horizontal="right"/>
    </xf>
    <xf numFmtId="43" fontId="30" fillId="33" borderId="0" xfId="0" applyNumberFormat="1" applyFont="1" applyFill="1"/>
    <xf numFmtId="43" fontId="16" fillId="33" borderId="0" xfId="0" applyNumberFormat="1" applyFont="1" applyFill="1"/>
    <xf numFmtId="164" fontId="0" fillId="33" borderId="0" xfId="0" applyNumberFormat="1" applyFill="1" applyBorder="1"/>
    <xf numFmtId="43" fontId="0" fillId="33" borderId="0" xfId="0" applyNumberFormat="1" applyFill="1"/>
    <xf numFmtId="164" fontId="25" fillId="36" borderId="0" xfId="1" applyNumberFormat="1" applyFont="1" applyFill="1" applyBorder="1"/>
    <xf numFmtId="164" fontId="0" fillId="33" borderId="0" xfId="0" applyNumberFormat="1" applyFont="1" applyFill="1" applyAlignment="1">
      <alignment horizontal="left"/>
    </xf>
    <xf numFmtId="164" fontId="14" fillId="33" borderId="0" xfId="1" applyNumberFormat="1" applyFont="1" applyFill="1" applyAlignment="1">
      <alignment horizontal="right"/>
    </xf>
    <xf numFmtId="164" fontId="0" fillId="33" borderId="0" xfId="1" applyNumberFormat="1" applyFont="1" applyFill="1" applyBorder="1" applyAlignment="1">
      <alignment horizontal="left"/>
    </xf>
    <xf numFmtId="164" fontId="0" fillId="33" borderId="0" xfId="1" applyNumberFormat="1" applyFont="1" applyFill="1"/>
    <xf numFmtId="3" fontId="31" fillId="33" borderId="0" xfId="0" applyNumberFormat="1" applyFont="1" applyFill="1" applyBorder="1" applyAlignment="1"/>
    <xf numFmtId="3" fontId="31" fillId="33" borderId="14" xfId="0" applyNumberFormat="1" applyFont="1" applyFill="1" applyBorder="1" applyAlignment="1"/>
    <xf numFmtId="3" fontId="21" fillId="33" borderId="0" xfId="1" applyNumberFormat="1" applyFont="1" applyFill="1" applyBorder="1" applyAlignment="1"/>
    <xf numFmtId="3" fontId="21" fillId="33" borderId="14" xfId="1" applyNumberFormat="1" applyFont="1" applyFill="1" applyBorder="1" applyAlignment="1"/>
    <xf numFmtId="3" fontId="21" fillId="33" borderId="0" xfId="0" applyNumberFormat="1" applyFont="1" applyFill="1" applyBorder="1" applyAlignment="1"/>
    <xf numFmtId="3" fontId="21" fillId="33" borderId="14" xfId="0" applyNumberFormat="1" applyFont="1" applyFill="1" applyBorder="1" applyAlignment="1"/>
    <xf numFmtId="3" fontId="31" fillId="33" borderId="0" xfId="1" applyNumberFormat="1" applyFont="1" applyFill="1" applyBorder="1" applyAlignment="1"/>
    <xf numFmtId="3" fontId="31" fillId="33" borderId="14" xfId="1" applyNumberFormat="1" applyFont="1" applyFill="1" applyBorder="1" applyAlignment="1"/>
    <xf numFmtId="3" fontId="31" fillId="33" borderId="16" xfId="0" applyNumberFormat="1" applyFont="1" applyFill="1" applyBorder="1" applyAlignment="1"/>
    <xf numFmtId="3" fontId="31" fillId="33" borderId="17" xfId="0" applyNumberFormat="1" applyFont="1" applyFill="1" applyBorder="1" applyAlignment="1"/>
    <xf numFmtId="3" fontId="21" fillId="0" borderId="0" xfId="1" applyNumberFormat="1" applyFont="1" applyBorder="1" applyAlignment="1"/>
    <xf numFmtId="3" fontId="21" fillId="0" borderId="14" xfId="1" applyNumberFormat="1" applyFont="1" applyBorder="1" applyAlignment="1"/>
    <xf numFmtId="3" fontId="32" fillId="34" borderId="14" xfId="1" applyNumberFormat="1" applyFont="1" applyFill="1" applyBorder="1" applyAlignment="1"/>
    <xf numFmtId="0" fontId="29" fillId="33" borderId="0" xfId="44" applyFont="1" applyFill="1" applyBorder="1" applyAlignment="1">
      <alignment horizontal="left" vertical="top" wrapText="1"/>
    </xf>
    <xf numFmtId="0" fontId="18" fillId="33" borderId="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justify" wrapText="1"/>
    </xf>
    <xf numFmtId="0" fontId="19" fillId="33" borderId="0" xfId="0" applyFont="1" applyFill="1" applyBorder="1" applyAlignment="1">
      <alignment horizontal="center"/>
    </xf>
    <xf numFmtId="0" fontId="24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4" fillId="33" borderId="0" xfId="0" applyFont="1" applyFill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99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S100"/>
  <sheetViews>
    <sheetView showGridLines="0" tabSelected="1" workbookViewId="0">
      <selection activeCell="G42" sqref="G42"/>
    </sheetView>
  </sheetViews>
  <sheetFormatPr defaultColWidth="9.140625" defaultRowHeight="10.5" customHeight="1"/>
  <cols>
    <col min="1" max="1" width="9.5703125" style="25" customWidth="1"/>
    <col min="2" max="2" width="6.7109375" style="25" customWidth="1"/>
    <col min="3" max="3" width="9.140625" style="25"/>
    <col min="4" max="4" width="19.85546875" style="25" customWidth="1"/>
    <col min="5" max="6" width="24.7109375" style="25" customWidth="1"/>
    <col min="7" max="8" width="13.7109375" style="25" customWidth="1"/>
    <col min="9" max="9" width="12.5703125" style="25" customWidth="1"/>
    <col min="10" max="10" width="20.85546875" style="25" customWidth="1"/>
    <col min="11" max="11" width="16.85546875" style="26" bestFit="1" customWidth="1"/>
    <col min="12" max="12" width="15.28515625" style="25" customWidth="1"/>
    <col min="13" max="13" width="15.28515625" style="25" bestFit="1" customWidth="1"/>
    <col min="14" max="16384" width="9.140625" style="25"/>
  </cols>
  <sheetData>
    <row r="1" spans="2:12" ht="12" customHeight="1"/>
    <row r="2" spans="2:12" ht="12" customHeight="1"/>
    <row r="3" spans="2:12" ht="10.5" customHeight="1">
      <c r="B3" s="89" t="s">
        <v>0</v>
      </c>
      <c r="C3" s="89"/>
      <c r="D3" s="89"/>
      <c r="E3" s="89"/>
      <c r="F3" s="89"/>
      <c r="G3" s="89"/>
      <c r="H3" s="89"/>
    </row>
    <row r="4" spans="2:12" ht="10.5" customHeight="1">
      <c r="B4" s="89" t="s">
        <v>15</v>
      </c>
      <c r="C4" s="89"/>
      <c r="D4" s="89"/>
      <c r="E4" s="89"/>
      <c r="F4" s="89"/>
      <c r="G4" s="89"/>
      <c r="H4" s="89"/>
    </row>
    <row r="5" spans="2:12" customFormat="1" ht="10.5" customHeight="1">
      <c r="B5" s="94" t="s">
        <v>57</v>
      </c>
      <c r="C5" s="94"/>
      <c r="D5" s="94"/>
      <c r="E5" s="94"/>
      <c r="F5" s="94"/>
      <c r="G5" s="94"/>
      <c r="H5" s="94"/>
      <c r="I5" s="36"/>
      <c r="J5" s="36"/>
      <c r="K5" s="52"/>
    </row>
    <row r="6" spans="2:12" customFormat="1" ht="10.5" customHeight="1">
      <c r="B6" s="42"/>
      <c r="C6" s="42"/>
      <c r="D6" s="42"/>
      <c r="E6" s="42"/>
      <c r="F6" s="42"/>
      <c r="G6" s="42"/>
      <c r="H6" s="42"/>
      <c r="I6" s="43"/>
      <c r="J6" s="43"/>
      <c r="K6" s="52"/>
    </row>
    <row r="7" spans="2:12" customFormat="1" ht="10.5" customHeight="1">
      <c r="B7" s="90" t="s">
        <v>1</v>
      </c>
      <c r="C7" s="91"/>
      <c r="D7" s="91"/>
      <c r="E7" s="91"/>
      <c r="F7" s="91"/>
      <c r="G7" s="95">
        <v>2019</v>
      </c>
      <c r="H7" s="95">
        <v>2018</v>
      </c>
      <c r="J7" s="10"/>
      <c r="K7" s="10"/>
    </row>
    <row r="8" spans="2:12" customFormat="1" ht="10.5" customHeight="1">
      <c r="B8" s="92"/>
      <c r="C8" s="93"/>
      <c r="D8" s="93"/>
      <c r="E8" s="93"/>
      <c r="F8" s="93"/>
      <c r="G8" s="96"/>
      <c r="H8" s="96"/>
      <c r="J8" s="10"/>
      <c r="K8" s="10"/>
    </row>
    <row r="9" spans="2:12" ht="10.5" customHeight="1">
      <c r="B9" s="6"/>
      <c r="C9" s="3"/>
      <c r="D9" s="3"/>
      <c r="E9" s="3"/>
      <c r="F9" s="3"/>
      <c r="G9" s="15"/>
      <c r="H9" s="16"/>
    </row>
    <row r="10" spans="2:12" ht="11.25" customHeight="1">
      <c r="B10" s="2" t="s">
        <v>16</v>
      </c>
      <c r="C10" s="3"/>
      <c r="D10" s="3"/>
      <c r="E10" s="3"/>
      <c r="F10" s="3"/>
      <c r="G10" s="3"/>
      <c r="H10" s="5"/>
    </row>
    <row r="11" spans="2:12" ht="11.25" customHeight="1">
      <c r="B11" s="2"/>
      <c r="C11" s="3"/>
      <c r="D11" s="3"/>
      <c r="E11" s="3"/>
      <c r="F11" s="3"/>
      <c r="G11" s="3"/>
      <c r="H11" s="5"/>
    </row>
    <row r="12" spans="2:12" ht="11.25" customHeight="1">
      <c r="B12" s="6"/>
      <c r="C12" s="4" t="s">
        <v>17</v>
      </c>
      <c r="D12" s="3"/>
      <c r="E12" s="3"/>
      <c r="F12" s="3"/>
      <c r="G12" s="75">
        <f>SUM(G13:G22)</f>
        <v>5424326572.1900005</v>
      </c>
      <c r="H12" s="76">
        <f>SUM(H13:H22)</f>
        <v>4615755778.5799999</v>
      </c>
      <c r="I12" s="12"/>
      <c r="J12" s="61"/>
      <c r="K12" s="59"/>
      <c r="L12" s="61"/>
    </row>
    <row r="13" spans="2:12" ht="11.25" customHeight="1">
      <c r="B13" s="6"/>
      <c r="C13" s="3"/>
      <c r="D13" s="3" t="s">
        <v>4</v>
      </c>
      <c r="E13" s="3"/>
      <c r="F13" s="3"/>
      <c r="G13" s="77">
        <v>1380976793.54</v>
      </c>
      <c r="H13" s="78">
        <v>1176189650.55</v>
      </c>
      <c r="I13" s="14"/>
      <c r="J13" s="59"/>
      <c r="K13" s="59"/>
      <c r="L13" s="61"/>
    </row>
    <row r="14" spans="2:12" ht="11.25" customHeight="1">
      <c r="B14" s="6"/>
      <c r="C14" s="3"/>
      <c r="D14" s="3" t="s">
        <v>18</v>
      </c>
      <c r="E14" s="3"/>
      <c r="F14" s="3" t="s">
        <v>14</v>
      </c>
      <c r="G14" s="79">
        <v>0</v>
      </c>
      <c r="H14" s="80">
        <v>0</v>
      </c>
      <c r="I14" s="13"/>
      <c r="J14" s="59"/>
      <c r="K14" s="59"/>
      <c r="L14" s="61"/>
    </row>
    <row r="15" spans="2:12" ht="11.25" customHeight="1">
      <c r="B15" s="6"/>
      <c r="C15" s="3"/>
      <c r="D15" s="3" t="s">
        <v>19</v>
      </c>
      <c r="E15" s="3"/>
      <c r="F15" s="3"/>
      <c r="G15" s="79">
        <v>0</v>
      </c>
      <c r="H15" s="80">
        <v>0</v>
      </c>
      <c r="I15" s="13"/>
      <c r="J15" s="59"/>
      <c r="K15" s="59"/>
      <c r="L15" s="61"/>
    </row>
    <row r="16" spans="2:12" ht="11.25" customHeight="1">
      <c r="B16" s="6"/>
      <c r="C16" s="3"/>
      <c r="D16" s="3" t="s">
        <v>5</v>
      </c>
      <c r="E16" s="3"/>
      <c r="F16" s="3"/>
      <c r="G16" s="85">
        <v>557153729</v>
      </c>
      <c r="H16" s="86">
        <v>502644361.95999998</v>
      </c>
      <c r="I16" s="31"/>
      <c r="J16" s="59"/>
      <c r="K16" s="59"/>
      <c r="L16" s="61"/>
    </row>
    <row r="17" spans="2:12" ht="11.25" customHeight="1">
      <c r="B17" s="6"/>
      <c r="C17" s="3"/>
      <c r="D17" s="3" t="s">
        <v>20</v>
      </c>
      <c r="E17" s="3"/>
      <c r="F17" s="3" t="s">
        <v>14</v>
      </c>
      <c r="G17" s="85">
        <v>119250465.54000001</v>
      </c>
      <c r="H17" s="86">
        <v>69402483.739999995</v>
      </c>
      <c r="I17" s="31"/>
      <c r="J17" s="59"/>
      <c r="K17" s="59"/>
      <c r="L17" s="61"/>
    </row>
    <row r="18" spans="2:12" ht="11.25" customHeight="1">
      <c r="B18" s="6"/>
      <c r="C18" s="3"/>
      <c r="D18" s="3" t="s">
        <v>6</v>
      </c>
      <c r="E18" s="3"/>
      <c r="F18" s="3" t="s">
        <v>14</v>
      </c>
      <c r="G18" s="85">
        <v>204599204</v>
      </c>
      <c r="H18" s="86">
        <v>122188106.56</v>
      </c>
      <c r="I18" s="31"/>
      <c r="J18" s="59"/>
      <c r="K18" s="59"/>
      <c r="L18" s="61"/>
    </row>
    <row r="19" spans="2:12" ht="11.25" customHeight="1">
      <c r="B19" s="6"/>
      <c r="C19" s="3"/>
      <c r="D19" s="88" t="s">
        <v>56</v>
      </c>
      <c r="E19" s="88"/>
      <c r="F19" s="3" t="s">
        <v>14</v>
      </c>
      <c r="G19" s="79">
        <v>0</v>
      </c>
      <c r="H19" s="80">
        <v>0</v>
      </c>
      <c r="I19" s="13"/>
      <c r="J19" s="61"/>
      <c r="K19" s="59"/>
      <c r="L19" s="61"/>
    </row>
    <row r="20" spans="2:12" ht="21.75" customHeight="1">
      <c r="B20" s="6"/>
      <c r="C20" s="3"/>
      <c r="D20" s="88" t="s">
        <v>54</v>
      </c>
      <c r="E20" s="88"/>
      <c r="F20" s="88"/>
      <c r="G20" s="85">
        <v>3110047360.0300002</v>
      </c>
      <c r="H20" s="78">
        <v>2667595372.6399999</v>
      </c>
      <c r="I20" s="51"/>
      <c r="J20" s="61"/>
      <c r="K20" s="59"/>
      <c r="L20" s="61"/>
    </row>
    <row r="21" spans="2:12" ht="11.25" customHeight="1">
      <c r="B21" s="6"/>
      <c r="C21" s="3"/>
      <c r="D21" s="88" t="s">
        <v>55</v>
      </c>
      <c r="E21" s="88"/>
      <c r="F21" s="88"/>
      <c r="G21" s="85">
        <v>52299020.079999998</v>
      </c>
      <c r="H21" s="80">
        <v>77735803.129999995</v>
      </c>
      <c r="I21" s="14"/>
      <c r="J21" s="61"/>
      <c r="K21" s="59"/>
      <c r="L21" s="61"/>
    </row>
    <row r="22" spans="2:12" ht="11.25" customHeight="1">
      <c r="B22" s="6"/>
      <c r="C22" s="3"/>
      <c r="D22" s="3" t="s">
        <v>21</v>
      </c>
      <c r="E22" s="3"/>
      <c r="F22" s="3" t="s">
        <v>14</v>
      </c>
      <c r="G22" s="79">
        <v>0</v>
      </c>
      <c r="H22" s="80">
        <v>0</v>
      </c>
      <c r="I22" s="13"/>
      <c r="J22" s="61"/>
      <c r="K22" s="59"/>
      <c r="L22" s="61"/>
    </row>
    <row r="23" spans="2:12" ht="11.25" customHeight="1">
      <c r="B23" s="6"/>
      <c r="C23" s="3"/>
      <c r="D23" s="3"/>
      <c r="E23" s="3"/>
      <c r="F23" s="3"/>
      <c r="G23" s="77"/>
      <c r="H23" s="78"/>
      <c r="I23" s="13"/>
      <c r="J23" s="61"/>
      <c r="K23" s="59"/>
      <c r="L23" s="61"/>
    </row>
    <row r="24" spans="2:12" ht="11.25" customHeight="1">
      <c r="B24" s="6"/>
      <c r="C24" s="4" t="s">
        <v>22</v>
      </c>
      <c r="D24" s="3"/>
      <c r="E24" s="3"/>
      <c r="F24" s="3" t="s">
        <v>14</v>
      </c>
      <c r="G24" s="81">
        <f>SUM(G25:G40)</f>
        <v>5164451520.5599995</v>
      </c>
      <c r="H24" s="82">
        <f>SUM(H25:H40)</f>
        <v>4556646131.3000002</v>
      </c>
      <c r="I24" s="30"/>
      <c r="J24" s="61"/>
      <c r="K24" s="59"/>
      <c r="L24" s="61"/>
    </row>
    <row r="25" spans="2:12" ht="11.25" customHeight="1">
      <c r="B25" s="6"/>
      <c r="C25" s="3"/>
      <c r="D25" s="3" t="s">
        <v>10</v>
      </c>
      <c r="E25" s="3"/>
      <c r="F25" s="3"/>
      <c r="G25" s="79">
        <v>2008329828.1099999</v>
      </c>
      <c r="H25" s="80">
        <v>1839393974.1099999</v>
      </c>
      <c r="I25" s="41"/>
      <c r="J25" s="59"/>
      <c r="K25" s="59"/>
      <c r="L25" s="61"/>
    </row>
    <row r="26" spans="2:12" ht="11.25" customHeight="1">
      <c r="B26" s="6"/>
      <c r="C26" s="3"/>
      <c r="D26" s="3" t="s">
        <v>7</v>
      </c>
      <c r="E26" s="3"/>
      <c r="F26" s="3" t="s">
        <v>14</v>
      </c>
      <c r="G26" s="79">
        <v>196324812</v>
      </c>
      <c r="H26" s="80">
        <v>222975943.53</v>
      </c>
      <c r="I26" s="13"/>
      <c r="J26" s="59"/>
      <c r="K26" s="59"/>
      <c r="L26" s="61"/>
    </row>
    <row r="27" spans="2:12" ht="11.25" customHeight="1">
      <c r="B27" s="6"/>
      <c r="C27" s="3"/>
      <c r="D27" s="3" t="s">
        <v>8</v>
      </c>
      <c r="E27" s="3"/>
      <c r="F27" s="3" t="s">
        <v>14</v>
      </c>
      <c r="G27" s="79">
        <v>1070657227.37</v>
      </c>
      <c r="H27" s="80">
        <v>879966951.42999995</v>
      </c>
      <c r="I27" s="13"/>
      <c r="J27" s="59"/>
      <c r="K27" s="59"/>
      <c r="L27" s="61"/>
    </row>
    <row r="28" spans="2:12" ht="11.25" customHeight="1">
      <c r="B28" s="6"/>
      <c r="C28" s="3"/>
      <c r="D28" s="3" t="s">
        <v>23</v>
      </c>
      <c r="E28" s="3"/>
      <c r="F28" s="3" t="s">
        <v>14</v>
      </c>
      <c r="G28" s="77">
        <v>195586310.57999998</v>
      </c>
      <c r="H28" s="78">
        <v>171911446.37</v>
      </c>
      <c r="I28" s="13"/>
      <c r="J28" s="59"/>
      <c r="K28" s="59"/>
      <c r="L28" s="61"/>
    </row>
    <row r="29" spans="2:12" ht="11.25" customHeight="1">
      <c r="B29" s="6"/>
      <c r="C29" s="3"/>
      <c r="D29" s="3" t="s">
        <v>24</v>
      </c>
      <c r="E29" s="3"/>
      <c r="F29" s="3" t="s">
        <v>14</v>
      </c>
      <c r="G29" s="79">
        <v>70321937.079999998</v>
      </c>
      <c r="H29" s="80">
        <v>57909048.920000002</v>
      </c>
      <c r="I29" s="14"/>
      <c r="J29" s="59"/>
      <c r="K29" s="59"/>
      <c r="L29" s="61"/>
    </row>
    <row r="30" spans="2:12" ht="11.25" customHeight="1">
      <c r="B30" s="6"/>
      <c r="C30" s="3"/>
      <c r="D30" s="3" t="s">
        <v>25</v>
      </c>
      <c r="E30" s="3"/>
      <c r="F30" s="3" t="s">
        <v>14</v>
      </c>
      <c r="G30" s="77">
        <v>0</v>
      </c>
      <c r="H30" s="78">
        <v>160000</v>
      </c>
      <c r="I30" s="13"/>
      <c r="J30" s="59"/>
      <c r="K30" s="59"/>
      <c r="L30" s="61"/>
    </row>
    <row r="31" spans="2:12" ht="11.25" customHeight="1">
      <c r="B31" s="6"/>
      <c r="C31" s="3"/>
      <c r="D31" s="3" t="s">
        <v>9</v>
      </c>
      <c r="E31" s="3"/>
      <c r="F31" s="3"/>
      <c r="G31" s="77">
        <v>120951878.2</v>
      </c>
      <c r="H31" s="78">
        <v>56716314.009999998</v>
      </c>
      <c r="I31" s="14"/>
      <c r="J31" s="59"/>
      <c r="K31" s="59"/>
      <c r="L31" s="61"/>
    </row>
    <row r="32" spans="2:12" ht="11.25" customHeight="1">
      <c r="B32" s="6"/>
      <c r="C32" s="3"/>
      <c r="D32" s="3" t="s">
        <v>26</v>
      </c>
      <c r="E32" s="3"/>
      <c r="F32" s="3" t="s">
        <v>14</v>
      </c>
      <c r="G32" s="77">
        <v>581097287.92999995</v>
      </c>
      <c r="H32" s="78">
        <v>527181052.75999999</v>
      </c>
      <c r="I32" s="14"/>
      <c r="J32" s="59"/>
      <c r="K32" s="59"/>
      <c r="L32" s="61"/>
    </row>
    <row r="33" spans="2:19" ht="11.25" customHeight="1">
      <c r="B33" s="6"/>
      <c r="C33" s="3"/>
      <c r="D33" s="3" t="s">
        <v>27</v>
      </c>
      <c r="E33" s="3"/>
      <c r="F33" s="3" t="s">
        <v>14</v>
      </c>
      <c r="G33" s="79">
        <v>0</v>
      </c>
      <c r="H33" s="80">
        <v>0</v>
      </c>
      <c r="I33" s="14"/>
      <c r="J33" s="59"/>
      <c r="K33" s="59"/>
      <c r="L33" s="61"/>
    </row>
    <row r="34" spans="2:19" ht="11.25" customHeight="1">
      <c r="B34" s="6"/>
      <c r="C34" s="3"/>
      <c r="D34" s="3" t="s">
        <v>28</v>
      </c>
      <c r="E34" s="3"/>
      <c r="F34" s="3" t="s">
        <v>14</v>
      </c>
      <c r="G34" s="79">
        <v>0</v>
      </c>
      <c r="H34" s="80">
        <v>0</v>
      </c>
      <c r="I34" s="13"/>
      <c r="J34" s="59"/>
      <c r="K34" s="59"/>
      <c r="L34" s="61"/>
    </row>
    <row r="35" spans="2:19" ht="11.25" customHeight="1">
      <c r="B35" s="6"/>
      <c r="C35" s="3"/>
      <c r="D35" s="3" t="s">
        <v>29</v>
      </c>
      <c r="E35" s="3"/>
      <c r="F35" s="3" t="s">
        <v>14</v>
      </c>
      <c r="G35" s="79">
        <v>0</v>
      </c>
      <c r="H35" s="80">
        <v>0</v>
      </c>
      <c r="I35" s="13"/>
      <c r="J35" s="61"/>
      <c r="K35" s="59"/>
      <c r="L35" s="61"/>
    </row>
    <row r="36" spans="2:19" ht="11.25" customHeight="1">
      <c r="B36" s="6"/>
      <c r="C36" s="3"/>
      <c r="D36" s="3" t="s">
        <v>30</v>
      </c>
      <c r="E36" s="3"/>
      <c r="F36" s="3"/>
      <c r="G36" s="79">
        <v>0</v>
      </c>
      <c r="H36" s="80">
        <v>0</v>
      </c>
      <c r="I36" s="13"/>
      <c r="J36" s="61"/>
      <c r="K36" s="59"/>
      <c r="L36" s="61"/>
    </row>
    <row r="37" spans="2:19" ht="11.25" customHeight="1">
      <c r="B37" s="6"/>
      <c r="C37" s="3"/>
      <c r="D37" s="3" t="s">
        <v>31</v>
      </c>
      <c r="E37" s="3"/>
      <c r="F37" s="3"/>
      <c r="G37" s="79">
        <v>0</v>
      </c>
      <c r="H37" s="80">
        <v>0</v>
      </c>
      <c r="I37" s="13"/>
      <c r="J37" s="61"/>
      <c r="K37" s="59"/>
      <c r="L37" s="61"/>
    </row>
    <row r="38" spans="2:19" ht="11.25" customHeight="1">
      <c r="B38" s="6"/>
      <c r="C38" s="3"/>
      <c r="D38" s="3" t="s">
        <v>32</v>
      </c>
      <c r="E38" s="3"/>
      <c r="F38" s="3"/>
      <c r="G38" s="79">
        <v>0</v>
      </c>
      <c r="H38" s="80">
        <v>0</v>
      </c>
      <c r="I38" s="13"/>
      <c r="J38" s="61"/>
      <c r="K38" s="59"/>
      <c r="L38" s="61"/>
    </row>
    <row r="39" spans="2:19" ht="11.25" customHeight="1">
      <c r="B39" s="6"/>
      <c r="C39" s="3"/>
      <c r="D39" s="3" t="s">
        <v>11</v>
      </c>
      <c r="E39" s="3"/>
      <c r="F39" s="3"/>
      <c r="G39" s="79">
        <v>0</v>
      </c>
      <c r="H39" s="80">
        <v>0</v>
      </c>
      <c r="I39" s="13"/>
      <c r="J39" s="1"/>
      <c r="K39" s="59"/>
      <c r="L39" s="61"/>
    </row>
    <row r="40" spans="2:19" ht="11.25" customHeight="1">
      <c r="B40" s="6"/>
      <c r="C40" s="18"/>
      <c r="D40" s="3" t="s">
        <v>33</v>
      </c>
      <c r="E40" s="3"/>
      <c r="F40" s="3" t="s">
        <v>14</v>
      </c>
      <c r="G40" s="79">
        <v>921182239.28999996</v>
      </c>
      <c r="H40" s="80">
        <v>800431400.17000008</v>
      </c>
      <c r="I40" s="13"/>
      <c r="J40" s="9"/>
      <c r="K40" s="63"/>
      <c r="L40" s="64"/>
    </row>
    <row r="41" spans="2:19" ht="11.25" customHeight="1">
      <c r="B41" s="6"/>
      <c r="C41" s="18"/>
      <c r="D41" s="3"/>
      <c r="E41" s="3"/>
      <c r="F41" s="3"/>
      <c r="G41" s="77"/>
      <c r="H41" s="78"/>
      <c r="I41" s="13"/>
      <c r="J41" s="9"/>
      <c r="K41" s="59"/>
      <c r="L41" s="61"/>
      <c r="M41" s="61"/>
      <c r="N41" s="61"/>
      <c r="O41" s="61"/>
      <c r="P41" s="61"/>
      <c r="Q41" s="61"/>
      <c r="R41" s="61"/>
      <c r="S41" s="61"/>
    </row>
    <row r="42" spans="2:19" ht="11.25" customHeight="1">
      <c r="B42" s="2" t="s">
        <v>34</v>
      </c>
      <c r="C42" s="3"/>
      <c r="D42" s="3"/>
      <c r="E42" s="3"/>
      <c r="F42" s="3" t="s">
        <v>14</v>
      </c>
      <c r="G42" s="81">
        <f>G12-G24</f>
        <v>259875051.63000107</v>
      </c>
      <c r="H42" s="82">
        <f>H12-H24</f>
        <v>59109647.279999733</v>
      </c>
      <c r="I42" s="30"/>
      <c r="J42" s="17"/>
      <c r="K42" s="59"/>
      <c r="L42" s="61"/>
      <c r="M42" s="61"/>
      <c r="N42" s="61"/>
      <c r="O42" s="61"/>
      <c r="P42" s="61"/>
      <c r="Q42" s="61"/>
      <c r="R42" s="61"/>
      <c r="S42" s="61"/>
    </row>
    <row r="43" spans="2:19" ht="11.25" customHeight="1">
      <c r="B43" s="6"/>
      <c r="C43" s="3"/>
      <c r="D43" s="3"/>
      <c r="E43" s="3"/>
      <c r="F43" s="3"/>
      <c r="G43" s="77"/>
      <c r="H43" s="78"/>
      <c r="I43" s="41"/>
      <c r="J43" s="60"/>
      <c r="K43" s="65"/>
      <c r="L43" s="66"/>
      <c r="M43" s="44"/>
      <c r="N43" s="61"/>
      <c r="O43" s="61"/>
      <c r="P43" s="61"/>
      <c r="Q43" s="61"/>
      <c r="R43" s="61"/>
      <c r="S43" s="61"/>
    </row>
    <row r="44" spans="2:19" ht="11.25" customHeight="1">
      <c r="B44" s="2" t="s">
        <v>35</v>
      </c>
      <c r="C44" s="3"/>
      <c r="D44" s="3"/>
      <c r="E44" s="3"/>
      <c r="F44" s="3"/>
      <c r="G44" s="77"/>
      <c r="H44" s="78"/>
      <c r="I44" s="30"/>
      <c r="J44" s="60"/>
      <c r="K44" s="56"/>
      <c r="L44" s="67"/>
      <c r="M44" s="44"/>
      <c r="N44" s="61"/>
      <c r="O44" s="61"/>
      <c r="P44" s="61"/>
      <c r="Q44" s="61"/>
      <c r="R44" s="61"/>
      <c r="S44" s="61"/>
    </row>
    <row r="45" spans="2:19" ht="11.25" customHeight="1">
      <c r="B45" s="2"/>
      <c r="C45" s="3"/>
      <c r="D45" s="3"/>
      <c r="E45" s="3"/>
      <c r="F45" s="3"/>
      <c r="G45" s="77"/>
      <c r="H45" s="78"/>
      <c r="I45" s="30"/>
      <c r="J45" s="60"/>
      <c r="K45" s="56"/>
      <c r="L45" s="67"/>
      <c r="M45" s="44"/>
      <c r="N45" s="61"/>
      <c r="O45" s="61"/>
      <c r="P45" s="61"/>
      <c r="Q45" s="61"/>
      <c r="R45" s="61"/>
      <c r="S45" s="61"/>
    </row>
    <row r="46" spans="2:19" ht="11.25" customHeight="1">
      <c r="B46" s="6"/>
      <c r="C46" s="4" t="s">
        <v>12</v>
      </c>
      <c r="D46" s="3"/>
      <c r="E46" s="3"/>
      <c r="F46" s="3"/>
      <c r="G46" s="75">
        <f>SUM(G47:G49)</f>
        <v>0</v>
      </c>
      <c r="H46" s="76">
        <v>0</v>
      </c>
      <c r="I46" s="30"/>
      <c r="J46" s="62"/>
      <c r="K46" s="56"/>
      <c r="L46" s="67"/>
      <c r="M46" s="44"/>
      <c r="N46" s="61"/>
      <c r="O46" s="61"/>
      <c r="P46" s="61"/>
      <c r="Q46" s="61"/>
      <c r="R46" s="61"/>
      <c r="S46" s="61"/>
    </row>
    <row r="47" spans="2:19" ht="11.25" customHeight="1">
      <c r="B47" s="6"/>
      <c r="C47" s="3"/>
      <c r="D47" s="3" t="s">
        <v>2</v>
      </c>
      <c r="E47" s="3"/>
      <c r="F47" s="3" t="s">
        <v>14</v>
      </c>
      <c r="G47" s="79">
        <v>0</v>
      </c>
      <c r="H47" s="80">
        <v>0</v>
      </c>
      <c r="I47" s="12"/>
      <c r="J47" s="60"/>
      <c r="K47" s="68"/>
      <c r="L47" s="69"/>
      <c r="M47" s="44"/>
      <c r="N47" s="61"/>
      <c r="O47" s="61"/>
      <c r="P47" s="61"/>
      <c r="Q47" s="61"/>
      <c r="R47" s="61"/>
      <c r="S47" s="61"/>
    </row>
    <row r="48" spans="2:19" ht="11.25" customHeight="1">
      <c r="B48" s="6"/>
      <c r="C48" s="3"/>
      <c r="D48" s="3" t="s">
        <v>3</v>
      </c>
      <c r="E48" s="3"/>
      <c r="F48" s="3"/>
      <c r="G48" s="77">
        <v>0</v>
      </c>
      <c r="H48" s="78">
        <v>0</v>
      </c>
      <c r="I48" s="11"/>
      <c r="J48" s="60"/>
      <c r="K48" s="56"/>
      <c r="L48" s="69"/>
      <c r="M48" s="44"/>
      <c r="N48" s="61"/>
      <c r="O48" s="61"/>
      <c r="P48" s="61"/>
      <c r="Q48" s="61"/>
      <c r="R48" s="61"/>
      <c r="S48" s="61"/>
    </row>
    <row r="49" spans="2:19" ht="11.25" customHeight="1">
      <c r="B49" s="6"/>
      <c r="C49" s="3"/>
      <c r="D49" s="3" t="s">
        <v>36</v>
      </c>
      <c r="E49" s="3"/>
      <c r="F49" s="3"/>
      <c r="G49" s="79">
        <v>0</v>
      </c>
      <c r="H49" s="80">
        <v>0</v>
      </c>
      <c r="I49" s="30"/>
      <c r="J49" s="62"/>
      <c r="K49" s="68"/>
      <c r="L49" s="69"/>
      <c r="M49" s="44"/>
      <c r="N49" s="61"/>
      <c r="O49" s="61"/>
      <c r="P49" s="61"/>
      <c r="Q49" s="61"/>
      <c r="R49" s="61"/>
      <c r="S49" s="61"/>
    </row>
    <row r="50" spans="2:19" ht="11.25" customHeight="1">
      <c r="B50" s="6"/>
      <c r="C50" s="3"/>
      <c r="D50" s="3"/>
      <c r="E50" s="3"/>
      <c r="F50" s="3"/>
      <c r="G50" s="79"/>
      <c r="H50" s="80"/>
      <c r="I50" s="11"/>
      <c r="J50" s="60"/>
      <c r="K50" s="56"/>
      <c r="L50" s="67"/>
      <c r="M50" s="44"/>
      <c r="N50" s="61"/>
      <c r="O50" s="61"/>
      <c r="P50" s="61"/>
      <c r="Q50" s="61"/>
      <c r="R50" s="61"/>
      <c r="S50" s="61"/>
    </row>
    <row r="51" spans="2:19" ht="11.25" customHeight="1">
      <c r="B51" s="6"/>
      <c r="C51" s="4" t="s">
        <v>13</v>
      </c>
      <c r="D51" s="3"/>
      <c r="E51" s="3"/>
      <c r="F51" s="3"/>
      <c r="G51" s="81">
        <f>SUM(G52:G54)</f>
        <v>-28669246</v>
      </c>
      <c r="H51" s="82">
        <f>SUM(H52:H54)</f>
        <v>181689552.80000001</v>
      </c>
      <c r="I51" s="11"/>
      <c r="J51" s="62"/>
      <c r="K51" s="68"/>
      <c r="L51" s="67"/>
      <c r="M51" s="44"/>
      <c r="N51" s="61"/>
      <c r="O51" s="61"/>
      <c r="P51" s="61"/>
      <c r="Q51" s="61"/>
      <c r="R51" s="61"/>
      <c r="S51" s="61"/>
    </row>
    <row r="52" spans="2:19" ht="11.25" customHeight="1">
      <c r="B52" s="6"/>
      <c r="C52" s="3"/>
      <c r="D52" s="3" t="s">
        <v>2</v>
      </c>
      <c r="E52" s="3"/>
      <c r="F52" s="3" t="s">
        <v>14</v>
      </c>
      <c r="G52" s="77">
        <v>0</v>
      </c>
      <c r="H52" s="78">
        <v>0</v>
      </c>
      <c r="I52" s="41"/>
      <c r="J52" s="60"/>
      <c r="K52" s="56"/>
      <c r="L52" s="69"/>
      <c r="M52" s="44"/>
      <c r="N52" s="61"/>
      <c r="O52" s="61"/>
      <c r="P52" s="61"/>
      <c r="Q52" s="61"/>
      <c r="R52" s="61"/>
      <c r="S52" s="61"/>
    </row>
    <row r="53" spans="2:19" ht="11.25" customHeight="1">
      <c r="B53" s="6"/>
      <c r="C53" s="3"/>
      <c r="D53" s="3" t="s">
        <v>3</v>
      </c>
      <c r="E53" s="3"/>
      <c r="F53" s="3"/>
      <c r="G53" s="77">
        <v>-28669246</v>
      </c>
      <c r="H53" s="87">
        <v>181689552.80000001</v>
      </c>
      <c r="I53" s="30"/>
      <c r="J53" s="60"/>
      <c r="K53" s="56"/>
      <c r="L53" s="67"/>
      <c r="M53" s="44"/>
      <c r="N53" s="61"/>
      <c r="O53" s="61"/>
      <c r="P53" s="61"/>
      <c r="Q53" s="61"/>
      <c r="R53" s="61"/>
      <c r="S53" s="61"/>
    </row>
    <row r="54" spans="2:19" ht="11.25" customHeight="1">
      <c r="B54" s="6"/>
      <c r="C54" s="3"/>
      <c r="D54" s="3" t="s">
        <v>36</v>
      </c>
      <c r="E54" s="3"/>
      <c r="F54" s="3"/>
      <c r="G54" s="79">
        <v>0</v>
      </c>
      <c r="H54" s="80">
        <v>0</v>
      </c>
      <c r="I54" s="70"/>
      <c r="J54" s="62"/>
      <c r="K54" s="71"/>
      <c r="L54" s="67"/>
      <c r="M54" s="44"/>
      <c r="N54" s="61"/>
      <c r="O54" s="61"/>
      <c r="P54" s="61"/>
      <c r="Q54" s="61"/>
      <c r="R54" s="61"/>
      <c r="S54" s="61"/>
    </row>
    <row r="55" spans="2:19" ht="11.25" customHeight="1">
      <c r="B55" s="6"/>
      <c r="C55" s="3"/>
      <c r="D55" s="3"/>
      <c r="E55" s="3"/>
      <c r="F55" s="3"/>
      <c r="G55" s="79"/>
      <c r="H55" s="80"/>
      <c r="I55" s="11"/>
      <c r="J55" s="60"/>
      <c r="K55" s="72"/>
      <c r="L55" s="57"/>
      <c r="M55" s="44"/>
      <c r="N55" s="61"/>
      <c r="O55" s="61"/>
      <c r="P55" s="61"/>
      <c r="Q55" s="61"/>
      <c r="R55" s="61"/>
      <c r="S55" s="61"/>
    </row>
    <row r="56" spans="2:19" ht="11.25" customHeight="1">
      <c r="B56" s="2" t="s">
        <v>37</v>
      </c>
      <c r="C56" s="3"/>
      <c r="D56" s="3"/>
      <c r="E56" s="3"/>
      <c r="F56" s="3" t="s">
        <v>14</v>
      </c>
      <c r="G56" s="81">
        <f>G46-G51</f>
        <v>28669246</v>
      </c>
      <c r="H56" s="82">
        <f>H46-H51</f>
        <v>-181689552.80000001</v>
      </c>
      <c r="I56" s="11"/>
      <c r="J56" s="47"/>
      <c r="K56" s="58"/>
      <c r="L56" s="58"/>
      <c r="M56" s="58"/>
      <c r="N56" s="61"/>
      <c r="O56" s="61"/>
      <c r="P56" s="61"/>
      <c r="Q56" s="61"/>
      <c r="R56" s="61"/>
      <c r="S56" s="61"/>
    </row>
    <row r="57" spans="2:19" ht="11.25" customHeight="1">
      <c r="B57" s="6"/>
      <c r="C57" s="3"/>
      <c r="D57" s="3"/>
      <c r="E57" s="3"/>
      <c r="F57" s="3"/>
      <c r="G57" s="77"/>
      <c r="H57" s="78"/>
      <c r="I57" s="41"/>
      <c r="J57" s="73"/>
      <c r="K57" s="58"/>
      <c r="L57" s="58"/>
      <c r="M57" s="58"/>
      <c r="N57" s="61"/>
      <c r="O57" s="61"/>
      <c r="P57" s="61"/>
      <c r="Q57" s="61"/>
      <c r="R57" s="61"/>
      <c r="S57" s="61"/>
    </row>
    <row r="58" spans="2:19" ht="11.25" customHeight="1">
      <c r="B58" s="2" t="s">
        <v>38</v>
      </c>
      <c r="C58" s="3"/>
      <c r="D58" s="3"/>
      <c r="E58" s="3"/>
      <c r="F58" s="3" t="s">
        <v>14</v>
      </c>
      <c r="G58" s="77"/>
      <c r="H58" s="78"/>
      <c r="I58" s="30"/>
      <c r="J58" s="48"/>
      <c r="K58" s="58"/>
      <c r="L58" s="74"/>
      <c r="M58" s="58"/>
      <c r="N58" s="61"/>
      <c r="O58" s="61"/>
      <c r="P58" s="61"/>
      <c r="Q58" s="61"/>
      <c r="R58" s="61"/>
      <c r="S58" s="61"/>
    </row>
    <row r="59" spans="2:19" ht="11.25" customHeight="1">
      <c r="B59" s="2"/>
      <c r="C59" s="3"/>
      <c r="D59" s="3"/>
      <c r="E59" s="3"/>
      <c r="F59" s="3"/>
      <c r="G59" s="77"/>
      <c r="H59" s="78"/>
      <c r="I59" s="30"/>
      <c r="J59" s="49"/>
      <c r="K59" s="59"/>
      <c r="L59" s="61"/>
      <c r="M59" s="58"/>
      <c r="N59" s="61"/>
      <c r="O59" s="61"/>
      <c r="P59" s="61"/>
      <c r="Q59" s="61"/>
      <c r="R59" s="61"/>
      <c r="S59" s="61"/>
    </row>
    <row r="60" spans="2:19" ht="11.25" customHeight="1">
      <c r="B60" s="6"/>
      <c r="C60" s="4" t="s">
        <v>17</v>
      </c>
      <c r="D60" s="3"/>
      <c r="E60" s="3"/>
      <c r="F60" s="3"/>
      <c r="G60" s="81">
        <f>SUM(G61:G64)</f>
        <v>499676731.38</v>
      </c>
      <c r="H60" s="82">
        <f>SUM(H61:H64)</f>
        <v>457652255.25</v>
      </c>
      <c r="I60" s="30"/>
      <c r="J60" s="55"/>
      <c r="K60" s="58"/>
      <c r="L60" s="61"/>
      <c r="M60" s="58"/>
      <c r="N60" s="61"/>
      <c r="O60" s="61"/>
      <c r="P60" s="61"/>
      <c r="Q60" s="61"/>
      <c r="R60" s="61"/>
      <c r="S60" s="61"/>
    </row>
    <row r="61" spans="2:19" ht="11.25" customHeight="1">
      <c r="B61" s="6"/>
      <c r="C61" s="18"/>
      <c r="D61" s="3" t="s">
        <v>39</v>
      </c>
      <c r="E61" s="3"/>
      <c r="F61" s="3"/>
      <c r="G61" s="79">
        <v>0</v>
      </c>
      <c r="H61" s="80">
        <v>0</v>
      </c>
      <c r="I61" s="41"/>
      <c r="J61" s="62"/>
      <c r="K61" s="58"/>
      <c r="L61" s="68"/>
      <c r="M61" s="58"/>
      <c r="N61" s="61"/>
      <c r="O61" s="61"/>
      <c r="P61" s="61"/>
      <c r="Q61" s="61"/>
      <c r="R61" s="61"/>
      <c r="S61" s="61"/>
    </row>
    <row r="62" spans="2:19" ht="11.25" customHeight="1">
      <c r="B62" s="6"/>
      <c r="C62" s="18"/>
      <c r="D62" s="3"/>
      <c r="E62" s="3" t="s">
        <v>40</v>
      </c>
      <c r="F62" s="3"/>
      <c r="G62" s="79">
        <v>0</v>
      </c>
      <c r="H62" s="80">
        <v>0</v>
      </c>
      <c r="I62" s="11"/>
      <c r="J62" s="1"/>
      <c r="K62" s="59"/>
      <c r="L62" s="68"/>
      <c r="M62" s="61"/>
      <c r="N62" s="61"/>
      <c r="O62" s="61"/>
      <c r="P62" s="61"/>
      <c r="Q62" s="61"/>
      <c r="R62" s="61"/>
      <c r="S62" s="61"/>
    </row>
    <row r="63" spans="2:19" ht="11.25" customHeight="1">
      <c r="B63" s="6"/>
      <c r="C63" s="18"/>
      <c r="D63" s="3"/>
      <c r="E63" s="3" t="s">
        <v>41</v>
      </c>
      <c r="F63" s="3"/>
      <c r="G63" s="79">
        <v>0</v>
      </c>
      <c r="H63" s="80">
        <v>0</v>
      </c>
      <c r="I63" s="11"/>
      <c r="J63" s="7"/>
      <c r="K63" s="59"/>
      <c r="L63" s="61"/>
      <c r="M63" s="61"/>
      <c r="N63" s="61"/>
      <c r="O63" s="61"/>
      <c r="P63" s="61"/>
      <c r="Q63" s="61"/>
      <c r="R63" s="61"/>
      <c r="S63" s="61"/>
    </row>
    <row r="64" spans="2:19" ht="11.25" customHeight="1">
      <c r="B64" s="6"/>
      <c r="C64" s="18"/>
      <c r="D64" s="3" t="s">
        <v>42</v>
      </c>
      <c r="E64" s="3"/>
      <c r="F64" s="3" t="s">
        <v>14</v>
      </c>
      <c r="G64" s="79">
        <v>499676731.38</v>
      </c>
      <c r="H64" s="80">
        <v>457652255.25</v>
      </c>
      <c r="I64" s="11"/>
      <c r="L64" s="10"/>
    </row>
    <row r="65" spans="2:12" ht="11.25" customHeight="1">
      <c r="B65" s="6"/>
      <c r="C65" s="18"/>
      <c r="D65" s="3"/>
      <c r="E65" s="3"/>
      <c r="F65" s="3"/>
      <c r="G65" s="77"/>
      <c r="H65" s="78"/>
      <c r="I65" s="11"/>
      <c r="J65" s="1"/>
      <c r="L65" s="10"/>
    </row>
    <row r="66" spans="2:12" ht="11.25" customHeight="1">
      <c r="B66" s="6"/>
      <c r="C66" s="4" t="s">
        <v>22</v>
      </c>
      <c r="D66" s="3"/>
      <c r="E66" s="3"/>
      <c r="F66" s="3"/>
      <c r="G66" s="81">
        <f>G67+G70</f>
        <v>415601749.5200001</v>
      </c>
      <c r="H66" s="82">
        <f>H67+H70</f>
        <v>484193610.46000028</v>
      </c>
      <c r="I66" s="30"/>
      <c r="L66" s="10">
        <f>L58+L44</f>
        <v>0</v>
      </c>
    </row>
    <row r="67" spans="2:12" ht="11.25" customHeight="1">
      <c r="B67" s="6"/>
      <c r="C67" s="18"/>
      <c r="D67" s="3" t="s">
        <v>43</v>
      </c>
      <c r="E67" s="3"/>
      <c r="F67" s="3"/>
      <c r="G67" s="77">
        <f>G68+G69</f>
        <v>61482362</v>
      </c>
      <c r="H67" s="78">
        <f>SUM(H68:H69)</f>
        <v>58699957</v>
      </c>
      <c r="I67" s="41"/>
    </row>
    <row r="68" spans="2:12" ht="11.25" customHeight="1">
      <c r="B68" s="6"/>
      <c r="C68" s="18"/>
      <c r="D68" s="3"/>
      <c r="E68" s="3" t="s">
        <v>40</v>
      </c>
      <c r="F68" s="3"/>
      <c r="G68" s="79">
        <v>0</v>
      </c>
      <c r="H68" s="80">
        <v>0</v>
      </c>
      <c r="I68" s="30"/>
    </row>
    <row r="69" spans="2:12" ht="11.25" customHeight="1">
      <c r="B69" s="6"/>
      <c r="C69" s="18"/>
      <c r="D69" s="3"/>
      <c r="E69" s="3" t="s">
        <v>41</v>
      </c>
      <c r="F69" s="3"/>
      <c r="G69" s="79">
        <v>61482362</v>
      </c>
      <c r="H69" s="80">
        <v>58699957</v>
      </c>
      <c r="I69" s="11"/>
    </row>
    <row r="70" spans="2:12" ht="11.25" customHeight="1">
      <c r="B70" s="6"/>
      <c r="C70" s="18"/>
      <c r="D70" s="3" t="s">
        <v>44</v>
      </c>
      <c r="E70" s="3"/>
      <c r="F70" s="3" t="s">
        <v>14</v>
      </c>
      <c r="G70" s="79">
        <v>354119387.5200001</v>
      </c>
      <c r="H70" s="80">
        <v>425493653.46000028</v>
      </c>
      <c r="I70" s="11"/>
    </row>
    <row r="71" spans="2:12" ht="11.25" customHeight="1">
      <c r="B71" s="6"/>
      <c r="C71" s="18"/>
      <c r="D71" s="3"/>
      <c r="E71" s="3"/>
      <c r="F71" s="3"/>
      <c r="G71" s="79"/>
      <c r="H71" s="80"/>
      <c r="I71" s="11"/>
    </row>
    <row r="72" spans="2:12" ht="11.25" customHeight="1">
      <c r="B72" s="2" t="s">
        <v>45</v>
      </c>
      <c r="C72" s="3"/>
      <c r="D72" s="3"/>
      <c r="E72" s="3"/>
      <c r="F72" s="3" t="s">
        <v>14</v>
      </c>
      <c r="G72" s="81">
        <f>G60-G66</f>
        <v>84074981.859999895</v>
      </c>
      <c r="H72" s="82">
        <f>H60-H66</f>
        <v>-26541355.210000277</v>
      </c>
      <c r="I72" s="11"/>
    </row>
    <row r="73" spans="2:12" ht="11.25" customHeight="1">
      <c r="B73" s="6"/>
      <c r="C73" s="3"/>
      <c r="D73" s="3"/>
      <c r="E73" s="3"/>
      <c r="F73" s="3"/>
      <c r="G73" s="77"/>
      <c r="H73" s="78"/>
      <c r="I73" s="41"/>
    </row>
    <row r="74" spans="2:12" ht="11.25" customHeight="1">
      <c r="B74" s="2" t="s">
        <v>46</v>
      </c>
      <c r="C74" s="3"/>
      <c r="D74" s="3"/>
      <c r="E74" s="3"/>
      <c r="F74" s="3" t="s">
        <v>14</v>
      </c>
      <c r="G74" s="75">
        <f>G42+G56+G72</f>
        <v>372619279.49000096</v>
      </c>
      <c r="H74" s="76">
        <f>H42+H56+H72</f>
        <v>-149121260.73000056</v>
      </c>
      <c r="I74" s="30"/>
    </row>
    <row r="75" spans="2:12" ht="11.25" customHeight="1">
      <c r="B75" s="6"/>
      <c r="C75" s="3"/>
      <c r="D75" s="3"/>
      <c r="E75" s="3"/>
      <c r="F75" s="3"/>
      <c r="G75" s="75"/>
      <c r="H75" s="76"/>
      <c r="I75" s="12"/>
    </row>
    <row r="76" spans="2:12" ht="11.25" customHeight="1">
      <c r="B76" s="2" t="s">
        <v>47</v>
      </c>
      <c r="C76" s="3"/>
      <c r="D76" s="3"/>
      <c r="E76" s="3"/>
      <c r="F76" s="3" t="s">
        <v>14</v>
      </c>
      <c r="G76" s="75">
        <v>1025161813</v>
      </c>
      <c r="H76" s="76">
        <v>1174283073.8800001</v>
      </c>
      <c r="I76" s="50"/>
      <c r="J76" s="35"/>
      <c r="L76" s="37"/>
    </row>
    <row r="77" spans="2:12" ht="11.25" customHeight="1">
      <c r="B77" s="19" t="s">
        <v>48</v>
      </c>
      <c r="C77" s="8"/>
      <c r="D77" s="8"/>
      <c r="E77" s="8"/>
      <c r="F77" s="8" t="s">
        <v>14</v>
      </c>
      <c r="G77" s="83">
        <v>1397781091.0799999</v>
      </c>
      <c r="H77" s="84">
        <v>1025161813.15</v>
      </c>
      <c r="I77" s="50"/>
    </row>
    <row r="78" spans="2:12" ht="15">
      <c r="B78" s="97" t="s">
        <v>49</v>
      </c>
      <c r="C78" s="97"/>
      <c r="D78" s="97"/>
      <c r="E78" s="97"/>
      <c r="F78" s="97"/>
      <c r="G78" s="97"/>
      <c r="H78" s="97"/>
      <c r="I78" s="50"/>
      <c r="J78" s="22"/>
      <c r="L78" s="54"/>
    </row>
    <row r="79" spans="2:12" ht="10.5" customHeight="1">
      <c r="C79" s="23"/>
      <c r="E79" s="23"/>
      <c r="H79" s="23"/>
      <c r="I79" s="50"/>
    </row>
    <row r="80" spans="2:12" ht="10.5" customHeight="1">
      <c r="C80" s="23"/>
      <c r="E80" s="23"/>
      <c r="G80" s="40"/>
      <c r="H80" s="40"/>
      <c r="I80" s="50"/>
    </row>
    <row r="81" spans="2:11" ht="12" customHeight="1">
      <c r="C81" s="32"/>
      <c r="E81" s="32"/>
      <c r="H81" s="34"/>
      <c r="I81" s="50"/>
    </row>
    <row r="82" spans="2:11" ht="10.5" customHeight="1">
      <c r="C82" s="32"/>
      <c r="E82" s="32"/>
      <c r="H82" s="34"/>
      <c r="I82" s="32"/>
    </row>
    <row r="83" spans="2:11" ht="10.5" customHeight="1">
      <c r="C83" s="23"/>
      <c r="E83" s="23"/>
      <c r="H83" s="23"/>
      <c r="I83" s="23"/>
    </row>
    <row r="84" spans="2:11" ht="10.5" customHeight="1">
      <c r="C84" s="23"/>
      <c r="E84" s="23"/>
      <c r="H84" s="23"/>
      <c r="I84" s="23"/>
    </row>
    <row r="85" spans="2:11" ht="10.5" customHeight="1">
      <c r="C85" s="23"/>
      <c r="E85" s="23"/>
      <c r="H85" s="23"/>
      <c r="I85" s="23"/>
    </row>
    <row r="86" spans="2:11" ht="10.5" customHeight="1">
      <c r="C86" s="23"/>
      <c r="E86" s="23"/>
      <c r="H86" s="23"/>
      <c r="I86" s="23"/>
    </row>
    <row r="87" spans="2:11" s="28" customFormat="1" ht="10.5" customHeight="1">
      <c r="I87" s="27"/>
      <c r="J87" s="29"/>
      <c r="K87" s="29"/>
    </row>
    <row r="88" spans="2:11" s="28" customFormat="1" ht="10.5" customHeight="1">
      <c r="I88" s="27"/>
      <c r="J88" s="29"/>
      <c r="K88" s="29"/>
    </row>
    <row r="89" spans="2:11" ht="10.5" customHeight="1">
      <c r="I89" s="23"/>
    </row>
    <row r="90" spans="2:11" s="45" customFormat="1" ht="10.5" customHeight="1">
      <c r="B90" s="99" t="s">
        <v>50</v>
      </c>
      <c r="C90" s="99"/>
      <c r="D90" s="99"/>
      <c r="E90" s="99"/>
      <c r="F90" s="101" t="s">
        <v>52</v>
      </c>
      <c r="G90" s="101"/>
      <c r="H90" s="101"/>
      <c r="K90" s="53"/>
    </row>
    <row r="91" spans="2:11" s="45" customFormat="1" ht="12" customHeight="1">
      <c r="B91" s="99" t="s">
        <v>51</v>
      </c>
      <c r="C91" s="99"/>
      <c r="D91" s="99"/>
      <c r="E91" s="99"/>
      <c r="F91" s="99" t="s">
        <v>53</v>
      </c>
      <c r="G91" s="99"/>
      <c r="H91" s="99"/>
      <c r="I91" s="46"/>
      <c r="K91" s="53"/>
    </row>
    <row r="92" spans="2:11" ht="12" customHeight="1">
      <c r="B92" s="100"/>
      <c r="C92" s="100"/>
      <c r="D92" s="100"/>
      <c r="E92" s="20"/>
      <c r="F92" s="89"/>
      <c r="G92" s="89"/>
      <c r="H92" s="89"/>
      <c r="I92" s="32"/>
    </row>
    <row r="93" spans="2:11" ht="12" customHeight="1"/>
    <row r="96" spans="2:11" ht="10.5" customHeight="1">
      <c r="B96" s="23"/>
      <c r="D96" s="23"/>
      <c r="F96" s="23"/>
      <c r="G96" s="39"/>
    </row>
    <row r="97" spans="2:9" ht="10.5" customHeight="1">
      <c r="B97" s="23"/>
      <c r="D97" s="23"/>
      <c r="F97" s="23"/>
      <c r="G97" s="39"/>
      <c r="I97" s="32"/>
    </row>
    <row r="98" spans="2:9" ht="10.5" customHeight="1">
      <c r="B98" s="23"/>
      <c r="D98" s="23"/>
      <c r="F98" s="23"/>
      <c r="G98" s="39"/>
      <c r="H98" s="89"/>
      <c r="I98" s="89"/>
    </row>
    <row r="99" spans="2:9" ht="10.5" customHeight="1">
      <c r="B99" s="98"/>
      <c r="C99" s="98"/>
      <c r="D99" s="98"/>
      <c r="E99" s="98"/>
      <c r="F99" s="98"/>
      <c r="G99" s="38"/>
      <c r="H99" s="24"/>
      <c r="I99" s="33"/>
    </row>
    <row r="100" spans="2:9" ht="10.5" customHeight="1">
      <c r="B100" s="21"/>
      <c r="C100" s="21"/>
      <c r="D100" s="21"/>
      <c r="E100" s="98"/>
      <c r="F100" s="98"/>
      <c r="G100" s="38"/>
      <c r="H100" s="24"/>
      <c r="I100" s="33"/>
    </row>
  </sheetData>
  <mergeCells count="20">
    <mergeCell ref="B78:H78"/>
    <mergeCell ref="E100:F100"/>
    <mergeCell ref="F91:H91"/>
    <mergeCell ref="B92:D92"/>
    <mergeCell ref="F92:H92"/>
    <mergeCell ref="F90:H90"/>
    <mergeCell ref="B90:E90"/>
    <mergeCell ref="H98:I98"/>
    <mergeCell ref="B99:D99"/>
    <mergeCell ref="E99:F99"/>
    <mergeCell ref="B91:E91"/>
    <mergeCell ref="D20:F20"/>
    <mergeCell ref="D21:F21"/>
    <mergeCell ref="B4:H4"/>
    <mergeCell ref="B3:H3"/>
    <mergeCell ref="B7:F8"/>
    <mergeCell ref="B5:H5"/>
    <mergeCell ref="G7:G8"/>
    <mergeCell ref="H7:H8"/>
    <mergeCell ref="D19:E19"/>
  </mergeCells>
  <pageMargins left="0.31496062992125984" right="0" top="0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2020-01-28T17:34:20Z</cp:lastPrinted>
  <dcterms:created xsi:type="dcterms:W3CDTF">2018-01-17T19:29:24Z</dcterms:created>
  <dcterms:modified xsi:type="dcterms:W3CDTF">2021-02-22T20:00:13Z</dcterms:modified>
</cp:coreProperties>
</file>