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3er TRIMESTRE 2021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_xlnm.Print_Area" localSheetId="0">EFE!$A$1:$D$78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C62" i="1" s="1"/>
  <c r="D62" i="1" l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<sst xmlns="http://schemas.openxmlformats.org/spreadsheetml/2006/main" count="65" uniqueCount="57">
  <si>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</si>
  <si>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</si>
  <si>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</si>
  <si>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</si>
  <si>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</si>
  <si>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</si>
  <si>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</si>
  <si>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</si>
  <si>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</si>
  <si>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</si>
  <si>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</si>
  <si>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</si>
  <si>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</si>
  <si>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</si>
  <si>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</si>
  <si>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</si>
  <si>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</si>
  <si>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</si>
  <si>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</si>
  <si>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</si>
  <si>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</si>
  <si>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</si>
  <si>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</si>
  <si>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</si>
  <si>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</si>
  <si>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</si>
  <si>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</si>
  <si>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</si>
  <si>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</si>
  <si>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</si>
  <si>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</si>
  <si>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</si>
  <si>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</si>
  <si>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</si>
  <si>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</si>
  <si>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</si>
  <si>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</si>
  <si>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</si>
  <si>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</si>
  <si>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</si>
  <si>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</si>
  <si>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</si>
  <si>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</si>
  <si>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</si>
  <si>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</si>
  <si>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</si>
  <si>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</si>
  <si>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</si>
  <si>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</si>
  <si>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</si>
  <si>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</si>
  <si>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al 30 de septiembre de 2021 y del 01 de enero al 31 de diciembre de 2020</t>
  </si>
  <si>
    <t xml:space="preserve">                                        PRESIDENTE MUNICIPAL</t>
  </si>
  <si>
    <t>Municipio de Juárez, Chihuahua</t>
  </si>
  <si>
    <t xml:space="preserve">                                                              TESORERA MUNICIPAL</t>
  </si>
  <si>
    <t xml:space="preserve">                                     C.P. DAYIRA RAQUEL FERNÁNDEZ MARTÍNEZ</t>
  </si>
  <si>
    <t xml:space="preserve">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</si>
</sst>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topLeftCell="A52" zoomScale="92" zoomScaleNormal="92" workbookViewId="0">
      <selection activeCell="G66" sqref="G66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1" t="s">
        <v>53</v>
      </c>
      <c r="C2" s="52"/>
      <c r="D2" s="53"/>
      <c r="E2" s="2"/>
      <c r="F2" s="2"/>
      <c r="G2" s="2"/>
      <c r="H2" s="2"/>
      <c r="I2" s="2"/>
    </row>
    <row r="3" spans="1:9" x14ac:dyDescent="0.2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75" thickBot="1" x14ac:dyDescent="0.25">
      <c r="A4" s="1"/>
      <c r="B4" s="57" t="s">
        <v>51</v>
      </c>
      <c r="C4" s="58"/>
      <c r="D4" s="59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4528429872.1199999</v>
      </c>
      <c r="D8" s="20">
        <f>SUM(D9:D18)</f>
        <v>5550331209.1400003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1206404296</v>
      </c>
      <c r="D9" s="22">
        <v>1302998629.1700001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445635184.19</v>
      </c>
      <c r="D12" s="22">
        <v>495208354.80000001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39968504.740000002</v>
      </c>
      <c r="D13" s="22">
        <v>88946856.769999996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166771766.09999999</v>
      </c>
      <c r="D14" s="22">
        <v>181551491.40000001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66064784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2669650121.0900002</v>
      </c>
      <c r="D16" s="22">
        <v>3415561093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3752843372.3300004</v>
      </c>
      <c r="D19" s="20">
        <f>SUM(D20:D35)</f>
        <v>5603934073.9200001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1436619728.0799999</v>
      </c>
      <c r="D20" s="22">
        <v>2035229425.3099999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384104338.72000003</v>
      </c>
      <c r="D21" s="22">
        <v>495802401.30000001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740297692.62</v>
      </c>
      <c r="D22" s="22">
        <v>1123610529.79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144846708</v>
      </c>
      <c r="D23" s="22">
        <v>201021631.11000001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59771800.670000002</v>
      </c>
      <c r="D24" s="22">
        <v>72333454.510000005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1880377.94</v>
      </c>
      <c r="D25" s="22">
        <v>4568200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58473492.329999998</v>
      </c>
      <c r="D26" s="22">
        <v>124088414.38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380618711.56999999</v>
      </c>
      <c r="D27" s="22">
        <v>470625377.19999999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546230522.4000001</v>
      </c>
      <c r="D35" s="22">
        <v>1076654640.3199999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775586499.78999949</v>
      </c>
      <c r="D36" s="24">
        <f>SUM(D8-D19)</f>
        <v>-53602864.779999733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184084950.79999998</v>
      </c>
      <c r="D43" s="25">
        <f>SUM(D44:D46)</f>
        <v>-92922759.25999999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184084950.79999998</v>
      </c>
      <c r="D45" s="27">
        <v>-92922759.25999999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-184084950.79999998</v>
      </c>
      <c r="D47" s="25">
        <f>D39-D43</f>
        <v>92922759.25999999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108213271.41</v>
      </c>
      <c r="D50" s="28">
        <f>SUM(D51+D54)</f>
        <v>11008532.539999999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108213271.41</v>
      </c>
      <c r="D54" s="22">
        <v>11008532.539999999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653089502.57000005</v>
      </c>
      <c r="D55" s="20">
        <f>SUM(D56+D59)</f>
        <v>404600875.44000012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33334128</v>
      </c>
      <c r="D56" s="32">
        <f>SUM(D57+D58)</f>
        <v>64396646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33334128</v>
      </c>
      <c r="D57" s="31">
        <v>64396646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619755374.57000005</v>
      </c>
      <c r="D59" s="31">
        <v>340204229.44000012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-544876231.16000009</v>
      </c>
      <c r="D60" s="28">
        <f>D50-D55</f>
        <v>-393592342.9000001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46625317.829999447</v>
      </c>
      <c r="D62" s="33">
        <f>SUM(D60,D47,D36)</f>
        <v>-354272448.41999984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1043508642</v>
      </c>
      <c r="D64" s="34">
        <v>1397781091.0799999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1090133959.52</v>
      </c>
      <c r="D65" s="34">
        <v>1043508642.1799999</v>
      </c>
      <c r="E65" s="2"/>
      <c r="F65" s="2"/>
      <c r="G65" s="2"/>
      <c r="H65" s="2"/>
      <c r="I65" s="2"/>
    </row>
    <row r="66" spans="1:9" ht="12.75" thickBot="1" x14ac:dyDescent="0.25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/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0"/>
      <c r="C70" s="40"/>
      <c r="D70" s="40"/>
    </row>
    <row r="71" spans="1:9" s="41" customFormat="1" x14ac:dyDescent="0.2">
      <c r="A71" s="40"/>
      <c r="B71" s="40"/>
      <c r="C71" s="40"/>
      <c r="D71" s="40"/>
    </row>
    <row r="72" spans="1:9" s="41" customFormat="1" ht="15" x14ac:dyDescent="0.25">
      <c r="A72" s="40"/>
      <c r="B72" s="40"/>
      <c r="C72" s="40"/>
      <c r="D72" s="42"/>
    </row>
    <row r="73" spans="1:9" s="41" customFormat="1" x14ac:dyDescent="0.2"/>
    <row r="74" spans="1:9" s="41" customFormat="1" x14ac:dyDescent="0.2"/>
    <row r="75" spans="1:9" s="41" customFormat="1" x14ac:dyDescent="0.2">
      <c r="B75" s="44" t="s">
        <v>54</v>
      </c>
      <c r="C75" s="44" t="s">
        <v>52</v>
      </c>
      <c r="D75" s="44"/>
    </row>
    <row r="76" spans="1:9" s="41" customFormat="1" x14ac:dyDescent="0.2">
      <c r="B76" s="44" t="s">
        <v>55</v>
      </c>
      <c r="C76" s="44" t="s">
        <v>56</v>
      </c>
      <c r="D76" s="44"/>
    </row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2021-10-22T17:30:52Z</cp:lastPrinted>
  <dcterms:created xsi:type="dcterms:W3CDTF">2019-12-03T19:09:42Z</dcterms:created>
  <dcterms:modified xsi:type="dcterms:W3CDTF">2021-10-25T19:14:19Z</dcterms:modified>
</cp:coreProperties>
</file>