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 TRIMETRE 2022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36" i="1" l="1"/>
  <c r="D47" i="1"/>
  <c r="C47" i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<sst xmlns="http://schemas.openxmlformats.org/spreadsheetml/2006/main" count="65" uniqueCount="57">
  <si>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</si>
  <si>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</si>
  <si>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</si>
  <si>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</si>
  <si>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</si>
  <si>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</si>
  <si>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</si>
  <si>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</si>
  <si>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</si>
  <si>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</si>
  <si>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</si>
  <si>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</si>
  <si>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</si>
  <si>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</si>
  <si>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</si>
  <si>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</si>
  <si>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</si>
  <si>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</si>
  <si>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</si>
  <si>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</si>
  <si>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</si>
  <si>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</si>
  <si>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</si>
  <si>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</si>
  <si>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</si>
  <si>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</si>
  <si>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</si>
  <si>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</si>
  <si>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</si>
  <si>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</si>
  <si>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</si>
  <si>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</si>
  <si>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</si>
  <si>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</si>
  <si>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</si>
  <si>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</si>
  <si>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</si>
  <si>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</si>
  <si>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</si>
  <si>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</si>
  <si>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</si>
  <si>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</si>
  <si>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</si>
  <si>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</si>
  <si>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</si>
  <si>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</si>
  <si>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</si>
  <si>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</si>
  <si>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</si>
  <si>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</si>
  <si>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Del 01 de enero  al 31 de marzo de 2022 y del 01 de enero al 31 de diciembre de 2021</t>
  </si>
  <si>
    <t>Municipio de Juárez, Chihuahua</t>
  </si>
  <si>
    <t>2022</t>
  </si>
  <si>
    <t xml:space="preserve">                                                              TESORERA MUNICIPAL</t>
  </si>
  <si>
    <t xml:space="preserve">                                        PRESIDENTE MUNICIPAL</t>
  </si>
  <si>
    <t xml:space="preserve">                                     C.P. DAYIRA RAQUEL FERNÁNDEZ MARTÍNEZ</t>
  </si>
  <si>
    <t xml:space="preserve">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</si>
</sst>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C5" sqref="C5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51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50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52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35">
        <f>SUM(C9:C18)</f>
        <v>2371397625.0299997</v>
      </c>
      <c r="D8" s="36">
        <f>SUM(D9:D18)</f>
        <v>6008071810.8899994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33">
        <v>1013750191</v>
      </c>
      <c r="D9" s="34">
        <v>1594460975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33">
        <v>0</v>
      </c>
      <c r="D10" s="34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33">
        <v>0</v>
      </c>
      <c r="D11" s="34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33">
        <v>166737175.03</v>
      </c>
      <c r="D12" s="34">
        <v>613131683.96000004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33">
        <v>21795196.32</v>
      </c>
      <c r="D13" s="34">
        <v>51930615.990000002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33">
        <v>58257062.68</v>
      </c>
      <c r="D14" s="34">
        <v>231544235.31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33">
        <v>0</v>
      </c>
      <c r="D15" s="34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33">
        <v>1110858000</v>
      </c>
      <c r="D16" s="34">
        <v>3517004300.6300001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33">
        <v>0</v>
      </c>
      <c r="D17" s="34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33">
        <v>0</v>
      </c>
      <c r="D18" s="34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35">
        <f>SUM(C20:C35)</f>
        <v>1052985849.65</v>
      </c>
      <c r="D19" s="36">
        <f>SUM(D20:D35)</f>
        <v>5451817243.8299999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33">
        <v>542724212.26999998</v>
      </c>
      <c r="D20" s="34">
        <v>2129243429.28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33">
        <v>17783559.93</v>
      </c>
      <c r="D21" s="34">
        <v>450800707.25999999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33">
        <v>119685157.17</v>
      </c>
      <c r="D22" s="34">
        <v>1082043428.5599999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33">
        <v>122925665.25</v>
      </c>
      <c r="D23" s="34">
        <v>209820499.22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33">
        <v>0</v>
      </c>
      <c r="D24" s="34">
        <v>75008753.799999997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33">
        <v>58553.35</v>
      </c>
      <c r="D25" s="34">
        <v>1880378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33">
        <v>12955303.710000001</v>
      </c>
      <c r="D26" s="34">
        <v>82339145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33">
        <v>173443495.12</v>
      </c>
      <c r="D27" s="34">
        <v>556552448.91999996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33">
        <v>0</v>
      </c>
      <c r="D28" s="34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33">
        <v>0</v>
      </c>
      <c r="D29" s="34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33">
        <v>0</v>
      </c>
      <c r="D30" s="34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33">
        <v>0</v>
      </c>
      <c r="D31" s="34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33">
        <v>0</v>
      </c>
      <c r="D32" s="34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33">
        <v>0</v>
      </c>
      <c r="D33" s="34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33">
        <v>0</v>
      </c>
      <c r="D34" s="34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33">
        <v>63409902.850000001</v>
      </c>
      <c r="D35" s="34">
        <v>864128453.78999996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5">
        <f>C8-C19</f>
        <v>1318411775.3799996</v>
      </c>
      <c r="D36" s="43">
        <f>SUM(D8-D19)</f>
        <v>556254567.05999947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39">
        <f>SUM(C40:C42)</f>
        <v>0</v>
      </c>
      <c r="D39" s="40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41">
        <v>0</v>
      </c>
      <c r="D40" s="42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41">
        <v>0</v>
      </c>
      <c r="D41" s="42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41">
        <v>0</v>
      </c>
      <c r="D42" s="42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39">
        <f>SUM(C44:C46)</f>
        <v>56709860.590000004</v>
      </c>
      <c r="D43" s="40">
        <f>SUM(D44:D46)</f>
        <v>206228727.56999999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41">
        <v>0</v>
      </c>
      <c r="D44" s="42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41">
        <v>56709860.590000004</v>
      </c>
      <c r="D45" s="42">
        <v>206228727.56999999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41">
        <v>0</v>
      </c>
      <c r="D46" s="42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39">
        <f>C39-C43</f>
        <v>-56709860.590000004</v>
      </c>
      <c r="D47" s="40">
        <f>D39-D43</f>
        <v>-206228727.56999999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27">
        <f>SUM(C51+C54)</f>
        <v>13741344.210000001</v>
      </c>
      <c r="D50" s="28">
        <f>SUM(D51+D54)</f>
        <v>85865140.450000107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29">
        <f>SUM(C52+C53)</f>
        <v>0</v>
      </c>
      <c r="D51" s="30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1">
        <v>0</v>
      </c>
      <c r="D52" s="32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33">
        <v>0</v>
      </c>
      <c r="D53" s="34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33">
        <v>13741344.210000001</v>
      </c>
      <c r="D54" s="34">
        <v>85865140.450000107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35">
        <f>SUM(C56+C59)</f>
        <v>299412170</v>
      </c>
      <c r="D55" s="36">
        <f>SUM(D56+D59)</f>
        <v>356833828.21999997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37">
        <f>SUM(C57+C58)</f>
        <v>0</v>
      </c>
      <c r="D56" s="38">
        <f>SUM(D57+D58)</f>
        <v>33334128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1">
        <v>0</v>
      </c>
      <c r="D57" s="32">
        <v>33334128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1">
        <v>0</v>
      </c>
      <c r="D58" s="32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1">
        <v>299412170</v>
      </c>
      <c r="D59" s="32">
        <v>323499700.21999997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27">
        <f>C50-C55</f>
        <v>-285670825.79000002</v>
      </c>
      <c r="D60" s="28">
        <f>D50-D55</f>
        <v>-270968687.76999986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5">
        <f>SUM(C60,C47,C36)</f>
        <v>976031088.99999964</v>
      </c>
      <c r="D62" s="26">
        <f>SUM(D60,D47,D36)</f>
        <v>79057151.719999611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23">
        <v>1122565794</v>
      </c>
      <c r="D64" s="24">
        <v>1043508642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23">
        <v>2098596882.8699999</v>
      </c>
      <c r="D65" s="24">
        <v>1122565793.8800001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/>
    <row r="75" spans="1:9" s="59" customFormat="1" x14ac:dyDescent="0.2">
      <c r="B75" s="59" t="s">
        <v>53</v>
      </c>
      <c r="C75" s="59" t="s">
        <v>54</v>
      </c>
    </row>
    <row r="76" spans="1:9" s="59" customFormat="1" x14ac:dyDescent="0.2">
      <c r="B76" s="59" t="s">
        <v>55</v>
      </c>
      <c r="C76" s="59" t="s">
        <v>56</v>
      </c>
    </row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2022-04-27T22:40:10Z</cp:lastPrinted>
  <dcterms:created xsi:type="dcterms:W3CDTF">2019-12-03T19:09:42Z</dcterms:created>
  <dcterms:modified xsi:type="dcterms:W3CDTF">2022-04-27T22:40:55Z</dcterms:modified>
</cp:coreProperties>
</file>