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4to TRIMESTRE 2021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EAA!$A$1:$G$47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C8" i="1" s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<sst xmlns="http://schemas.openxmlformats.org/spreadsheetml/2006/main" count="35" uniqueCount="35">
  <si>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</si>
  <si>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</si>
  <si>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</si>
  <si>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</si>
  <si>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</si>
  <si>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</si>
  <si>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</si>
  <si>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</si>
  <si>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</si>
  <si>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</si>
  <si>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</si>
  <si>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</si>
  <si>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</si>
  <si>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</si>
  <si>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</si>
  <si>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</si>
  <si>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</si>
  <si>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</si>
  <si>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</si>
  <si>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</si>
  <si>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</si>
  <si>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</si>
  <si>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</si>
  <si>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</si>
  <si>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</si>
  <si>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</si>
  <si>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</si>
  <si>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</si>
  <si>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</si>
  <si>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1 de enero  al 31 de diciembre 2021</t>
  </si>
  <si>
    <t>Municipio de Juárez, Chihuahua</t>
  </si>
  <si>
    <t xml:space="preserve">                                           TESORERA MUNICIPAL</t>
  </si>
  <si>
    <t xml:space="preserve">             PRESIDENTE MUNICIPAL</t>
  </si>
  <si>
    <t xml:space="preserve">                          C.P. DAYIRA RAQUEL FERNÁNDEZ MARTÍNEZ</t>
  </si>
  <si>
    <t xml:space="preserve">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</si>
</sst>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28" zoomScaleNormal="100" workbookViewId="0">
      <selection activeCell="E39" sqref="E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28515625" style="13" bestFit="1" customWidth="1"/>
    <col min="4" max="4" width="16.5703125" style="13" bestFit="1" customWidth="1"/>
    <col min="5" max="5" width="16.85546875" style="13" bestFit="1" customWidth="1"/>
    <col min="6" max="6" width="15.28515625" style="13" bestFit="1" customWidth="1"/>
    <col min="7" max="7" width="13.8554687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29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6527883516.3800001</v>
      </c>
      <c r="D8" s="7">
        <f>SUM(D10,D19)</f>
        <v>30312675918.549999</v>
      </c>
      <c r="E8" s="7">
        <f>SUM(E10,E19)</f>
        <v>29927049693.529999</v>
      </c>
      <c r="F8" s="7">
        <f>C8+D8-E8</f>
        <v>6913509741.4000015</v>
      </c>
      <c r="G8" s="7">
        <f>F8-C8</f>
        <v>385626225.02000141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1074685220.29</v>
      </c>
      <c r="D10" s="7">
        <f>SUM(D11:D17)</f>
        <v>29671648480.540001</v>
      </c>
      <c r="E10" s="7">
        <f>SUM(E11:E17)</f>
        <v>29593516492.879997</v>
      </c>
      <c r="F10" s="7">
        <f t="shared" ref="F10:F17" si="0">C10+D10-E10</f>
        <v>1152817207.9500046</v>
      </c>
      <c r="G10" s="7">
        <f t="shared" ref="G10:G17" si="1">F10-C10</f>
        <v>78131987.660004616</v>
      </c>
    </row>
    <row r="11" spans="2:7" x14ac:dyDescent="0.2">
      <c r="B11" s="3" t="s">
        <v>6</v>
      </c>
      <c r="C11" s="8">
        <v>1043508642</v>
      </c>
      <c r="D11" s="8">
        <v>29107634378.950001</v>
      </c>
      <c r="E11" s="8">
        <v>29028577227.25</v>
      </c>
      <c r="F11" s="12">
        <f t="shared" si="0"/>
        <v>1122565793.7000008</v>
      </c>
      <c r="G11" s="12">
        <f t="shared" si="1"/>
        <v>79057151.700000763</v>
      </c>
    </row>
    <row r="12" spans="2:7" x14ac:dyDescent="0.2">
      <c r="B12" s="3" t="s">
        <v>7</v>
      </c>
      <c r="C12" s="8">
        <v>7184967.5800000001</v>
      </c>
      <c r="D12" s="8">
        <v>546756747.29999995</v>
      </c>
      <c r="E12" s="8">
        <v>548017667.85000002</v>
      </c>
      <c r="F12" s="12">
        <f t="shared" si="0"/>
        <v>5924047.0299999714</v>
      </c>
      <c r="G12" s="12">
        <f t="shared" si="1"/>
        <v>-1260920.5500000287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23991610.710000001</v>
      </c>
      <c r="D15" s="8">
        <v>17257354.289999999</v>
      </c>
      <c r="E15" s="8">
        <v>16921597.780000001</v>
      </c>
      <c r="F15" s="12">
        <f t="shared" si="0"/>
        <v>24327367.219999999</v>
      </c>
      <c r="G15" s="12">
        <f t="shared" si="1"/>
        <v>335756.50999999791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5453198296.0900002</v>
      </c>
      <c r="D19" s="7">
        <f>SUM(D20:D28)</f>
        <v>641027438.00999999</v>
      </c>
      <c r="E19" s="7">
        <f>SUM(E20:E28)</f>
        <v>333533200.65000004</v>
      </c>
      <c r="F19" s="7">
        <f t="shared" ref="F19:F28" si="2">C19+D19-E19</f>
        <v>5760692533.4500008</v>
      </c>
      <c r="G19" s="7">
        <f t="shared" ref="G19:G28" si="3">F19-C19</f>
        <v>307494237.36000061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115978214.98999999</v>
      </c>
      <c r="D21" s="8">
        <v>296937519.60000002</v>
      </c>
      <c r="E21" s="8">
        <v>272214846.60000002</v>
      </c>
      <c r="F21" s="12">
        <f t="shared" si="2"/>
        <v>140700887.99000001</v>
      </c>
      <c r="G21" s="12">
        <f t="shared" si="3"/>
        <v>24722673.000000015</v>
      </c>
    </row>
    <row r="22" spans="1:7" ht="24" x14ac:dyDescent="0.2">
      <c r="A22" s="16" t="s">
        <v>16</v>
      </c>
      <c r="B22" s="3" t="s">
        <v>17</v>
      </c>
      <c r="C22" s="8">
        <v>4489025189.3900003</v>
      </c>
      <c r="D22" s="8">
        <v>77192552.709999993</v>
      </c>
      <c r="E22" s="8">
        <v>649715.92000000004</v>
      </c>
      <c r="F22" s="12">
        <f t="shared" si="2"/>
        <v>4565568026.1800003</v>
      </c>
      <c r="G22" s="12">
        <f t="shared" si="3"/>
        <v>76542836.789999962</v>
      </c>
    </row>
    <row r="23" spans="1:7" x14ac:dyDescent="0.2">
      <c r="B23" s="3" t="s">
        <v>18</v>
      </c>
      <c r="C23" s="8">
        <v>848194891.71000004</v>
      </c>
      <c r="D23" s="8">
        <v>266897365.69999999</v>
      </c>
      <c r="E23" s="8">
        <v>60668638.130000003</v>
      </c>
      <c r="F23" s="12">
        <f t="shared" si="2"/>
        <v>1054423619.2800001</v>
      </c>
      <c r="G23" s="12">
        <f t="shared" si="3"/>
        <v>206228727.57000005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x14ac:dyDescent="0.2"/>
    <row r="35" spans="2:7" s="19" customFormat="1" x14ac:dyDescent="0.2"/>
    <row r="36" spans="2:7" s="19" customFormat="1" x14ac:dyDescent="0.2"/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ht="12.75" x14ac:dyDescent="0.2">
      <c r="B46" s="31" t="s">
        <v>31</v>
      </c>
      <c r="C46" s="31"/>
      <c r="D46" s="31"/>
      <c r="E46" s="31" t="s">
        <v>32</v>
      </c>
      <c r="F46" s="31"/>
      <c r="G46" s="31"/>
    </row>
    <row r="47" spans="2:7" s="19" customFormat="1" ht="12.75" x14ac:dyDescent="0.2">
      <c r="B47" s="31" t="s">
        <v>33</v>
      </c>
      <c r="C47" s="31"/>
      <c r="D47" s="31"/>
      <c r="E47" s="31" t="s">
        <v>34</v>
      </c>
      <c r="F47" s="31"/>
      <c r="G47" s="31"/>
    </row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2022-01-26T16:46:30Z</cp:lastPrinted>
  <dcterms:created xsi:type="dcterms:W3CDTF">2019-12-03T19:14:48Z</dcterms:created>
  <dcterms:modified xsi:type="dcterms:W3CDTF">2022-01-26T16:48:50Z</dcterms:modified>
</cp:coreProperties>
</file>