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CA-1" sheetId="17" r:id="rId2"/>
    <sheet name="EACA-2" sheetId="18" r:id="rId3"/>
  </sheets>
  <externalReferences>
    <externalReference r:id="rId4"/>
  </externalReferences>
  <definedNames>
    <definedName name="_xlnm._FilterDatabase" localSheetId="0" hidden="1">Balanza!$A$4:$H$1247</definedName>
    <definedName name="_xlnm.Print_Area" localSheetId="1">'EACA-1'!$A$2:$H$58</definedName>
  </definedNames>
  <calcPr calcId="124519"/>
</workbook>
</file>

<file path=xl/calcChain.xml><?xml version="1.0" encoding="utf-8"?>
<calcChain xmlns="http://schemas.openxmlformats.org/spreadsheetml/2006/main">
  <c r="G13" i="18"/>
  <c r="H13" s="1"/>
  <c r="E13"/>
  <c r="D13"/>
  <c r="F13" s="1"/>
  <c r="I13" s="1"/>
  <c r="G12"/>
  <c r="G15" s="1"/>
  <c r="E12"/>
  <c r="E15" s="1"/>
  <c r="D12"/>
  <c r="D15" s="1"/>
  <c r="B6"/>
  <c r="F12" l="1"/>
  <c r="H12"/>
  <c r="H15" s="1"/>
  <c r="F15" l="1"/>
  <c r="I12"/>
  <c r="I15" s="1"/>
  <c r="F49" i="17"/>
  <c r="D49"/>
  <c r="C49"/>
  <c r="H47"/>
  <c r="G47"/>
  <c r="E47"/>
  <c r="H46"/>
  <c r="G46"/>
  <c r="E46"/>
  <c r="G45"/>
  <c r="E45"/>
  <c r="H45" s="1"/>
  <c r="G44"/>
  <c r="E44"/>
  <c r="H44" s="1"/>
  <c r="H43"/>
  <c r="G43"/>
  <c r="E43"/>
  <c r="H42"/>
  <c r="G42"/>
  <c r="E42"/>
  <c r="G41"/>
  <c r="E41"/>
  <c r="H41" s="1"/>
  <c r="G40"/>
  <c r="E40"/>
  <c r="H40" s="1"/>
  <c r="H39"/>
  <c r="G39"/>
  <c r="E39"/>
  <c r="H38"/>
  <c r="G38"/>
  <c r="E38"/>
  <c r="G37"/>
  <c r="E37"/>
  <c r="H37" s="1"/>
  <c r="G36"/>
  <c r="E36"/>
  <c r="H36" s="1"/>
  <c r="H35"/>
  <c r="G35"/>
  <c r="E35"/>
  <c r="H34"/>
  <c r="G34"/>
  <c r="E34"/>
  <c r="G33"/>
  <c r="E33"/>
  <c r="H33" s="1"/>
  <c r="G32"/>
  <c r="E32"/>
  <c r="H32" s="1"/>
  <c r="H31"/>
  <c r="G31"/>
  <c r="E31"/>
  <c r="H30"/>
  <c r="G30"/>
  <c r="E30"/>
  <c r="G29"/>
  <c r="E29"/>
  <c r="H29" s="1"/>
  <c r="G28"/>
  <c r="E28"/>
  <c r="H28" s="1"/>
  <c r="H27"/>
  <c r="G27"/>
  <c r="E27"/>
  <c r="H26"/>
  <c r="G26"/>
  <c r="E26"/>
  <c r="G25"/>
  <c r="E25"/>
  <c r="H25" s="1"/>
  <c r="G24"/>
  <c r="E24"/>
  <c r="H24" s="1"/>
  <c r="H23"/>
  <c r="G23"/>
  <c r="E23"/>
  <c r="H22"/>
  <c r="G22"/>
  <c r="E22"/>
  <c r="G21"/>
  <c r="E21"/>
  <c r="H21" s="1"/>
  <c r="G20"/>
  <c r="E20"/>
  <c r="H20" s="1"/>
  <c r="H19"/>
  <c r="G19"/>
  <c r="E19"/>
  <c r="H18"/>
  <c r="G18"/>
  <c r="E18"/>
  <c r="G17"/>
  <c r="E17"/>
  <c r="H17" s="1"/>
  <c r="G16"/>
  <c r="E16"/>
  <c r="H16" s="1"/>
  <c r="H15"/>
  <c r="G15"/>
  <c r="E15"/>
  <c r="H14"/>
  <c r="G14"/>
  <c r="E14"/>
  <c r="G13"/>
  <c r="E13"/>
  <c r="H13" s="1"/>
  <c r="G12"/>
  <c r="G49" s="1"/>
  <c r="E12"/>
  <c r="E49" s="1"/>
  <c r="H12" l="1"/>
  <c r="H49" s="1"/>
  <c r="I1033" i="3"/>
  <c r="I808"/>
  <c r="I1208"/>
</calcChain>
</file>

<file path=xl/sharedStrings.xml><?xml version="1.0" encoding="utf-8"?>
<sst xmlns="http://schemas.openxmlformats.org/spreadsheetml/2006/main" count="2535" uniqueCount="1307">
  <si>
    <t>Municipio de Juárez, Chihuahua</t>
  </si>
  <si>
    <t>Transferencias Internas y Asignaciones al Sector Público</t>
  </si>
  <si>
    <t>Ayudas Sociales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</si>
  <si>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</si>
  <si>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</si>
  <si>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</si>
  <si>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</si>
  <si>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</si>
  <si>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</si>
  <si>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</si>
  <si>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</si>
  <si>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</si>
  <si>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</si>
  <si>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</si>
  <si>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</si>
  <si>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</si>
  <si>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</si>
  <si>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</si>
  <si>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</si>
  <si>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</si>
  <si>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</si>
  <si>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</si>
  <si>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</si>
  <si>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</si>
  <si>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</si>
  <si>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</si>
  <si>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</si>
  <si>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</si>
  <si>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</si>
  <si>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</si>
  <si>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</si>
  <si>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</si>
  <si>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</si>
  <si>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</si>
  <si>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</si>
  <si>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</si>
  <si>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</si>
  <si>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</si>
  <si>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</si>
  <si>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</si>
  <si>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</si>
  <si>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</si>
  <si>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</si>
  <si>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</si>
  <si>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</si>
  <si>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</si>
  <si>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</si>
  <si>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</si>
  <si>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</si>
  <si>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</si>
  <si>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</si>
  <si>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</si>
  <si>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</si>
  <si>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</si>
  <si>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</si>
  <si>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</si>
  <si>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</si>
  <si>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</si>
  <si>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</si>
  <si>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</si>
  <si>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</si>
  <si>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</si>
  <si>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</si>
  <si>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</si>
  <si>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</si>
  <si>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</si>
  <si>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</si>
  <si>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</si>
  <si>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</si>
  <si>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</si>
  <si>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</si>
  <si>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</si>
  <si>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</si>
  <si>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</si>
  <si>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</si>
  <si>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</si>
  <si>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</si>
  <si>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</si>
  <si>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</si>
  <si>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</si>
  <si>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</si>
  <si>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</si>
  <si>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</si>
  <si>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</si>
  <si>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</si>
  <si>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</si>
  <si>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</si>
  <si>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</si>
  <si>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</si>
  <si>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</si>
  <si>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</si>
  <si>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</si>
  <si>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</si>
  <si>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</si>
  <si>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</si>
  <si>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</si>
  <si>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</si>
  <si>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</si>
  <si>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</si>
  <si>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</si>
  <si>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</si>
  <si>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</si>
  <si>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</si>
  <si>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</si>
  <si>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</si>
  <si>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</si>
  <si>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</si>
  <si>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</si>
  <si>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</si>
  <si>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</si>
  <si>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</si>
  <si>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</si>
  <si>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</si>
  <si>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</si>
  <si>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</si>
  <si>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</si>
  <si>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</si>
  <si>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</si>
  <si>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</si>
  <si>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</si>
  <si>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</si>
  <si>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</si>
  <si>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</si>
  <si>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</si>
  <si>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</si>
  <si>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</si>
  <si>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</si>
  <si>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</si>
  <si>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</si>
  <si>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</si>
  <si>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</si>
  <si>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</si>
  <si>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</si>
  <si>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</si>
  <si>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</si>
  <si>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</si>
  <si>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</si>
  <si>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</si>
  <si>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</si>
  <si>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</si>
  <si>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</si>
  <si>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</si>
  <si>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</si>
  <si>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</si>
  <si>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</si>
  <si>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</si>
  <si>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</si>
  <si>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</si>
  <si>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</si>
  <si>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</si>
  <si>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</si>
  <si>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</si>
  <si>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</si>
  <si>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</si>
  <si>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</si>
  <si>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</si>
  <si>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</si>
  <si>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</si>
  <si>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</si>
  <si>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</si>
  <si>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</si>
  <si>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</si>
  <si>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</si>
  <si>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</si>
  <si>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</si>
  <si>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</si>
  <si>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</si>
  <si>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</si>
  <si>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</si>
  <si>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</si>
  <si>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</si>
  <si>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</si>
  <si>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</si>
  <si>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</si>
  <si>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</si>
  <si>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</si>
  <si>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</si>
  <si>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</si>
  <si>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</si>
  <si>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</si>
  <si>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</si>
  <si>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</si>
  <si>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</si>
  <si>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</si>
  <si>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</si>
  <si>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</si>
  <si>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</si>
  <si>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</si>
  <si>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</si>
  <si>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</si>
  <si>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</si>
  <si>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</si>
  <si>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</si>
  <si>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</si>
  <si>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</si>
  <si>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</si>
  <si>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</si>
  <si>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</si>
  <si>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</si>
  <si>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</si>
  <si>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</si>
  <si>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</si>
  <si>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</si>
  <si>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</si>
  <si>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</si>
  <si>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</si>
  <si>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</si>
  <si>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</si>
  <si>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</si>
  <si>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</si>
  <si>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</si>
  <si>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</si>
  <si>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</si>
  <si>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</si>
  <si>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</si>
  <si>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</si>
  <si>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</si>
  <si>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</si>
  <si>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</si>
  <si>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</si>
  <si>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</si>
  <si>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</si>
  <si>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</si>
  <si>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</si>
  <si>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</si>
  <si>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</si>
  <si>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</si>
  <si>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</si>
  <si>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</si>
  <si>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</si>
  <si>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</si>
  <si>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</si>
  <si>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</si>
  <si>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</si>
  <si>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</si>
  <si>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</si>
  <si>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</si>
  <si>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</si>
  <si>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</si>
  <si>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</si>
  <si>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</si>
  <si>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</si>
  <si>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</si>
  <si>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</si>
  <si>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</si>
  <si>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</si>
  <si>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</si>
  <si>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</si>
  <si>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</si>
  <si>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</si>
  <si>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</si>
  <si>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</si>
  <si>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</si>
  <si>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</si>
  <si>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</si>
  <si>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</si>
  <si>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</si>
  <si>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</si>
  <si>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</si>
  <si>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</si>
  <si>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</si>
  <si>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</si>
  <si>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</si>
  <si>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</si>
  <si>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</si>
  <si>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</si>
  <si>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</si>
  <si>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</si>
  <si>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</si>
  <si>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</si>
  <si>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</si>
  <si>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</si>
  <si>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</si>
  <si>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</si>
  <si>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</si>
  <si>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</si>
  <si>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</si>
  <si>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</si>
  <si>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</si>
  <si>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</si>
  <si>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</si>
  <si>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</si>
  <si>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</si>
  <si>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</si>
  <si>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</si>
  <si>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</si>
  <si>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</si>
  <si>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</si>
  <si>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</si>
  <si>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</si>
  <si>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</si>
  <si>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</si>
  <si>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</si>
  <si>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</si>
  <si>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</si>
  <si>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</si>
  <si>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</si>
  <si>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</si>
  <si>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</si>
  <si>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</si>
  <si>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</si>
  <si>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</si>
  <si>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</si>
  <si>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</si>
  <si>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</si>
  <si>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</si>
  <si>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</si>
  <si>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</si>
  <si>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</si>
  <si>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</si>
  <si>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</si>
  <si>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</si>
  <si>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</si>
  <si>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</si>
  <si>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</si>
  <si>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</si>
  <si>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</si>
  <si>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</si>
  <si>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</si>
  <si>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</si>
  <si>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</si>
  <si>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</si>
  <si>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</si>
  <si>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</si>
  <si>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</si>
  <si>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</si>
  <si>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</si>
  <si>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</si>
  <si>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</si>
  <si>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</si>
  <si>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</si>
  <si>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</si>
  <si>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</si>
  <si>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</si>
  <si>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</si>
  <si>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</si>
  <si>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</si>
  <si>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</si>
  <si>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</si>
  <si>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</si>
  <si>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</si>
  <si>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</si>
  <si>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</si>
  <si>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</si>
  <si>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</si>
  <si>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</si>
  <si>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</si>
  <si>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</si>
  <si>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</si>
  <si>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</si>
  <si>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</si>
  <si>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</si>
  <si>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</si>
  <si>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</si>
  <si>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</si>
  <si>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</si>
  <si>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</si>
  <si>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</si>
  <si>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</si>
  <si>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</si>
  <si>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</si>
  <si>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</si>
  <si>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</si>
  <si>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</si>
  <si>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</si>
  <si>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</si>
  <si>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</si>
  <si>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</si>
  <si>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</si>
  <si>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</si>
  <si>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</si>
  <si>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</si>
  <si>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</si>
  <si>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</si>
  <si>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</si>
  <si>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</si>
  <si>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</si>
  <si>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</si>
  <si>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</si>
  <si>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</si>
  <si>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</si>
  <si>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</si>
  <si>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</si>
  <si>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</si>
  <si>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</si>
  <si>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</si>
  <si>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</si>
  <si>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</si>
  <si>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</si>
  <si>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</si>
  <si>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</si>
  <si>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</si>
  <si>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</si>
  <si>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</si>
  <si>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</si>
  <si>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</si>
  <si>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</si>
  <si>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</si>
  <si>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</si>
  <si>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</si>
  <si>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</si>
  <si>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</si>
  <si>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</si>
  <si>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</si>
  <si>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</si>
  <si>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</si>
  <si>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</si>
  <si>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</si>
  <si>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</si>
  <si>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</si>
  <si>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</si>
  <si>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</si>
  <si>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</si>
  <si>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</si>
  <si>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</si>
  <si>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</si>
  <si>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</si>
  <si>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</si>
  <si>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</si>
  <si>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</si>
  <si>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</si>
  <si>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</si>
  <si>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</si>
  <si>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</si>
  <si>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</si>
  <si>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</si>
  <si>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</si>
  <si>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</si>
  <si>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</si>
  <si>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</si>
  <si>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</si>
  <si>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</si>
  <si>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</si>
  <si>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</si>
  <si>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</si>
  <si>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</si>
  <si>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</si>
  <si>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</si>
  <si>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</si>
  <si>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</si>
  <si>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</si>
  <si>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</si>
  <si>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</si>
  <si>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</si>
  <si>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</si>
  <si>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</si>
  <si>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</si>
  <si>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</si>
  <si>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</si>
  <si>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</si>
  <si>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</si>
  <si>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</si>
  <si>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</si>
  <si>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</si>
  <si>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</si>
  <si>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</si>
  <si>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</si>
  <si>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</si>
  <si>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</si>
  <si>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</si>
  <si>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</si>
  <si>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</si>
  <si>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</si>
  <si>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</si>
  <si>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</si>
  <si>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</si>
  <si>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</si>
  <si>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</si>
  <si>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</si>
  <si>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</si>
  <si>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</si>
  <si>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</si>
  <si>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</si>
  <si>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</si>
  <si>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</si>
  <si>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</si>
  <si>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</si>
  <si>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</si>
  <si>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</si>
  <si>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</si>
  <si>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</si>
  <si>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</si>
  <si>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</si>
  <si>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</si>
  <si>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</si>
  <si>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</si>
  <si>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</si>
  <si>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</si>
  <si>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</si>
  <si>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</si>
  <si>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</si>
  <si>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</si>
  <si>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</si>
  <si>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</si>
  <si>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</si>
  <si>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</si>
  <si>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</si>
  <si>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</si>
  <si>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</si>
  <si>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</si>
  <si>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</si>
  <si>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</si>
  <si>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</si>
  <si>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</si>
  <si>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</si>
  <si>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</si>
  <si>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</si>
  <si>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</si>
  <si>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</si>
  <si>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</si>
  <si>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</si>
  <si>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</si>
  <si>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</si>
  <si>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</si>
  <si>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</si>
  <si>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</si>
  <si>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</si>
  <si>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</si>
  <si>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</si>
  <si>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</si>
  <si>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</si>
  <si>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</si>
  <si>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</si>
  <si>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</si>
  <si>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</si>
  <si>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</si>
  <si>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</si>
  <si>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</si>
  <si>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</si>
  <si>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</si>
  <si>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</si>
  <si>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</si>
  <si>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</si>
  <si>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</si>
  <si>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</si>
  <si>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</si>
  <si>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</si>
  <si>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</si>
  <si>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</si>
  <si>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</si>
  <si>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</si>
  <si>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</si>
  <si>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</si>
  <si>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</si>
  <si>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</si>
  <si>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</si>
  <si>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</si>
  <si>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</si>
  <si>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</si>
  <si>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</si>
  <si>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</si>
  <si>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</si>
  <si>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</si>
  <si>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</si>
  <si>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</si>
  <si>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</si>
  <si>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</si>
  <si>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</si>
  <si>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</si>
  <si>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</si>
  <si>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</si>
  <si>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</si>
  <si>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</si>
  <si>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</si>
  <si>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</si>
  <si>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</si>
  <si>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</si>
  <si>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</si>
  <si>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</si>
  <si>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</si>
  <si>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</si>
  <si>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</si>
  <si>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</si>
  <si>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</si>
  <si>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</si>
  <si>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</si>
  <si>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</si>
  <si>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</si>
  <si>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</si>
  <si>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</si>
  <si>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</si>
  <si>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</si>
  <si>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</si>
  <si>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</si>
  <si>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</si>
  <si>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</si>
  <si>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</si>
  <si>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</si>
  <si>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</si>
  <si>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</si>
  <si>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</si>
  <si>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</si>
  <si>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</si>
  <si>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</si>
  <si>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</si>
  <si>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</si>
  <si>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</si>
  <si>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</si>
  <si>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</si>
  <si>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</si>
  <si>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</si>
  <si>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</si>
  <si>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</si>
  <si>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</si>
  <si>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</si>
  <si>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</si>
  <si>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</si>
  <si>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</si>
  <si>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</si>
  <si>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</si>
  <si>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</si>
  <si>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</si>
  <si>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</si>
  <si>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</si>
  <si>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</si>
  <si>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</si>
  <si>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</si>
  <si>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</si>
  <si>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</si>
  <si>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</si>
  <si>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</si>
  <si>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</si>
  <si>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</si>
  <si>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</si>
  <si>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</si>
  <si>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</si>
  <si>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</si>
  <si>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</si>
  <si>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</si>
  <si>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</si>
  <si>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</si>
  <si>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</si>
  <si>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</si>
  <si>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</si>
  <si>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</si>
  <si>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</si>
  <si>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</si>
  <si>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</si>
  <si>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</si>
  <si>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</si>
  <si>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</si>
  <si>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</si>
  <si>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</si>
  <si>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</si>
  <si>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</si>
  <si>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</si>
  <si>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</si>
  <si>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</si>
  <si>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</si>
  <si>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</si>
  <si>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</si>
  <si>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</si>
  <si>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</si>
  <si>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</si>
  <si>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</si>
  <si>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</si>
  <si>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</si>
  <si>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</si>
  <si>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</si>
  <si>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</si>
  <si>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</si>
  <si>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</si>
  <si>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</si>
  <si>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</si>
  <si>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</si>
  <si>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</si>
  <si>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</si>
  <si>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</si>
  <si>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</si>
  <si>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</si>
  <si>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</si>
  <si>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</si>
  <si>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</si>
  <si>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</si>
  <si>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</si>
  <si>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</si>
  <si>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</si>
  <si>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</si>
  <si>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</si>
  <si>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</si>
  <si>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</si>
  <si>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</si>
  <si>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</si>
  <si>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</si>
  <si>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</si>
  <si>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</si>
  <si>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</si>
  <si>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</si>
  <si>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</si>
  <si>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</si>
  <si>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</si>
  <si>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</si>
  <si>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</si>
  <si>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</si>
  <si>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</si>
  <si>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</si>
  <si>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</si>
  <si>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</si>
  <si>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</si>
  <si>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</si>
  <si>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</si>
  <si>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</si>
  <si>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</si>
  <si>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</si>
  <si>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</si>
  <si>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</si>
  <si>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</si>
  <si>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</si>
  <si>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</si>
  <si>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</si>
  <si>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</si>
  <si>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</si>
  <si>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</si>
  <si>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</si>
  <si>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</si>
  <si>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</si>
  <si>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</si>
  <si>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</si>
  <si>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</si>
  <si>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</si>
  <si>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</si>
  <si>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</si>
  <si>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</si>
  <si>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</si>
  <si>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</si>
  <si>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</si>
  <si>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</si>
  <si>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</si>
  <si>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</si>
  <si>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</si>
  <si>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</si>
  <si>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</si>
  <si>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</si>
  <si>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</si>
  <si>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</si>
  <si>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</si>
  <si>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</si>
  <si>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</si>
  <si>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</si>
  <si>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</si>
  <si>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</si>
  <si>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</si>
  <si>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</si>
  <si>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</si>
  <si>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</si>
  <si>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</si>
  <si>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</si>
  <si>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</si>
  <si>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</si>
  <si>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</si>
  <si>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</si>
  <si>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</si>
  <si>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</si>
  <si>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</si>
  <si>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</si>
  <si>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</si>
  <si>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</si>
  <si>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</si>
  <si>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</si>
  <si>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</si>
  <si>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</si>
  <si>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</si>
  <si>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</si>
  <si>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</si>
  <si>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</si>
  <si>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</si>
  <si>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</si>
  <si>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</si>
  <si>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</si>
  <si>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</si>
  <si>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</si>
  <si>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</si>
  <si>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</si>
  <si>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</si>
  <si>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</si>
  <si>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</si>
  <si>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</si>
  <si>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</si>
  <si>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</si>
  <si>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</si>
  <si>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</si>
  <si>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</si>
  <si>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</si>
  <si>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</si>
  <si>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</si>
  <si>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</si>
  <si>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</si>
  <si>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</si>
  <si>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</si>
  <si>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</si>
  <si>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</si>
  <si>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</si>
  <si>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</si>
  <si>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</si>
  <si>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</si>
  <si>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</si>
  <si>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</si>
  <si>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</si>
  <si>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</si>
  <si>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</si>
  <si>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</si>
  <si>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</si>
  <si>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</si>
  <si>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</si>
  <si>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</si>
  <si>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</si>
  <si>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</si>
  <si>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</si>
  <si>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</si>
  <si>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</si>
  <si>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</si>
  <si>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</si>
  <si>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</si>
  <si>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</si>
  <si>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</si>
  <si>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</si>
  <si>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</si>
  <si>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</si>
  <si>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</si>
  <si>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</si>
  <si>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</si>
  <si>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</si>
  <si>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</si>
  <si>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</si>
  <si>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</si>
  <si>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</si>
  <si>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</si>
  <si>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</si>
  <si>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</si>
  <si>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</si>
  <si>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</si>
  <si>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</si>
  <si>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</si>
  <si>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</si>
  <si>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</si>
  <si>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</si>
  <si>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</si>
  <si>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</si>
  <si>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</si>
  <si>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</si>
  <si>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</si>
  <si>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</si>
  <si>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</si>
  <si>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</si>
  <si>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</si>
  <si>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</si>
  <si>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</si>
  <si>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</si>
  <si>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</si>
  <si>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</si>
  <si>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</si>
  <si>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</si>
  <si>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</si>
  <si>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</si>
  <si>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</si>
  <si>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</si>
  <si>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</si>
  <si>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</si>
  <si>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</si>
  <si>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</si>
  <si>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</si>
  <si>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</si>
  <si>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</si>
  <si>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</si>
  <si>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</si>
  <si>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</si>
  <si>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</si>
  <si>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</si>
  <si>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</si>
  <si>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</si>
  <si>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</si>
  <si>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</si>
  <si>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</si>
  <si>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</si>
  <si>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</si>
  <si>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</si>
  <si>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</si>
  <si>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</si>
  <si>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</si>
  <si>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</si>
  <si>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</si>
  <si>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</si>
  <si>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</si>
  <si>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</si>
  <si>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</si>
  <si>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</si>
  <si>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</si>
  <si>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</si>
  <si>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</si>
  <si>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</si>
  <si>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</si>
  <si>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</si>
  <si>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</si>
  <si>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</si>
  <si>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</si>
  <si>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</si>
  <si>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</si>
  <si>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</si>
  <si>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</si>
  <si>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</si>
  <si>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</si>
  <si>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</si>
  <si>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</si>
  <si>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</si>
  <si>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</si>
  <si>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</si>
  <si>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</si>
  <si>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</si>
  <si>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</si>
  <si>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</si>
  <si>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</si>
  <si>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</si>
  <si>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</si>
  <si>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</si>
  <si>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</si>
  <si>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</si>
  <si>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</si>
  <si>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</si>
  <si>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</si>
  <si>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</si>
  <si>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</si>
  <si>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</si>
  <si>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</si>
  <si>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</si>
  <si>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</si>
  <si>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</si>
  <si>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</si>
  <si>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</si>
  <si>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</si>
  <si>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</si>
  <si>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</si>
  <si>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</si>
  <si>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</si>
  <si>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</si>
  <si>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</si>
  <si>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</si>
  <si>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</si>
  <si>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</si>
  <si>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</si>
  <si>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</si>
  <si>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</si>
  <si>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</si>
  <si>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</si>
  <si>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</si>
  <si>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</si>
  <si>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</si>
  <si>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</si>
  <si>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</si>
  <si>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</si>
  <si>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</si>
  <si>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</si>
  <si>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</si>
  <si>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</si>
  <si>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</si>
  <si>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</si>
  <si>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</si>
  <si>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</si>
  <si>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</si>
  <si>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</si>
  <si>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</si>
  <si>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</si>
  <si>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</si>
  <si>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</si>
  <si>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</si>
  <si>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</si>
  <si>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</si>
  <si>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</si>
  <si>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</si>
  <si>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</si>
  <si>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</si>
  <si>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</si>
  <si>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</si>
  <si>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</si>
  <si>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</si>
  <si>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</si>
  <si>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</si>
  <si>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</si>
  <si>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</si>
  <si>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</si>
  <si>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</si>
  <si>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</si>
  <si>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</si>
  <si>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</si>
  <si>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</si>
  <si>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</si>
  <si>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</si>
  <si>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</si>
  <si>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</si>
  <si>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</si>
  <si>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</si>
  <si>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</si>
  <si>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</si>
  <si>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</si>
  <si>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</si>
  <si>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</si>
  <si>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</si>
  <si>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</si>
  <si>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</si>
  <si>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</si>
  <si>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</si>
  <si>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</si>
  <si>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</si>
  <si>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</si>
  <si>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</si>
  <si>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</si>
  <si>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</si>
  <si>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</si>
  <si>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</si>
  <si>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</si>
  <si>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</si>
  <si>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</si>
  <si>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</si>
  <si>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</si>
  <si>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</si>
  <si>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</si>
  <si>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</si>
  <si>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</si>
  <si>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</si>
  <si>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</si>
  <si>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</si>
  <si>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</si>
  <si>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</si>
  <si>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</si>
  <si>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</si>
  <si>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</si>
  <si>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</si>
  <si>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</si>
  <si>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</si>
  <si>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</si>
  <si>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</si>
  <si>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</si>
  <si>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</si>
  <si>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</si>
  <si>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</si>
  <si>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</si>
  <si>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</si>
  <si>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</si>
  <si>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</si>
  <si>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</si>
  <si>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</si>
  <si>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</si>
  <si>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</si>
  <si>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</si>
  <si>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</si>
  <si>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</si>
  <si>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</si>
  <si>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</si>
  <si>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</si>
  <si>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</si>
  <si>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</si>
  <si>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</si>
  <si>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</si>
  <si>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</si>
  <si>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</si>
  <si>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</si>
  <si>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</si>
  <si>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</si>
  <si>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</si>
  <si>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</si>
  <si>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</si>
  <si>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</si>
  <si>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</si>
  <si>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</si>
  <si>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</si>
  <si>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</si>
  <si>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</si>
  <si>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</si>
  <si>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</si>
  <si>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</si>
  <si>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</si>
  <si>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</si>
  <si>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</si>
  <si>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</si>
  <si>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</si>
  <si>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</si>
  <si>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</si>
  <si>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</si>
  <si>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</si>
  <si>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</si>
  <si>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</si>
  <si>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</si>
  <si>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</si>
  <si>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</si>
  <si>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</si>
  <si>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</si>
  <si>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</si>
  <si>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</si>
  <si>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</si>
  <si>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</si>
  <si>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</si>
  <si>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</si>
  <si>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</si>
  <si>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</si>
  <si>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</si>
  <si>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</si>
  <si>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</si>
  <si>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</si>
  <si>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</si>
  <si>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</si>
  <si>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</si>
  <si>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</si>
  <si>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</si>
  <si>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</si>
  <si>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</si>
  <si>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</si>
  <si>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</si>
  <si>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</si>
  <si>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</si>
  <si>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</si>
  <si>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</si>
  <si>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</si>
  <si>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</si>
  <si>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</si>
  <si>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</si>
  <si>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</si>
  <si>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</si>
  <si>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</si>
  <si>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</si>
  <si>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</si>
  <si>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</si>
  <si>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</si>
  <si>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</si>
  <si>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</si>
  <si>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</si>
  <si>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</si>
  <si>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</si>
  <si>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</si>
  <si>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</si>
  <si>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</si>
  <si>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</si>
  <si>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</si>
  <si>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</si>
  <si>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</si>
  <si>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</si>
  <si>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</si>
  <si>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</si>
  <si>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</si>
  <si>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</si>
  <si>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</si>
  <si>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</si>
  <si>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</si>
  <si>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</si>
  <si>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</si>
  <si>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</si>
  <si>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</si>
  <si>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</si>
  <si>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</si>
  <si>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</si>
  <si>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</si>
  <si>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</si>
  <si>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</si>
  <si>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</si>
  <si>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</si>
  <si>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</si>
  <si>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</si>
  <si>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</si>
  <si>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</si>
  <si>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</si>
  <si>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</si>
  <si>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</si>
  <si>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</si>
  <si>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</si>
  <si>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</si>
  <si>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</si>
  <si>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</si>
  <si>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</si>
  <si>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</si>
  <si>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</si>
  <si>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</si>
  <si>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</si>
  <si>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</si>
  <si>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</si>
  <si>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</si>
  <si>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</si>
  <si>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</si>
  <si>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</si>
  <si>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</si>
  <si>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</si>
  <si>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</si>
  <si>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</si>
  <si>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</si>
  <si>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</si>
  <si>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</si>
  <si>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</si>
  <si>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</si>
  <si>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</si>
  <si>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</si>
  <si>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</si>
  <si>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</si>
  <si>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</si>
  <si>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</si>
  <si>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</si>
  <si>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</si>
  <si>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</si>
  <si>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</si>
  <si>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</si>
  <si>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</si>
  <si>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</si>
  <si>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</si>
  <si>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</si>
  <si>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</si>
  <si>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</si>
  <si>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</si>
  <si>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</si>
  <si>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</si>
  <si>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</si>
  <si>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</si>
  <si>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</si>
  <si>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</si>
  <si>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</si>
  <si>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</si>
  <si>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</si>
  <si>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</si>
  <si>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</si>
  <si>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</si>
  <si>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</si>
  <si>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</si>
  <si>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</si>
  <si>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</si>
  <si>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</si>
  <si>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</si>
  <si>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</si>
  <si>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</si>
  <si>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</si>
  <si>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</si>
  <si>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</si>
  <si>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</si>
  <si>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</si>
  <si>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</si>
  <si>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</si>
  <si>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</si>
  <si>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</si>
  <si>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</si>
  <si>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</si>
  <si>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</si>
  <si>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</si>
  <si>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</si>
  <si>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</si>
  <si>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</si>
  <si>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</si>
  <si>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</si>
  <si>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</si>
  <si>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</si>
  <si>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</si>
  <si>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</si>
  <si>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</si>
  <si>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</si>
  <si>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</si>
  <si>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</si>
  <si>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</si>
  <si>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</si>
  <si>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</si>
  <si>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</si>
  <si>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</si>
  <si>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</si>
  <si>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</si>
  <si>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</si>
  <si>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</si>
  <si>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</si>
  <si>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</si>
  <si>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</si>
  <si>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</si>
  <si>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</si>
  <si>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</si>
  <si>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C. ALBERTO REYES ROJAS.</t>
  </si>
  <si>
    <t>Clasificación Administrativa</t>
  </si>
  <si>
    <t>PRESIDENCIA MUNICIPAL</t>
  </si>
  <si>
    <t>CUERPO DE REGIDORES</t>
  </si>
  <si>
    <t>SINDICATURA</t>
  </si>
  <si>
    <t>COORDINACION DE COMUNICACION SOCIAL</t>
  </si>
  <si>
    <t>DIRECCION GRAL DE ASENTAMIENTOS HUMANOS</t>
  </si>
  <si>
    <t>APOYOS Y PRESTACIONES A PENSIONADOS Y JUBILADOS</t>
  </si>
  <si>
    <t>SISTEMA MUNICIPAL PARA EL DESARROLLO INTEGRAL DE LA FAMILIA</t>
  </si>
  <si>
    <t>INSTITUTO MUNICIPAL DE INVESTIGACION Y PLANEACION</t>
  </si>
  <si>
    <t>DIRECCION GENERAL DE DESARROLLO URBANO</t>
  </si>
  <si>
    <t>DIRECCION GENERAL DE TRANSITO MUNICIPAL</t>
  </si>
  <si>
    <t>INSTITUTO MUNICIPAL DE LA MUJER JUARENSE</t>
  </si>
  <si>
    <t>INSTITUTO MUNICIPAL DE LA JUVENTUD DE JUAREZ</t>
  </si>
  <si>
    <t>INVERSION MUNICIPAL</t>
  </si>
  <si>
    <t>DIR. GENERAL DE SEGURIDAD PUBLICA MUNICIPAL</t>
  </si>
  <si>
    <t>DIRECCION GENERAL DE SERVICIOS PUBLICOS</t>
  </si>
  <si>
    <t>DIR. GENERAL DE OBRAS PUBLICAS</t>
  </si>
  <si>
    <t>DIRECCION GENERAL DE DESARROLLO SOCIAL</t>
  </si>
  <si>
    <t>DIRECCION DE EDUCACION</t>
  </si>
  <si>
    <t xml:space="preserve">INSTITUTO MUNICIPAL DEL DEPORTE </t>
  </si>
  <si>
    <t>DIRECCION GRAL. DE DESARROLLO ECONOMICO</t>
  </si>
  <si>
    <t>DIRECCION DE ECOLOGIA</t>
  </si>
  <si>
    <t>COORDINADOR DE ASESORES</t>
  </si>
  <si>
    <t>DIRECCION GENERAL DE PROTECCION CIVIL</t>
  </si>
  <si>
    <t>COORDINACION DE REDES SOCIALES</t>
  </si>
  <si>
    <t xml:space="preserve">DIRECCION GENERAL DE CENTROS COMUNITARIOS </t>
  </si>
  <si>
    <t>DIRECCION DE SALUD MUNICIPAL</t>
  </si>
  <si>
    <t>ADMINISTRADOR DE LA CIUDAD</t>
  </si>
  <si>
    <t>DIR. GRAL. DE TECNOLOGIAS DE LA INFORMACION</t>
  </si>
  <si>
    <t>INSTITUTO PARA LA CULTURA DEL MPIO. DE JUAREZ</t>
  </si>
  <si>
    <t>TESORERO MUNICIPAL</t>
  </si>
  <si>
    <t>PRESIDENTE MUNICIPAL</t>
  </si>
  <si>
    <t>C. GERARDO RONQUILLO CHAVEZ</t>
  </si>
  <si>
    <t>C. HECTOR ARMANDO CABADA ALVIDREZ</t>
  </si>
  <si>
    <t>Del 01 de enero al 30 de junio del 2019</t>
  </si>
  <si>
    <t>Gobierno Municipal de Juárez, Chihuahua</t>
  </si>
  <si>
    <t xml:space="preserve">Concepto </t>
  </si>
  <si>
    <t xml:space="preserve">Aprobado </t>
  </si>
  <si>
    <t xml:space="preserve">Ampliaciones/ (Reducciones) </t>
  </si>
  <si>
    <t xml:space="preserve">Devengado </t>
  </si>
  <si>
    <t>Organo Ejecutivo Municipal (Ayuntamiento)</t>
  </si>
  <si>
    <t>Entidades Paraestatales y Fideicomisos No Empresariales y No Financieros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</si>
</sst>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_-* #,##0_-;* \(#,##0\)_-;_-* &quot;-&quot;??_-;_-@_-"/>
    <numFmt numFmtId="166" formatCode="0_ ;\-0\ "/>
    <numFmt numFmtId="167" formatCode="#,##0.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sz val="9"/>
      <color indexed="8"/>
      <name val="Avenir LT 35 Light"/>
    </font>
    <font>
      <b/>
      <sz val="9"/>
      <color rgb="FF000000"/>
      <name val="Avenir LT 35 Light"/>
    </font>
    <font>
      <sz val="9"/>
      <color rgb="FF000000"/>
      <name val="Avenir LT 35 Light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venir LT 35 Light"/>
    </font>
    <font>
      <sz val="9"/>
      <name val="Avenir LT 35 Light"/>
    </font>
    <font>
      <sz val="9"/>
      <color rgb="FFFF0000"/>
      <name val="Avenir LT 35 Light"/>
    </font>
    <font>
      <b/>
      <sz val="9"/>
      <name val="Avenir LT 35 Light"/>
    </font>
    <font>
      <b/>
      <sz val="9"/>
      <color indexed="8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3" fontId="5" fillId="2" borderId="0" xfId="1" applyFont="1" applyFill="1"/>
    <xf numFmtId="0" fontId="7" fillId="2" borderId="0" xfId="0" applyFont="1" applyFill="1"/>
    <xf numFmtId="4" fontId="7" fillId="2" borderId="0" xfId="0" applyNumberFormat="1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3" fontId="9" fillId="2" borderId="0" xfId="0" applyNumberFormat="1" applyFont="1" applyFill="1"/>
    <xf numFmtId="0" fontId="9" fillId="2" borderId="0" xfId="0" applyFont="1" applyFill="1" applyBorder="1"/>
    <xf numFmtId="164" fontId="7" fillId="2" borderId="0" xfId="0" applyNumberFormat="1" applyFont="1" applyFill="1"/>
    <xf numFmtId="0" fontId="6" fillId="2" borderId="0" xfId="0" applyFont="1" applyFill="1" applyBorder="1" applyAlignment="1"/>
    <xf numFmtId="3" fontId="7" fillId="2" borderId="0" xfId="0" applyNumberFormat="1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/>
    <xf numFmtId="0" fontId="9" fillId="0" borderId="0" xfId="0" applyFont="1"/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top" wrapText="1"/>
    </xf>
    <xf numFmtId="3" fontId="7" fillId="2" borderId="13" xfId="0" applyNumberFormat="1" applyFont="1" applyFill="1" applyBorder="1" applyAlignment="1">
      <alignment wrapText="1"/>
    </xf>
    <xf numFmtId="3" fontId="7" fillId="2" borderId="13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164" fontId="12" fillId="2" borderId="13" xfId="0" applyNumberFormat="1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justify" vertical="top" wrapText="1"/>
    </xf>
    <xf numFmtId="167" fontId="7" fillId="2" borderId="0" xfId="0" applyNumberFormat="1" applyFont="1" applyFill="1"/>
    <xf numFmtId="3" fontId="13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0" xfId="0" applyNumberFormat="1" applyFont="1" applyFill="1" applyBorder="1"/>
    <xf numFmtId="165" fontId="10" fillId="2" borderId="13" xfId="1" applyNumberFormat="1" applyFont="1" applyFill="1" applyBorder="1" applyAlignment="1">
      <alignment vertical="center"/>
    </xf>
    <xf numFmtId="0" fontId="14" fillId="0" borderId="0" xfId="0" applyFont="1" applyBorder="1" applyAlignment="1">
      <alignment wrapText="1"/>
    </xf>
    <xf numFmtId="164" fontId="7" fillId="2" borderId="0" xfId="1" applyNumberFormat="1" applyFont="1" applyFill="1"/>
    <xf numFmtId="164" fontId="9" fillId="0" borderId="0" xfId="1" applyNumberFormat="1" applyFont="1"/>
    <xf numFmtId="37" fontId="8" fillId="3" borderId="12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 vertical="center"/>
    </xf>
    <xf numFmtId="37" fontId="8" fillId="3" borderId="12" xfId="1" applyNumberFormat="1" applyFont="1" applyFill="1" applyBorder="1" applyAlignment="1" applyProtection="1">
      <alignment horizontal="center" wrapText="1"/>
    </xf>
    <xf numFmtId="164" fontId="9" fillId="2" borderId="0" xfId="1" applyNumberFormat="1" applyFont="1" applyFill="1"/>
    <xf numFmtId="164" fontId="9" fillId="2" borderId="0" xfId="0" applyNumberFormat="1" applyFont="1" applyFill="1"/>
    <xf numFmtId="38" fontId="7" fillId="2" borderId="13" xfId="0" applyNumberFormat="1" applyFont="1" applyFill="1" applyBorder="1" applyAlignment="1">
      <alignment wrapText="1"/>
    </xf>
    <xf numFmtId="38" fontId="7" fillId="2" borderId="13" xfId="1" applyNumberFormat="1" applyFont="1" applyFill="1" applyBorder="1" applyAlignment="1">
      <alignment wrapText="1"/>
    </xf>
    <xf numFmtId="38" fontId="7" fillId="2" borderId="0" xfId="0" applyNumberFormat="1" applyFont="1" applyFill="1" applyAlignment="1">
      <alignment wrapText="1"/>
    </xf>
    <xf numFmtId="37" fontId="10" fillId="2" borderId="13" xfId="1" applyNumberFormat="1" applyFont="1" applyFill="1" applyBorder="1" applyAlignment="1">
      <alignment vertical="center"/>
    </xf>
    <xf numFmtId="37" fontId="11" fillId="2" borderId="12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38" fontId="2" fillId="0" borderId="0" xfId="0" applyNumberFormat="1" applyFont="1"/>
    <xf numFmtId="0" fontId="0" fillId="2" borderId="0" xfId="0" applyFont="1" applyFill="1" applyAlignment="1">
      <alignment vertical="center" wrapText="1"/>
    </xf>
    <xf numFmtId="0" fontId="16" fillId="2" borderId="0" xfId="0" applyFont="1" applyFill="1"/>
    <xf numFmtId="166" fontId="8" fillId="3" borderId="5" xfId="5" applyNumberFormat="1" applyFont="1" applyFill="1" applyBorder="1" applyAlignment="1" applyProtection="1">
      <alignment horizontal="center" vertical="center" wrapText="1"/>
    </xf>
    <xf numFmtId="166" fontId="8" fillId="3" borderId="5" xfId="5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justify" vertical="center" wrapText="1"/>
    </xf>
    <xf numFmtId="0" fontId="16" fillId="2" borderId="13" xfId="0" applyFont="1" applyFill="1" applyBorder="1" applyAlignment="1">
      <alignment horizontal="justify" vertical="center" wrapText="1"/>
    </xf>
    <xf numFmtId="0" fontId="1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right" vertical="center"/>
    </xf>
    <xf numFmtId="3" fontId="16" fillId="2" borderId="13" xfId="1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5" fontId="10" fillId="2" borderId="7" xfId="1" applyNumberFormat="1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3" fontId="16" fillId="2" borderId="6" xfId="0" applyNumberFormat="1" applyFont="1" applyFill="1" applyBorder="1" applyAlignment="1" applyProtection="1">
      <alignment vertical="center" wrapText="1"/>
      <protection locked="0"/>
    </xf>
    <xf numFmtId="3" fontId="16" fillId="2" borderId="13" xfId="0" applyNumberFormat="1" applyFont="1" applyFill="1" applyBorder="1" applyAlignment="1" applyProtection="1">
      <alignment vertical="center" wrapText="1"/>
    </xf>
    <xf numFmtId="3" fontId="16" fillId="2" borderId="13" xfId="0" applyNumberFormat="1" applyFont="1" applyFill="1" applyBorder="1" applyAlignment="1" applyProtection="1">
      <alignment vertical="center" wrapText="1"/>
      <protection locked="0"/>
    </xf>
    <xf numFmtId="0" fontId="16" fillId="2" borderId="8" xfId="0" applyFont="1" applyFill="1" applyBorder="1" applyAlignment="1">
      <alignment horizontal="justify" vertical="top" wrapText="1"/>
    </xf>
    <xf numFmtId="0" fontId="16" fillId="2" borderId="9" xfId="0" applyFont="1" applyFill="1" applyBorder="1" applyAlignment="1">
      <alignment horizontal="justify" vertical="top" wrapText="1"/>
    </xf>
    <xf numFmtId="3" fontId="16" fillId="2" borderId="15" xfId="0" applyNumberFormat="1" applyFont="1" applyFill="1" applyBorder="1" applyAlignment="1">
      <alignment horizontal="justify" vertical="top" wrapText="1"/>
    </xf>
    <xf numFmtId="0" fontId="18" fillId="2" borderId="8" xfId="0" applyFont="1" applyFill="1" applyBorder="1" applyAlignment="1">
      <alignment horizontal="justify" vertical="top" wrapText="1"/>
    </xf>
    <xf numFmtId="0" fontId="18" fillId="2" borderId="9" xfId="0" applyFont="1" applyFill="1" applyBorder="1" applyAlignment="1">
      <alignment horizontal="justify" vertical="top" wrapText="1"/>
    </xf>
    <xf numFmtId="3" fontId="18" fillId="2" borderId="12" xfId="1" applyNumberFormat="1" applyFont="1" applyFill="1" applyBorder="1" applyAlignment="1">
      <alignment vertical="center" wrapText="1"/>
    </xf>
    <xf numFmtId="165" fontId="19" fillId="2" borderId="12" xfId="1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justify" vertical="top" wrapText="1"/>
    </xf>
    <xf numFmtId="3" fontId="18" fillId="2" borderId="0" xfId="1" applyNumberFormat="1" applyFont="1" applyFill="1" applyBorder="1" applyAlignment="1">
      <alignment vertical="center" wrapText="1"/>
    </xf>
    <xf numFmtId="165" fontId="19" fillId="2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0" fontId="2" fillId="0" borderId="0" xfId="1" applyNumberFormat="1" applyFont="1" applyAlignment="1">
      <alignment horizontal="center"/>
    </xf>
    <xf numFmtId="37" fontId="8" fillId="3" borderId="2" xfId="1" applyNumberFormat="1" applyFont="1" applyFill="1" applyBorder="1" applyAlignment="1" applyProtection="1">
      <alignment horizontal="center" vertical="center" wrapText="1"/>
    </xf>
    <xf numFmtId="37" fontId="8" fillId="3" borderId="10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8" fillId="3" borderId="7" xfId="1" applyNumberFormat="1" applyFont="1" applyFill="1" applyBorder="1" applyAlignment="1" applyProtection="1">
      <alignment horizontal="center" vertical="center"/>
    </xf>
    <xf numFmtId="37" fontId="8" fillId="3" borderId="8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 vertical="center"/>
    </xf>
    <xf numFmtId="37" fontId="8" fillId="3" borderId="11" xfId="1" applyNumberFormat="1" applyFont="1" applyFill="1" applyBorder="1" applyAlignment="1" applyProtection="1">
      <alignment horizont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justify" vertical="top" wrapText="1"/>
    </xf>
    <xf numFmtId="166" fontId="8" fillId="3" borderId="2" xfId="1" applyNumberFormat="1" applyFont="1" applyFill="1" applyBorder="1" applyAlignment="1" applyProtection="1">
      <alignment horizontal="center" vertical="center"/>
    </xf>
    <xf numFmtId="166" fontId="8" fillId="3" borderId="4" xfId="1" applyNumberFormat="1" applyFont="1" applyFill="1" applyBorder="1" applyAlignment="1" applyProtection="1">
      <alignment horizontal="center" vertical="center"/>
    </xf>
    <xf numFmtId="166" fontId="8" fillId="3" borderId="10" xfId="1" applyNumberFormat="1" applyFont="1" applyFill="1" applyBorder="1" applyAlignment="1" applyProtection="1">
      <alignment horizontal="center" vertical="center"/>
    </xf>
    <xf numFmtId="166" fontId="15" fillId="3" borderId="6" xfId="1" applyNumberFormat="1" applyFont="1" applyFill="1" applyBorder="1" applyAlignment="1" applyProtection="1">
      <alignment horizontal="center" vertical="center"/>
      <protection locked="0"/>
    </xf>
    <xf numFmtId="166" fontId="15" fillId="3" borderId="0" xfId="1" applyNumberFormat="1" applyFont="1" applyFill="1" applyBorder="1" applyAlignment="1" applyProtection="1">
      <alignment horizontal="center" vertical="center"/>
      <protection locked="0"/>
    </xf>
    <xf numFmtId="166" fontId="15" fillId="3" borderId="7" xfId="1" applyNumberFormat="1" applyFont="1" applyFill="1" applyBorder="1" applyAlignment="1" applyProtection="1">
      <alignment horizontal="center" vertical="center"/>
      <protection locked="0"/>
    </xf>
    <xf numFmtId="166" fontId="8" fillId="3" borderId="6" xfId="1" applyNumberFormat="1" applyFont="1" applyFill="1" applyBorder="1" applyAlignment="1" applyProtection="1">
      <alignment horizontal="center" vertical="center"/>
    </xf>
    <xf numFmtId="166" fontId="8" fillId="3" borderId="0" xfId="1" applyNumberFormat="1" applyFont="1" applyFill="1" applyBorder="1" applyAlignment="1" applyProtection="1">
      <alignment horizontal="center" vertical="center"/>
    </xf>
    <xf numFmtId="166" fontId="8" fillId="3" borderId="7" xfId="1" applyNumberFormat="1" applyFont="1" applyFill="1" applyBorder="1" applyAlignment="1" applyProtection="1">
      <alignment horizontal="center" vertical="center"/>
    </xf>
    <xf numFmtId="166" fontId="8" fillId="3" borderId="8" xfId="1" applyNumberFormat="1" applyFont="1" applyFill="1" applyBorder="1" applyAlignment="1" applyProtection="1">
      <alignment horizontal="center" vertical="center"/>
    </xf>
    <xf numFmtId="166" fontId="8" fillId="3" borderId="1" xfId="1" applyNumberFormat="1" applyFont="1" applyFill="1" applyBorder="1" applyAlignment="1" applyProtection="1">
      <alignment horizontal="center" vertical="center"/>
    </xf>
    <xf numFmtId="166" fontId="8" fillId="3" borderId="9" xfId="1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%20ANALITICO%20DEL%20EJ%20%20DEL%20PPTO%20DE%20EGRESOS%20%20CLASIFICACION%20%202%20TRI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Acumulada"/>
      <sheetName val="Balanza"/>
      <sheetName val="ESF"/>
      <sheetName val="Edo. de Posición con ajustes"/>
      <sheetName val="EDO. DE POSICION sin ajustes"/>
      <sheetName val="EA"/>
      <sheetName val="Edo. Resultados Mpio. con ajust"/>
      <sheetName val="EAEPE"/>
      <sheetName val="EATG"/>
      <sheetName val="EACA"/>
      <sheetName val="EACA1"/>
      <sheetName val="SEC_01_01_0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B7" t="str">
            <v>Del 01 de enero al 30 de junio de 2019</v>
          </cell>
        </row>
      </sheetData>
      <sheetData sheetId="8" refreshError="1"/>
      <sheetData sheetId="9" refreshError="1">
        <row r="12">
          <cell r="C12">
            <v>2459300.2199999997</v>
          </cell>
          <cell r="D12">
            <v>0</v>
          </cell>
          <cell r="F12">
            <v>2088138.74</v>
          </cell>
        </row>
        <row r="13">
          <cell r="C13">
            <v>14606614.090000002</v>
          </cell>
          <cell r="D13">
            <v>0</v>
          </cell>
          <cell r="F13">
            <v>12723962.92</v>
          </cell>
        </row>
        <row r="14">
          <cell r="C14">
            <v>7348068.2299999986</v>
          </cell>
          <cell r="D14">
            <v>0</v>
          </cell>
          <cell r="F14">
            <v>5439190.620000001</v>
          </cell>
        </row>
        <row r="15">
          <cell r="C15">
            <v>12818861.959999999</v>
          </cell>
          <cell r="D15">
            <v>0</v>
          </cell>
          <cell r="F15">
            <v>10160630.539999999</v>
          </cell>
        </row>
        <row r="16">
          <cell r="C16">
            <v>4579138.66</v>
          </cell>
          <cell r="D16">
            <v>0</v>
          </cell>
          <cell r="F16">
            <v>3960666.7300000004</v>
          </cell>
        </row>
        <row r="17">
          <cell r="C17">
            <v>102018965.45</v>
          </cell>
          <cell r="D17">
            <v>0</v>
          </cell>
          <cell r="F17">
            <v>42257857.950000003</v>
          </cell>
        </row>
        <row r="18">
          <cell r="C18">
            <v>45307144.689999998</v>
          </cell>
          <cell r="D18">
            <v>0</v>
          </cell>
          <cell r="F18">
            <v>39864576.469999999</v>
          </cell>
        </row>
        <row r="19">
          <cell r="C19">
            <v>122999158.51000001</v>
          </cell>
          <cell r="D19">
            <v>0</v>
          </cell>
          <cell r="F19">
            <v>125796699.57000001</v>
          </cell>
        </row>
        <row r="20">
          <cell r="C20">
            <v>6443066.5799999991</v>
          </cell>
          <cell r="D20">
            <v>0</v>
          </cell>
          <cell r="F20">
            <v>5872945.4199999999</v>
          </cell>
        </row>
        <row r="21">
          <cell r="C21">
            <v>61141384.659999996</v>
          </cell>
          <cell r="D21">
            <v>0</v>
          </cell>
          <cell r="F21">
            <v>38658478.270000003</v>
          </cell>
        </row>
        <row r="22">
          <cell r="C22">
            <v>421571291.73999995</v>
          </cell>
          <cell r="D22">
            <v>3932400</v>
          </cell>
          <cell r="F22">
            <v>353283808.06999999</v>
          </cell>
        </row>
        <row r="23">
          <cell r="C23">
            <v>422104143.55000001</v>
          </cell>
          <cell r="D23">
            <v>0</v>
          </cell>
          <cell r="F23">
            <v>343561186.89000005</v>
          </cell>
        </row>
        <row r="24">
          <cell r="C24">
            <v>39798643.43</v>
          </cell>
          <cell r="D24">
            <v>0</v>
          </cell>
          <cell r="F24">
            <v>33835385.359999999</v>
          </cell>
        </row>
        <row r="25">
          <cell r="C25">
            <v>29313866.859999999</v>
          </cell>
          <cell r="D25">
            <v>0</v>
          </cell>
          <cell r="F25">
            <v>22309615.48</v>
          </cell>
        </row>
        <row r="26">
          <cell r="C26">
            <v>20861898.25</v>
          </cell>
          <cell r="D26">
            <v>0</v>
          </cell>
          <cell r="F26">
            <v>18144401.699999999</v>
          </cell>
        </row>
        <row r="27">
          <cell r="C27">
            <v>19000000</v>
          </cell>
          <cell r="D27">
            <v>0</v>
          </cell>
          <cell r="F27">
            <v>19000000</v>
          </cell>
        </row>
        <row r="28">
          <cell r="C28">
            <v>3488367.6799999997</v>
          </cell>
          <cell r="D28">
            <v>0</v>
          </cell>
          <cell r="F28">
            <v>2751157.6900000004</v>
          </cell>
        </row>
        <row r="29">
          <cell r="C29">
            <v>7904145.7199999997</v>
          </cell>
          <cell r="D29">
            <v>0</v>
          </cell>
          <cell r="F29">
            <v>6517757.4700000007</v>
          </cell>
        </row>
        <row r="30">
          <cell r="C30">
            <v>26302771.809999999</v>
          </cell>
          <cell r="D30">
            <v>0</v>
          </cell>
          <cell r="F30">
            <v>21763344.390000001</v>
          </cell>
        </row>
        <row r="31">
          <cell r="C31">
            <v>3844805.6999999997</v>
          </cell>
          <cell r="D31">
            <v>0</v>
          </cell>
          <cell r="F31">
            <v>2294063.2199999997</v>
          </cell>
        </row>
        <row r="32">
          <cell r="C32">
            <v>41080374.020000003</v>
          </cell>
          <cell r="D32">
            <v>0</v>
          </cell>
          <cell r="F32">
            <v>36754133.659999996</v>
          </cell>
        </row>
        <row r="33">
          <cell r="C33">
            <v>321302724.70999998</v>
          </cell>
          <cell r="D33">
            <v>0</v>
          </cell>
          <cell r="F33">
            <v>275116938.32000005</v>
          </cell>
        </row>
        <row r="34">
          <cell r="C34">
            <v>2067499.71</v>
          </cell>
          <cell r="D34">
            <v>0</v>
          </cell>
          <cell r="F34">
            <v>1962835.0700000003</v>
          </cell>
        </row>
        <row r="35">
          <cell r="C35">
            <v>49617618</v>
          </cell>
          <cell r="D35">
            <v>0</v>
          </cell>
          <cell r="F35">
            <v>49617618</v>
          </cell>
        </row>
        <row r="36">
          <cell r="C36">
            <v>13386238</v>
          </cell>
          <cell r="D36">
            <v>0</v>
          </cell>
          <cell r="F36">
            <v>13386238</v>
          </cell>
        </row>
        <row r="37">
          <cell r="C37">
            <v>13563492.609999999</v>
          </cell>
          <cell r="D37">
            <v>0</v>
          </cell>
          <cell r="F37">
            <v>12113850.67</v>
          </cell>
        </row>
        <row r="38">
          <cell r="C38">
            <v>108340173.52000001</v>
          </cell>
          <cell r="D38">
            <v>0</v>
          </cell>
          <cell r="F38">
            <v>80607469.290000007</v>
          </cell>
        </row>
        <row r="39">
          <cell r="C39">
            <v>47862297.439999998</v>
          </cell>
          <cell r="D39">
            <v>0</v>
          </cell>
          <cell r="F39">
            <v>41037974.240000002</v>
          </cell>
        </row>
        <row r="40">
          <cell r="C40">
            <v>6337269.04</v>
          </cell>
          <cell r="D40">
            <v>0</v>
          </cell>
          <cell r="F40">
            <v>4426255.37</v>
          </cell>
        </row>
        <row r="41">
          <cell r="C41">
            <v>67202045.079999998</v>
          </cell>
          <cell r="D41">
            <v>0</v>
          </cell>
          <cell r="F41">
            <v>57042361.609999999</v>
          </cell>
        </row>
        <row r="42">
          <cell r="C42">
            <v>5537814</v>
          </cell>
          <cell r="D42">
            <v>0</v>
          </cell>
          <cell r="F42">
            <v>4744325</v>
          </cell>
        </row>
        <row r="43">
          <cell r="C43">
            <v>1361000</v>
          </cell>
          <cell r="D43">
            <v>0</v>
          </cell>
          <cell r="F43">
            <v>1100000</v>
          </cell>
        </row>
        <row r="44">
          <cell r="C44">
            <v>11756128.27</v>
          </cell>
          <cell r="D44">
            <v>0</v>
          </cell>
          <cell r="F44">
            <v>8811811.3599999994</v>
          </cell>
        </row>
        <row r="45">
          <cell r="C45">
            <v>6567208.04</v>
          </cell>
          <cell r="D45">
            <v>0</v>
          </cell>
          <cell r="F45">
            <v>5338478.3699999992</v>
          </cell>
        </row>
        <row r="46">
          <cell r="C46">
            <v>8769650.8500000015</v>
          </cell>
          <cell r="D46">
            <v>0</v>
          </cell>
          <cell r="F46">
            <v>8401807.4199999999</v>
          </cell>
        </row>
        <row r="47">
          <cell r="C47">
            <v>678169917.66000009</v>
          </cell>
          <cell r="D47">
            <v>25923721.129999999</v>
          </cell>
          <cell r="F47">
            <v>314753375.84000003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32</v>
      </c>
      <c r="F1" s="3"/>
      <c r="G1" s="3"/>
      <c r="H1" s="4" t="s">
        <v>1250</v>
      </c>
    </row>
    <row r="2" spans="1:8" ht="12.75" customHeight="1">
      <c r="A2" s="3"/>
      <c r="B2" s="3"/>
      <c r="C2" s="3"/>
      <c r="D2" s="3"/>
      <c r="E2" s="3" t="s">
        <v>33</v>
      </c>
      <c r="F2" s="3"/>
      <c r="G2" s="3"/>
      <c r="H2" s="4" t="s">
        <v>1251</v>
      </c>
    </row>
    <row r="3" spans="1:8" ht="12.75" customHeight="1">
      <c r="A3" s="3"/>
      <c r="B3" s="3"/>
      <c r="C3" s="3"/>
      <c r="D3" s="3"/>
      <c r="E3" s="3" t="s">
        <v>1252</v>
      </c>
      <c r="F3" s="3"/>
      <c r="G3" s="3"/>
      <c r="H3" s="3"/>
    </row>
    <row r="4" spans="1:8" ht="12.75" customHeight="1">
      <c r="A4" s="3"/>
      <c r="B4" s="3" t="s">
        <v>34</v>
      </c>
      <c r="C4" s="1" t="s">
        <v>35</v>
      </c>
      <c r="D4" s="2" t="s">
        <v>36</v>
      </c>
      <c r="E4" s="3" t="s">
        <v>37</v>
      </c>
      <c r="F4" s="3" t="s">
        <v>38</v>
      </c>
      <c r="G4" s="3" t="s">
        <v>39</v>
      </c>
      <c r="H4" s="3" t="s">
        <v>40</v>
      </c>
    </row>
    <row r="5" spans="1:8" ht="12.75" customHeight="1">
      <c r="A5" s="6">
        <v>12201</v>
      </c>
      <c r="B5" s="6" t="s">
        <v>42</v>
      </c>
      <c r="C5" s="6">
        <v>111</v>
      </c>
      <c r="D5" s="6" t="s">
        <v>41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43</v>
      </c>
      <c r="C6" s="6">
        <v>111</v>
      </c>
      <c r="D6" s="6" t="s">
        <v>41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44</v>
      </c>
      <c r="C7" s="6">
        <v>111</v>
      </c>
      <c r="D7" s="6" t="s">
        <v>41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45</v>
      </c>
      <c r="C8" s="6">
        <v>111</v>
      </c>
      <c r="D8" s="6" t="s">
        <v>41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46</v>
      </c>
      <c r="C9" s="6">
        <v>111</v>
      </c>
      <c r="D9" s="6" t="s">
        <v>41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47</v>
      </c>
      <c r="C10" s="6">
        <v>111</v>
      </c>
      <c r="D10" s="6" t="s">
        <v>41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48</v>
      </c>
      <c r="C11" s="6">
        <v>111</v>
      </c>
      <c r="D11" s="6" t="s">
        <v>41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49</v>
      </c>
      <c r="C12" s="6">
        <v>111</v>
      </c>
      <c r="D12" s="6" t="s">
        <v>41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50</v>
      </c>
      <c r="C13" s="6">
        <v>111</v>
      </c>
      <c r="D13" s="6" t="s">
        <v>41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51</v>
      </c>
      <c r="C14" s="6">
        <v>111</v>
      </c>
      <c r="D14" s="6" t="s">
        <v>41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52</v>
      </c>
      <c r="C15" s="6">
        <v>111</v>
      </c>
      <c r="D15" s="6" t="s">
        <v>41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53</v>
      </c>
      <c r="C16" s="6">
        <v>111</v>
      </c>
      <c r="D16" s="6" t="s">
        <v>41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54</v>
      </c>
      <c r="C17" s="6">
        <v>111</v>
      </c>
      <c r="D17" s="6" t="s">
        <v>41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55</v>
      </c>
      <c r="C18" s="6">
        <v>111</v>
      </c>
      <c r="D18" s="6" t="s">
        <v>41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56</v>
      </c>
      <c r="C19" s="6">
        <v>111</v>
      </c>
      <c r="D19" s="6" t="s">
        <v>41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57</v>
      </c>
      <c r="C20" s="6">
        <v>111</v>
      </c>
      <c r="D20" s="6" t="s">
        <v>41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58</v>
      </c>
      <c r="C21" s="6">
        <v>111</v>
      </c>
      <c r="D21" s="6" t="s">
        <v>41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59</v>
      </c>
      <c r="C22" s="6">
        <v>111</v>
      </c>
      <c r="D22" s="6" t="s">
        <v>41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60</v>
      </c>
      <c r="C23" s="6">
        <v>111</v>
      </c>
      <c r="D23" s="6" t="s">
        <v>41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61</v>
      </c>
      <c r="C24" s="6">
        <v>111</v>
      </c>
      <c r="D24" s="6" t="s">
        <v>41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62</v>
      </c>
      <c r="C25" s="6">
        <v>111</v>
      </c>
      <c r="D25" s="6" t="s">
        <v>41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63</v>
      </c>
      <c r="C26" s="6">
        <v>111</v>
      </c>
      <c r="D26" s="6" t="s">
        <v>41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64</v>
      </c>
      <c r="C27" s="6">
        <v>111</v>
      </c>
      <c r="D27" s="6" t="s">
        <v>41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65</v>
      </c>
      <c r="C28" s="6">
        <v>111</v>
      </c>
      <c r="D28" s="6" t="s">
        <v>41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66</v>
      </c>
      <c r="C29" s="6">
        <v>111</v>
      </c>
      <c r="D29" s="6" t="s">
        <v>41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67</v>
      </c>
      <c r="C30" s="6">
        <v>111</v>
      </c>
      <c r="D30" s="6" t="s">
        <v>41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68</v>
      </c>
      <c r="C31" s="6">
        <v>111</v>
      </c>
      <c r="D31" s="6" t="s">
        <v>41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69</v>
      </c>
      <c r="C32" s="6">
        <v>111</v>
      </c>
      <c r="D32" s="6" t="s">
        <v>41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70</v>
      </c>
      <c r="C33" s="6">
        <v>111</v>
      </c>
      <c r="D33" s="6" t="s">
        <v>41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71</v>
      </c>
      <c r="C34" s="6">
        <v>111</v>
      </c>
      <c r="D34" s="6" t="s">
        <v>41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72</v>
      </c>
      <c r="C35" s="6">
        <v>111</v>
      </c>
      <c r="D35" s="6" t="s">
        <v>41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73</v>
      </c>
      <c r="C36" s="6">
        <v>111</v>
      </c>
      <c r="D36" s="6" t="s">
        <v>41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74</v>
      </c>
      <c r="C37" s="6">
        <v>111</v>
      </c>
      <c r="D37" s="6" t="s">
        <v>41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75</v>
      </c>
      <c r="C38" s="6">
        <v>111</v>
      </c>
      <c r="D38" s="6" t="s">
        <v>41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76</v>
      </c>
      <c r="C39" s="6">
        <v>111</v>
      </c>
      <c r="D39" s="6" t="s">
        <v>41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77</v>
      </c>
      <c r="C40" s="6">
        <v>111</v>
      </c>
      <c r="D40" s="6" t="s">
        <v>41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78</v>
      </c>
      <c r="C41" s="6">
        <v>111</v>
      </c>
      <c r="D41" s="6" t="s">
        <v>41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79</v>
      </c>
      <c r="C42" s="6">
        <v>111</v>
      </c>
      <c r="D42" s="6" t="s">
        <v>41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80</v>
      </c>
      <c r="C43" s="6">
        <v>111</v>
      </c>
      <c r="D43" s="6" t="s">
        <v>41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81</v>
      </c>
      <c r="C44" s="6">
        <v>111</v>
      </c>
      <c r="D44" s="6" t="s">
        <v>41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54</v>
      </c>
      <c r="C45" s="6">
        <v>111</v>
      </c>
      <c r="D45" s="6" t="s">
        <v>41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82</v>
      </c>
      <c r="C46" s="6">
        <v>111</v>
      </c>
      <c r="D46" s="6" t="s">
        <v>41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83</v>
      </c>
      <c r="C47" s="6">
        <v>111</v>
      </c>
      <c r="D47" s="6" t="s">
        <v>41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84</v>
      </c>
      <c r="C48" s="6">
        <v>111</v>
      </c>
      <c r="D48" s="6" t="s">
        <v>41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85</v>
      </c>
      <c r="C49" s="6">
        <v>111</v>
      </c>
      <c r="D49" s="6" t="s">
        <v>41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86</v>
      </c>
      <c r="C50" s="6">
        <v>111</v>
      </c>
      <c r="D50" s="6" t="s">
        <v>41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87</v>
      </c>
      <c r="C51" s="6">
        <v>111</v>
      </c>
      <c r="D51" s="6" t="s">
        <v>41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88</v>
      </c>
      <c r="C52" s="6">
        <v>111</v>
      </c>
      <c r="D52" s="6" t="s">
        <v>41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89</v>
      </c>
      <c r="C53" s="6">
        <v>111</v>
      </c>
      <c r="D53" s="6" t="s">
        <v>41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90</v>
      </c>
      <c r="C54" s="6">
        <v>111</v>
      </c>
      <c r="D54" s="6" t="s">
        <v>41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91</v>
      </c>
      <c r="C55" s="6">
        <v>111</v>
      </c>
      <c r="D55" s="6" t="s">
        <v>41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92</v>
      </c>
      <c r="C56" s="6">
        <v>111</v>
      </c>
      <c r="D56" s="6" t="s">
        <v>41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93</v>
      </c>
      <c r="C57" s="6">
        <v>111</v>
      </c>
      <c r="D57" s="6" t="s">
        <v>41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94</v>
      </c>
      <c r="C58" s="6">
        <v>111</v>
      </c>
      <c r="D58" s="6" t="s">
        <v>41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95</v>
      </c>
      <c r="C59" s="6">
        <v>111</v>
      </c>
      <c r="D59" s="6" t="s">
        <v>41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96</v>
      </c>
      <c r="C60" s="6">
        <v>111</v>
      </c>
      <c r="D60" s="6" t="s">
        <v>41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97</v>
      </c>
      <c r="C61" s="6">
        <v>111</v>
      </c>
      <c r="D61" s="6" t="s">
        <v>41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98</v>
      </c>
      <c r="C62" s="6">
        <v>111</v>
      </c>
      <c r="D62" s="6" t="s">
        <v>41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99</v>
      </c>
      <c r="C63" s="6">
        <v>111</v>
      </c>
      <c r="D63" s="6" t="s">
        <v>41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100</v>
      </c>
      <c r="C64" s="6">
        <v>111</v>
      </c>
      <c r="D64" s="6" t="s">
        <v>41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101</v>
      </c>
      <c r="C65" s="6">
        <v>111</v>
      </c>
      <c r="D65" s="6" t="s">
        <v>41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102</v>
      </c>
      <c r="C66" s="6">
        <v>111</v>
      </c>
      <c r="D66" s="6" t="s">
        <v>41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103</v>
      </c>
      <c r="C67" s="6">
        <v>111</v>
      </c>
      <c r="D67" s="6" t="s">
        <v>41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104</v>
      </c>
      <c r="C68" s="6">
        <v>111</v>
      </c>
      <c r="D68" s="6" t="s">
        <v>41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105</v>
      </c>
      <c r="C69" s="6">
        <v>111</v>
      </c>
      <c r="D69" s="6" t="s">
        <v>41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106</v>
      </c>
      <c r="C70" s="6">
        <v>111</v>
      </c>
      <c r="D70" s="6" t="s">
        <v>41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107</v>
      </c>
      <c r="C71" s="6">
        <v>111</v>
      </c>
      <c r="D71" s="6" t="s">
        <v>41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108</v>
      </c>
      <c r="C72" s="6">
        <v>111</v>
      </c>
      <c r="D72" s="6" t="s">
        <v>41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109</v>
      </c>
      <c r="C73" s="6">
        <v>111</v>
      </c>
      <c r="D73" s="6" t="s">
        <v>41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110</v>
      </c>
      <c r="C74" s="6">
        <v>111</v>
      </c>
      <c r="D74" s="6" t="s">
        <v>41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111</v>
      </c>
      <c r="C75" s="6">
        <v>111</v>
      </c>
      <c r="D75" s="6" t="s">
        <v>41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112</v>
      </c>
      <c r="C76" s="6">
        <v>111</v>
      </c>
      <c r="D76" s="6" t="s">
        <v>41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113</v>
      </c>
      <c r="C77" s="6">
        <v>111</v>
      </c>
      <c r="D77" s="6" t="s">
        <v>41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114</v>
      </c>
      <c r="C78" s="6">
        <v>111</v>
      </c>
      <c r="D78" s="6" t="s">
        <v>41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115</v>
      </c>
      <c r="C79" s="6">
        <v>111</v>
      </c>
      <c r="D79" s="6" t="s">
        <v>41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116</v>
      </c>
      <c r="C80" s="6">
        <v>111</v>
      </c>
      <c r="D80" s="6" t="s">
        <v>41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117</v>
      </c>
      <c r="C81" s="6">
        <v>111</v>
      </c>
      <c r="D81" s="6" t="s">
        <v>41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118</v>
      </c>
      <c r="C82" s="6">
        <v>111</v>
      </c>
      <c r="D82" s="6" t="s">
        <v>41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119</v>
      </c>
      <c r="C83" s="6">
        <v>111</v>
      </c>
      <c r="D83" s="6" t="s">
        <v>41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120</v>
      </c>
      <c r="C84" s="6">
        <v>111</v>
      </c>
      <c r="D84" s="6" t="s">
        <v>41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121</v>
      </c>
      <c r="C85" s="6">
        <v>111</v>
      </c>
      <c r="D85" s="6" t="s">
        <v>41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122</v>
      </c>
      <c r="C86" s="6">
        <v>111</v>
      </c>
      <c r="D86" s="6" t="s">
        <v>41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123</v>
      </c>
      <c r="C87" s="6">
        <v>111</v>
      </c>
      <c r="D87" s="6" t="s">
        <v>41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124</v>
      </c>
      <c r="C88" s="6">
        <v>111</v>
      </c>
      <c r="D88" s="6" t="s">
        <v>41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125</v>
      </c>
      <c r="C89" s="6">
        <v>111</v>
      </c>
      <c r="D89" s="6" t="s">
        <v>41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126</v>
      </c>
      <c r="C90" s="6">
        <v>111</v>
      </c>
      <c r="D90" s="6" t="s">
        <v>41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127</v>
      </c>
      <c r="C91" s="6">
        <v>111</v>
      </c>
      <c r="D91" s="6" t="s">
        <v>41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128</v>
      </c>
      <c r="C92" s="6">
        <v>111</v>
      </c>
      <c r="D92" s="6" t="s">
        <v>41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129</v>
      </c>
      <c r="C93" s="6">
        <v>111</v>
      </c>
      <c r="D93" s="6" t="s">
        <v>41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130</v>
      </c>
      <c r="C94" s="6">
        <v>111</v>
      </c>
      <c r="D94" s="6" t="s">
        <v>41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131</v>
      </c>
      <c r="C95" s="6">
        <v>111</v>
      </c>
      <c r="D95" s="6" t="s">
        <v>41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132</v>
      </c>
      <c r="C96" s="6">
        <v>111</v>
      </c>
      <c r="D96" s="6" t="s">
        <v>41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133</v>
      </c>
      <c r="C97" s="6">
        <v>111</v>
      </c>
      <c r="D97" s="6" t="s">
        <v>41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134</v>
      </c>
      <c r="C98" s="6">
        <v>111</v>
      </c>
      <c r="D98" s="6" t="s">
        <v>41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135</v>
      </c>
      <c r="C99" s="6">
        <v>111</v>
      </c>
      <c r="D99" s="6" t="s">
        <v>41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136</v>
      </c>
      <c r="C100" s="6">
        <v>111</v>
      </c>
      <c r="D100" s="6" t="s">
        <v>41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137</v>
      </c>
      <c r="C101" s="6">
        <v>111</v>
      </c>
      <c r="D101" s="6" t="s">
        <v>41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138</v>
      </c>
      <c r="C102" s="6">
        <v>111</v>
      </c>
      <c r="D102" s="6" t="s">
        <v>41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139</v>
      </c>
      <c r="C103" s="6">
        <v>111</v>
      </c>
      <c r="D103" s="6" t="s">
        <v>41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140</v>
      </c>
      <c r="C104" s="6">
        <v>111</v>
      </c>
      <c r="D104" s="6" t="s">
        <v>41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141</v>
      </c>
      <c r="C105" s="6">
        <v>111</v>
      </c>
      <c r="D105" s="6" t="s">
        <v>41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142</v>
      </c>
      <c r="C106" s="6">
        <v>111</v>
      </c>
      <c r="D106" s="6" t="s">
        <v>41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143</v>
      </c>
      <c r="C107" s="6">
        <v>111</v>
      </c>
      <c r="D107" s="6" t="s">
        <v>41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144</v>
      </c>
      <c r="C108" s="6">
        <v>111</v>
      </c>
      <c r="D108" s="6" t="s">
        <v>41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145</v>
      </c>
      <c r="C109" s="6">
        <v>111</v>
      </c>
      <c r="D109" s="6" t="s">
        <v>41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146</v>
      </c>
      <c r="C110" s="6">
        <v>111</v>
      </c>
      <c r="D110" s="6" t="s">
        <v>41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147</v>
      </c>
      <c r="C111" s="6">
        <v>111</v>
      </c>
      <c r="D111" s="6" t="s">
        <v>41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148</v>
      </c>
      <c r="C112" s="6">
        <v>111</v>
      </c>
      <c r="D112" s="6" t="s">
        <v>41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149</v>
      </c>
      <c r="C113" s="6">
        <v>111</v>
      </c>
      <c r="D113" s="6" t="s">
        <v>41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150</v>
      </c>
      <c r="C114" s="6">
        <v>111</v>
      </c>
      <c r="D114" s="6" t="s">
        <v>41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151</v>
      </c>
      <c r="C115" s="6">
        <v>111</v>
      </c>
      <c r="D115" s="6" t="s">
        <v>41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152</v>
      </c>
      <c r="C116" s="6">
        <v>111</v>
      </c>
      <c r="D116" s="6" t="s">
        <v>41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153</v>
      </c>
      <c r="C117" s="6">
        <v>111</v>
      </c>
      <c r="D117" s="6" t="s">
        <v>41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154</v>
      </c>
      <c r="C118" s="6">
        <v>111</v>
      </c>
      <c r="D118" s="6" t="s">
        <v>41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155</v>
      </c>
      <c r="C119" s="6">
        <v>111</v>
      </c>
      <c r="D119" s="6" t="s">
        <v>41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156</v>
      </c>
      <c r="C120" s="6">
        <v>111</v>
      </c>
      <c r="D120" s="6" t="s">
        <v>41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157</v>
      </c>
      <c r="C121" s="6">
        <v>111</v>
      </c>
      <c r="D121" s="6" t="s">
        <v>41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158</v>
      </c>
      <c r="C122" s="6">
        <v>111</v>
      </c>
      <c r="D122" s="6" t="s">
        <v>41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159</v>
      </c>
      <c r="C123" s="6">
        <v>111</v>
      </c>
      <c r="D123" s="6" t="s">
        <v>41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160</v>
      </c>
      <c r="C124" s="6">
        <v>111</v>
      </c>
      <c r="D124" s="6" t="s">
        <v>41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161</v>
      </c>
      <c r="C125" s="6">
        <v>111</v>
      </c>
      <c r="D125" s="6" t="s">
        <v>41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162</v>
      </c>
      <c r="C126" s="6">
        <v>111</v>
      </c>
      <c r="D126" s="6" t="s">
        <v>41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163</v>
      </c>
      <c r="C127" s="6">
        <v>111</v>
      </c>
      <c r="D127" s="6" t="s">
        <v>41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164</v>
      </c>
      <c r="C128" s="6">
        <v>111</v>
      </c>
      <c r="D128" s="6" t="s">
        <v>41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165</v>
      </c>
      <c r="C129" s="6">
        <v>111</v>
      </c>
      <c r="D129" s="6" t="s">
        <v>41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166</v>
      </c>
      <c r="C130" s="6">
        <v>111</v>
      </c>
      <c r="D130" s="6" t="s">
        <v>41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167</v>
      </c>
      <c r="C131" s="6">
        <v>111</v>
      </c>
      <c r="D131" s="6" t="s">
        <v>41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168</v>
      </c>
      <c r="C132" s="6">
        <v>111</v>
      </c>
      <c r="D132" s="6" t="s">
        <v>41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169</v>
      </c>
      <c r="C133" s="6">
        <v>111</v>
      </c>
      <c r="D133" s="6" t="s">
        <v>41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170</v>
      </c>
      <c r="C134" s="6">
        <v>111</v>
      </c>
      <c r="D134" s="6" t="s">
        <v>41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171</v>
      </c>
      <c r="C135" s="6">
        <v>111</v>
      </c>
      <c r="D135" s="6" t="s">
        <v>41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172</v>
      </c>
      <c r="C136" s="6">
        <v>111</v>
      </c>
      <c r="D136" s="6" t="s">
        <v>41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173</v>
      </c>
      <c r="C137" s="6">
        <v>111</v>
      </c>
      <c r="D137" s="6" t="s">
        <v>41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174</v>
      </c>
      <c r="C138" s="6">
        <v>111</v>
      </c>
      <c r="D138" s="6" t="s">
        <v>41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175</v>
      </c>
      <c r="C139" s="6">
        <v>111</v>
      </c>
      <c r="D139" s="6" t="s">
        <v>41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176</v>
      </c>
      <c r="C140" s="6">
        <v>111</v>
      </c>
      <c r="D140" s="6" t="s">
        <v>41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177</v>
      </c>
      <c r="C141" s="6">
        <v>111</v>
      </c>
      <c r="D141" s="6" t="s">
        <v>41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178</v>
      </c>
      <c r="C142" s="6">
        <v>111</v>
      </c>
      <c r="D142" s="6" t="s">
        <v>41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179</v>
      </c>
      <c r="C143" s="6">
        <v>111</v>
      </c>
      <c r="D143" s="6" t="s">
        <v>41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180</v>
      </c>
      <c r="C144" s="6">
        <v>111</v>
      </c>
      <c r="D144" s="6" t="s">
        <v>41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181</v>
      </c>
      <c r="C145" s="6">
        <v>111</v>
      </c>
      <c r="D145" s="6" t="s">
        <v>41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182</v>
      </c>
      <c r="C146" s="6">
        <v>111</v>
      </c>
      <c r="D146" s="6" t="s">
        <v>41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183</v>
      </c>
      <c r="C147" s="6">
        <v>111</v>
      </c>
      <c r="D147" s="6" t="s">
        <v>41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184</v>
      </c>
      <c r="C148" s="6">
        <v>111</v>
      </c>
      <c r="D148" s="6" t="s">
        <v>41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185</v>
      </c>
      <c r="C149" s="6">
        <v>111</v>
      </c>
      <c r="D149" s="6" t="s">
        <v>41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186</v>
      </c>
      <c r="C150" s="6">
        <v>111</v>
      </c>
      <c r="D150" s="6" t="s">
        <v>41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187</v>
      </c>
      <c r="C151" s="6">
        <v>111</v>
      </c>
      <c r="D151" s="6" t="s">
        <v>41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188</v>
      </c>
      <c r="C152" s="6">
        <v>111</v>
      </c>
      <c r="D152" s="6" t="s">
        <v>41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189</v>
      </c>
      <c r="C153" s="6">
        <v>111</v>
      </c>
      <c r="D153" s="6" t="s">
        <v>41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190</v>
      </c>
      <c r="C154" s="6">
        <v>111</v>
      </c>
      <c r="D154" s="6" t="s">
        <v>41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191</v>
      </c>
      <c r="C155" s="6">
        <v>111</v>
      </c>
      <c r="D155" s="6" t="s">
        <v>41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192</v>
      </c>
      <c r="C156" s="6">
        <v>111</v>
      </c>
      <c r="D156" s="6" t="s">
        <v>41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193</v>
      </c>
      <c r="C157" s="6">
        <v>111</v>
      </c>
      <c r="D157" s="6" t="s">
        <v>41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194</v>
      </c>
      <c r="C158" s="6">
        <v>111</v>
      </c>
      <c r="D158" s="6" t="s">
        <v>41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195</v>
      </c>
      <c r="C159" s="6">
        <v>111</v>
      </c>
      <c r="D159" s="6" t="s">
        <v>41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196</v>
      </c>
      <c r="C160" s="6">
        <v>111</v>
      </c>
      <c r="D160" s="6" t="s">
        <v>41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197</v>
      </c>
      <c r="C161" s="6">
        <v>111</v>
      </c>
      <c r="D161" s="6" t="s">
        <v>41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198</v>
      </c>
      <c r="C162" s="6">
        <v>111</v>
      </c>
      <c r="D162" s="6" t="s">
        <v>41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199</v>
      </c>
      <c r="C163" s="6">
        <v>111</v>
      </c>
      <c r="D163" s="6" t="s">
        <v>41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200</v>
      </c>
      <c r="C164" s="6">
        <v>111</v>
      </c>
      <c r="D164" s="6" t="s">
        <v>41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201</v>
      </c>
      <c r="C165" s="6">
        <v>111</v>
      </c>
      <c r="D165" s="6" t="s">
        <v>41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202</v>
      </c>
      <c r="C166" s="6">
        <v>111</v>
      </c>
      <c r="D166" s="6" t="s">
        <v>41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203</v>
      </c>
      <c r="C167" s="6">
        <v>111</v>
      </c>
      <c r="D167" s="6" t="s">
        <v>41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204</v>
      </c>
      <c r="C168" s="6">
        <v>111</v>
      </c>
      <c r="D168" s="6" t="s">
        <v>41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205</v>
      </c>
      <c r="C169" s="6">
        <v>111</v>
      </c>
      <c r="D169" s="6" t="s">
        <v>41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206</v>
      </c>
      <c r="C170" s="6">
        <v>111</v>
      </c>
      <c r="D170" s="6" t="s">
        <v>41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207</v>
      </c>
      <c r="C171" s="6">
        <v>111</v>
      </c>
      <c r="D171" s="6" t="s">
        <v>41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208</v>
      </c>
      <c r="C172" s="6">
        <v>111</v>
      </c>
      <c r="D172" s="6" t="s">
        <v>41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209</v>
      </c>
      <c r="C173" s="6">
        <v>111</v>
      </c>
      <c r="D173" s="6" t="s">
        <v>41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210</v>
      </c>
      <c r="C174" s="6">
        <v>111</v>
      </c>
      <c r="D174" s="6" t="s">
        <v>41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211</v>
      </c>
      <c r="C175" s="6">
        <v>111</v>
      </c>
      <c r="D175" s="6" t="s">
        <v>41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212</v>
      </c>
      <c r="C176" s="6">
        <v>111</v>
      </c>
      <c r="D176" s="6" t="s">
        <v>41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213</v>
      </c>
      <c r="C177" s="6">
        <v>111</v>
      </c>
      <c r="D177" s="6" t="s">
        <v>41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214</v>
      </c>
      <c r="C178" s="6">
        <v>111</v>
      </c>
      <c r="D178" s="6" t="s">
        <v>41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215</v>
      </c>
      <c r="C179" s="6">
        <v>111</v>
      </c>
      <c r="D179" s="6" t="s">
        <v>41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216</v>
      </c>
      <c r="C180" s="6">
        <v>111</v>
      </c>
      <c r="D180" s="6" t="s">
        <v>41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217</v>
      </c>
      <c r="C181" s="6">
        <v>111</v>
      </c>
      <c r="D181" s="6" t="s">
        <v>41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218</v>
      </c>
      <c r="C182" s="6">
        <v>111</v>
      </c>
      <c r="D182" s="6" t="s">
        <v>41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219</v>
      </c>
      <c r="C183" s="6">
        <v>111</v>
      </c>
      <c r="D183" s="6" t="s">
        <v>41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220</v>
      </c>
      <c r="C184" s="6">
        <v>111</v>
      </c>
      <c r="D184" s="6" t="s">
        <v>41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221</v>
      </c>
      <c r="C185" s="6">
        <v>111</v>
      </c>
      <c r="D185" s="6" t="s">
        <v>41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222</v>
      </c>
      <c r="C186" s="6">
        <v>111</v>
      </c>
      <c r="D186" s="6" t="s">
        <v>41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223</v>
      </c>
      <c r="C187" s="6">
        <v>111</v>
      </c>
      <c r="D187" s="6" t="s">
        <v>41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224</v>
      </c>
      <c r="C188" s="6">
        <v>111</v>
      </c>
      <c r="D188" s="6" t="s">
        <v>41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225</v>
      </c>
      <c r="C189" s="6">
        <v>111</v>
      </c>
      <c r="D189" s="6" t="s">
        <v>41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226</v>
      </c>
      <c r="C190" s="6">
        <v>111</v>
      </c>
      <c r="D190" s="6" t="s">
        <v>41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227</v>
      </c>
      <c r="C191" s="6">
        <v>111</v>
      </c>
      <c r="D191" s="6" t="s">
        <v>41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228</v>
      </c>
      <c r="C192" s="6">
        <v>111</v>
      </c>
      <c r="D192" s="6" t="s">
        <v>41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229</v>
      </c>
      <c r="C193" s="6">
        <v>111</v>
      </c>
      <c r="D193" s="6" t="s">
        <v>41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230</v>
      </c>
      <c r="C194" s="6">
        <v>111</v>
      </c>
      <c r="D194" s="6" t="s">
        <v>41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231</v>
      </c>
      <c r="C195" s="6">
        <v>111</v>
      </c>
      <c r="D195" s="6" t="s">
        <v>41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232</v>
      </c>
      <c r="C196" s="6">
        <v>111</v>
      </c>
      <c r="D196" s="6" t="s">
        <v>41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233</v>
      </c>
      <c r="C197" s="6">
        <v>111</v>
      </c>
      <c r="D197" s="6" t="s">
        <v>41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234</v>
      </c>
      <c r="C198" s="6">
        <v>111</v>
      </c>
      <c r="D198" s="6" t="s">
        <v>41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235</v>
      </c>
      <c r="C199" s="6">
        <v>111</v>
      </c>
      <c r="D199" s="6" t="s">
        <v>41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236</v>
      </c>
      <c r="C200" s="6">
        <v>111</v>
      </c>
      <c r="D200" s="6" t="s">
        <v>41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237</v>
      </c>
      <c r="C201" s="6">
        <v>111</v>
      </c>
      <c r="D201" s="6" t="s">
        <v>41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238</v>
      </c>
      <c r="C202" s="6">
        <v>111</v>
      </c>
      <c r="D202" s="6" t="s">
        <v>41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239</v>
      </c>
      <c r="C203" s="6">
        <v>111</v>
      </c>
      <c r="D203" s="6" t="s">
        <v>41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240</v>
      </c>
      <c r="C204" s="6">
        <v>111</v>
      </c>
      <c r="D204" s="6" t="s">
        <v>41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241</v>
      </c>
      <c r="C205" s="6">
        <v>111</v>
      </c>
      <c r="D205" s="6" t="s">
        <v>41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242</v>
      </c>
      <c r="C206" s="6">
        <v>111</v>
      </c>
      <c r="D206" s="6" t="s">
        <v>41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243</v>
      </c>
      <c r="C207" s="6">
        <v>111</v>
      </c>
      <c r="D207" s="6" t="s">
        <v>41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244</v>
      </c>
      <c r="C208" s="6">
        <v>111</v>
      </c>
      <c r="D208" s="6" t="s">
        <v>41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245</v>
      </c>
      <c r="C209" s="6">
        <v>111</v>
      </c>
      <c r="D209" s="6" t="s">
        <v>41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246</v>
      </c>
      <c r="C210" s="6">
        <v>111</v>
      </c>
      <c r="D210" s="6" t="s">
        <v>41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247</v>
      </c>
      <c r="C211" s="6">
        <v>112</v>
      </c>
      <c r="D211" s="6" t="s">
        <v>248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249</v>
      </c>
      <c r="C212" s="6">
        <v>112</v>
      </c>
      <c r="D212" s="6" t="s">
        <v>248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250</v>
      </c>
      <c r="C213" s="6">
        <v>112</v>
      </c>
      <c r="D213" s="6" t="s">
        <v>248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251</v>
      </c>
      <c r="C214" s="6">
        <v>112</v>
      </c>
      <c r="D214" s="6" t="s">
        <v>248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252</v>
      </c>
      <c r="C215" s="6">
        <v>112</v>
      </c>
      <c r="D215" s="6" t="s">
        <v>248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253</v>
      </c>
      <c r="C216" s="6">
        <v>112</v>
      </c>
      <c r="D216" s="6" t="s">
        <v>248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254</v>
      </c>
      <c r="C217" s="6">
        <v>112</v>
      </c>
      <c r="D217" s="6" t="s">
        <v>248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255</v>
      </c>
      <c r="C218" s="6">
        <v>112</v>
      </c>
      <c r="D218" s="6" t="s">
        <v>248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256</v>
      </c>
      <c r="C219" s="6">
        <v>112</v>
      </c>
      <c r="D219" s="6" t="s">
        <v>248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257</v>
      </c>
      <c r="C220" s="6">
        <v>112</v>
      </c>
      <c r="D220" s="6" t="s">
        <v>248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258</v>
      </c>
      <c r="C221" s="6">
        <v>112</v>
      </c>
      <c r="D221" s="6" t="s">
        <v>248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259</v>
      </c>
      <c r="C222" s="6">
        <v>112</v>
      </c>
      <c r="D222" s="6" t="s">
        <v>248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260</v>
      </c>
      <c r="C223" s="6">
        <v>112</v>
      </c>
      <c r="D223" s="6" t="s">
        <v>248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261</v>
      </c>
      <c r="C224" s="6">
        <v>112</v>
      </c>
      <c r="D224" s="6" t="s">
        <v>248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262</v>
      </c>
      <c r="C225" s="6">
        <v>112</v>
      </c>
      <c r="D225" s="6" t="s">
        <v>248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263</v>
      </c>
      <c r="C226" s="6">
        <v>112</v>
      </c>
      <c r="D226" s="6" t="s">
        <v>248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264</v>
      </c>
      <c r="C227" s="6">
        <v>112</v>
      </c>
      <c r="D227" s="6" t="s">
        <v>248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265</v>
      </c>
      <c r="C228" s="6">
        <v>112</v>
      </c>
      <c r="D228" s="6" t="s">
        <v>248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266</v>
      </c>
      <c r="C229" s="6">
        <v>112</v>
      </c>
      <c r="D229" s="6" t="s">
        <v>248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267</v>
      </c>
      <c r="C230" s="6">
        <v>112</v>
      </c>
      <c r="D230" s="6" t="s">
        <v>248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268</v>
      </c>
      <c r="C231" s="6">
        <v>112</v>
      </c>
      <c r="D231" s="6" t="s">
        <v>248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269</v>
      </c>
      <c r="C232" s="6">
        <v>112</v>
      </c>
      <c r="D232" s="6" t="s">
        <v>248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270</v>
      </c>
      <c r="C233" s="6">
        <v>112</v>
      </c>
      <c r="D233" s="6" t="s">
        <v>248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271</v>
      </c>
      <c r="C234" s="6">
        <v>112</v>
      </c>
      <c r="D234" s="6" t="s">
        <v>248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272</v>
      </c>
      <c r="C235" s="6">
        <v>112</v>
      </c>
      <c r="D235" s="6" t="s">
        <v>248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273</v>
      </c>
      <c r="C236" s="6">
        <v>112</v>
      </c>
      <c r="D236" s="6" t="s">
        <v>248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274</v>
      </c>
      <c r="C237" s="6">
        <v>112</v>
      </c>
      <c r="D237" s="6" t="s">
        <v>248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275</v>
      </c>
      <c r="C238" s="6">
        <v>112</v>
      </c>
      <c r="D238" s="6" t="s">
        <v>248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276</v>
      </c>
      <c r="C239" s="6">
        <v>112</v>
      </c>
      <c r="D239" s="6" t="s">
        <v>248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277</v>
      </c>
      <c r="C240" s="6">
        <v>112</v>
      </c>
      <c r="D240" s="6" t="s">
        <v>248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278</v>
      </c>
      <c r="C241" s="6">
        <v>112</v>
      </c>
      <c r="D241" s="6" t="s">
        <v>248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279</v>
      </c>
      <c r="C242" s="6">
        <v>112</v>
      </c>
      <c r="D242" s="6" t="s">
        <v>248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280</v>
      </c>
      <c r="C243" s="6">
        <v>112</v>
      </c>
      <c r="D243" s="6" t="s">
        <v>248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281</v>
      </c>
      <c r="C244" s="6">
        <v>112</v>
      </c>
      <c r="D244" s="6" t="s">
        <v>248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282</v>
      </c>
      <c r="C245" s="6">
        <v>112</v>
      </c>
      <c r="D245" s="6" t="s">
        <v>248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283</v>
      </c>
      <c r="C246" s="6">
        <v>112</v>
      </c>
      <c r="D246" s="6" t="s">
        <v>248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284</v>
      </c>
      <c r="C247" s="6">
        <v>112</v>
      </c>
      <c r="D247" s="6" t="s">
        <v>248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285</v>
      </c>
      <c r="C248" s="6">
        <v>112</v>
      </c>
      <c r="D248" s="6" t="s">
        <v>248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286</v>
      </c>
      <c r="C249" s="6">
        <v>112</v>
      </c>
      <c r="D249" s="6" t="s">
        <v>248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287</v>
      </c>
      <c r="C250" s="6">
        <v>112</v>
      </c>
      <c r="D250" s="6" t="s">
        <v>248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288</v>
      </c>
      <c r="C251" s="6">
        <v>112</v>
      </c>
      <c r="D251" s="6" t="s">
        <v>248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289</v>
      </c>
      <c r="C252" s="6">
        <v>112</v>
      </c>
      <c r="D252" s="6" t="s">
        <v>248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290</v>
      </c>
      <c r="C253" s="6">
        <v>112</v>
      </c>
      <c r="D253" s="6" t="s">
        <v>248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291</v>
      </c>
      <c r="C254" s="6">
        <v>112</v>
      </c>
      <c r="D254" s="6" t="s">
        <v>248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292</v>
      </c>
      <c r="C255" s="6">
        <v>112</v>
      </c>
      <c r="D255" s="6" t="s">
        <v>248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293</v>
      </c>
      <c r="C256" s="6">
        <v>112</v>
      </c>
      <c r="D256" s="6" t="s">
        <v>248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294</v>
      </c>
      <c r="C257" s="6">
        <v>112</v>
      </c>
      <c r="D257" s="6" t="s">
        <v>248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295</v>
      </c>
      <c r="C258" s="6">
        <v>112</v>
      </c>
      <c r="D258" s="6" t="s">
        <v>248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296</v>
      </c>
      <c r="C259" s="6">
        <v>112</v>
      </c>
      <c r="D259" s="6" t="s">
        <v>248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297</v>
      </c>
      <c r="C260" s="6">
        <v>112</v>
      </c>
      <c r="D260" s="6" t="s">
        <v>248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298</v>
      </c>
      <c r="C261" s="6">
        <v>112</v>
      </c>
      <c r="D261" s="6" t="s">
        <v>248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299</v>
      </c>
      <c r="C262" s="6">
        <v>112</v>
      </c>
      <c r="D262" s="6" t="s">
        <v>248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300</v>
      </c>
      <c r="C263" s="6">
        <v>112</v>
      </c>
      <c r="D263" s="6" t="s">
        <v>248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301</v>
      </c>
      <c r="C264" s="6">
        <v>112</v>
      </c>
      <c r="D264" s="6" t="s">
        <v>248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302</v>
      </c>
      <c r="C265" s="6">
        <v>112</v>
      </c>
      <c r="D265" s="6" t="s">
        <v>248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303</v>
      </c>
      <c r="C266" s="6">
        <v>112</v>
      </c>
      <c r="D266" s="6" t="s">
        <v>248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304</v>
      </c>
      <c r="C267" s="6">
        <v>112</v>
      </c>
      <c r="D267" s="6" t="s">
        <v>248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305</v>
      </c>
      <c r="C268" s="6">
        <v>112</v>
      </c>
      <c r="D268" s="6" t="s">
        <v>248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306</v>
      </c>
      <c r="C269" s="6">
        <v>112</v>
      </c>
      <c r="D269" s="6" t="s">
        <v>248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307</v>
      </c>
      <c r="C270" s="6">
        <v>112</v>
      </c>
      <c r="D270" s="6" t="s">
        <v>248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308</v>
      </c>
      <c r="C271" s="6">
        <v>112</v>
      </c>
      <c r="D271" s="6" t="s">
        <v>248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309</v>
      </c>
      <c r="C272" s="6">
        <v>112</v>
      </c>
      <c r="D272" s="6" t="s">
        <v>248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310</v>
      </c>
      <c r="C273" s="6">
        <v>112</v>
      </c>
      <c r="D273" s="6" t="s">
        <v>248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311</v>
      </c>
      <c r="C274" s="6">
        <v>112</v>
      </c>
      <c r="D274" s="6" t="s">
        <v>248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312</v>
      </c>
      <c r="C275" s="6">
        <v>112</v>
      </c>
      <c r="D275" s="6" t="s">
        <v>248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313</v>
      </c>
      <c r="C276" s="6">
        <v>112</v>
      </c>
      <c r="D276" s="6" t="s">
        <v>248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314</v>
      </c>
      <c r="C277" s="6">
        <v>112</v>
      </c>
      <c r="D277" s="6" t="s">
        <v>248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315</v>
      </c>
      <c r="C278" s="6">
        <v>112</v>
      </c>
      <c r="D278" s="6" t="s">
        <v>248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316</v>
      </c>
      <c r="C279" s="6">
        <v>112</v>
      </c>
      <c r="D279" s="6" t="s">
        <v>248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317</v>
      </c>
      <c r="C280" s="6">
        <v>112</v>
      </c>
      <c r="D280" s="6" t="s">
        <v>248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318</v>
      </c>
      <c r="C281" s="6">
        <v>112</v>
      </c>
      <c r="D281" s="6" t="s">
        <v>248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319</v>
      </c>
      <c r="C282" s="6">
        <v>112</v>
      </c>
      <c r="D282" s="6" t="s">
        <v>248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320</v>
      </c>
      <c r="C283" s="6">
        <v>112</v>
      </c>
      <c r="D283" s="6" t="s">
        <v>248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321</v>
      </c>
      <c r="C284" s="6">
        <v>112</v>
      </c>
      <c r="D284" s="6" t="s">
        <v>248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322</v>
      </c>
      <c r="C285" s="6">
        <v>112</v>
      </c>
      <c r="D285" s="6" t="s">
        <v>248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323</v>
      </c>
      <c r="C286" s="6">
        <v>112</v>
      </c>
      <c r="D286" s="6" t="s">
        <v>248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324</v>
      </c>
      <c r="C287" s="6">
        <v>112</v>
      </c>
      <c r="D287" s="6" t="s">
        <v>248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325</v>
      </c>
      <c r="C288" s="6">
        <v>112</v>
      </c>
      <c r="D288" s="6" t="s">
        <v>248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326</v>
      </c>
      <c r="C289" s="6">
        <v>112</v>
      </c>
      <c r="D289" s="6" t="s">
        <v>248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327</v>
      </c>
      <c r="C290" s="6">
        <v>112</v>
      </c>
      <c r="D290" s="6" t="s">
        <v>248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328</v>
      </c>
      <c r="C291" s="6">
        <v>112</v>
      </c>
      <c r="D291" s="6" t="s">
        <v>248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329</v>
      </c>
      <c r="C292" s="6">
        <v>112</v>
      </c>
      <c r="D292" s="6" t="s">
        <v>248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330</v>
      </c>
      <c r="C293" s="6">
        <v>112</v>
      </c>
      <c r="D293" s="6" t="s">
        <v>248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331</v>
      </c>
      <c r="C294" s="6">
        <v>112</v>
      </c>
      <c r="D294" s="6" t="s">
        <v>248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332</v>
      </c>
      <c r="C295" s="6">
        <v>112</v>
      </c>
      <c r="D295" s="6" t="s">
        <v>248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333</v>
      </c>
      <c r="C296" s="6">
        <v>112</v>
      </c>
      <c r="D296" s="6" t="s">
        <v>248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334</v>
      </c>
      <c r="C297" s="6">
        <v>112</v>
      </c>
      <c r="D297" s="6" t="s">
        <v>248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335</v>
      </c>
      <c r="C298" s="6">
        <v>112</v>
      </c>
      <c r="D298" s="6" t="s">
        <v>248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336</v>
      </c>
      <c r="C299" s="6">
        <v>112</v>
      </c>
      <c r="D299" s="6" t="s">
        <v>248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337</v>
      </c>
      <c r="C300" s="6">
        <v>112</v>
      </c>
      <c r="D300" s="6" t="s">
        <v>248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338</v>
      </c>
      <c r="C301" s="6">
        <v>112</v>
      </c>
      <c r="D301" s="6" t="s">
        <v>248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339</v>
      </c>
      <c r="C302" s="6">
        <v>112</v>
      </c>
      <c r="D302" s="6" t="s">
        <v>248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340</v>
      </c>
      <c r="C303" s="6">
        <v>112</v>
      </c>
      <c r="D303" s="6" t="s">
        <v>248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341</v>
      </c>
      <c r="C304" s="6">
        <v>112</v>
      </c>
      <c r="D304" s="6" t="s">
        <v>248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342</v>
      </c>
      <c r="C305" s="6">
        <v>112</v>
      </c>
      <c r="D305" s="6" t="s">
        <v>248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343</v>
      </c>
      <c r="C306" s="6">
        <v>112</v>
      </c>
      <c r="D306" s="6" t="s">
        <v>248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344</v>
      </c>
      <c r="C307" s="6">
        <v>112</v>
      </c>
      <c r="D307" s="6" t="s">
        <v>248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345</v>
      </c>
      <c r="C308" s="6">
        <v>112</v>
      </c>
      <c r="D308" s="6" t="s">
        <v>248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346</v>
      </c>
      <c r="C309" s="6">
        <v>112</v>
      </c>
      <c r="D309" s="6" t="s">
        <v>248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348</v>
      </c>
      <c r="C310" s="6">
        <v>112</v>
      </c>
      <c r="D310" s="6" t="s">
        <v>248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349</v>
      </c>
      <c r="C311" s="6">
        <v>112</v>
      </c>
      <c r="D311" s="6" t="s">
        <v>248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350</v>
      </c>
      <c r="C312" s="6">
        <v>112</v>
      </c>
      <c r="D312" s="6" t="s">
        <v>248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351</v>
      </c>
      <c r="C313" s="6">
        <v>112</v>
      </c>
      <c r="D313" s="6" t="s">
        <v>248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352</v>
      </c>
      <c r="C314" s="6">
        <v>112</v>
      </c>
      <c r="D314" s="6" t="s">
        <v>248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353</v>
      </c>
      <c r="C315" s="6">
        <v>112</v>
      </c>
      <c r="D315" s="6" t="s">
        <v>248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355</v>
      </c>
      <c r="C316" s="6">
        <v>112</v>
      </c>
      <c r="D316" s="6" t="s">
        <v>248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356</v>
      </c>
      <c r="C317" s="6">
        <v>112</v>
      </c>
      <c r="D317" s="6" t="s">
        <v>248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357</v>
      </c>
      <c r="C318" s="6">
        <v>112</v>
      </c>
      <c r="D318" s="6" t="s">
        <v>248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358</v>
      </c>
      <c r="C319" s="6">
        <v>112</v>
      </c>
      <c r="D319" s="6" t="s">
        <v>248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359</v>
      </c>
      <c r="C320" s="6">
        <v>112</v>
      </c>
      <c r="D320" s="6" t="s">
        <v>248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360</v>
      </c>
      <c r="C321" s="6">
        <v>112</v>
      </c>
      <c r="D321" s="6" t="s">
        <v>248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361</v>
      </c>
      <c r="C322" s="6">
        <v>112</v>
      </c>
      <c r="D322" s="6" t="s">
        <v>248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362</v>
      </c>
      <c r="C323" s="6">
        <v>112</v>
      </c>
      <c r="D323" s="6" t="s">
        <v>248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363</v>
      </c>
      <c r="C324" s="6">
        <v>112</v>
      </c>
      <c r="D324" s="6" t="s">
        <v>248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364</v>
      </c>
      <c r="C325" s="6">
        <v>112</v>
      </c>
      <c r="D325" s="6" t="s">
        <v>248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365</v>
      </c>
      <c r="C326" s="6">
        <v>112</v>
      </c>
      <c r="D326" s="6" t="s">
        <v>248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366</v>
      </c>
      <c r="C327" s="6">
        <v>112</v>
      </c>
      <c r="D327" s="6" t="s">
        <v>248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367</v>
      </c>
      <c r="C328" s="6">
        <v>112</v>
      </c>
      <c r="D328" s="6" t="s">
        <v>248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368</v>
      </c>
      <c r="C329" s="6">
        <v>112</v>
      </c>
      <c r="D329" s="6" t="s">
        <v>248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369</v>
      </c>
      <c r="C330" s="6">
        <v>112</v>
      </c>
      <c r="D330" s="6" t="s">
        <v>248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370</v>
      </c>
      <c r="C331" s="6">
        <v>112</v>
      </c>
      <c r="D331" s="6" t="s">
        <v>248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371</v>
      </c>
      <c r="C332" s="6">
        <v>112</v>
      </c>
      <c r="D332" s="6" t="s">
        <v>248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372</v>
      </c>
      <c r="C333" s="6">
        <v>112</v>
      </c>
      <c r="D333" s="6" t="s">
        <v>248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373</v>
      </c>
      <c r="C334" s="6">
        <v>112</v>
      </c>
      <c r="D334" s="6" t="s">
        <v>248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374</v>
      </c>
      <c r="C335" s="6">
        <v>112</v>
      </c>
      <c r="D335" s="6" t="s">
        <v>248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375</v>
      </c>
      <c r="C336" s="6">
        <v>112</v>
      </c>
      <c r="D336" s="6" t="s">
        <v>248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376</v>
      </c>
      <c r="C337" s="6">
        <v>112</v>
      </c>
      <c r="D337" s="6" t="s">
        <v>248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377</v>
      </c>
      <c r="C338" s="6">
        <v>112</v>
      </c>
      <c r="D338" s="6" t="s">
        <v>248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378</v>
      </c>
      <c r="C339" s="6">
        <v>112</v>
      </c>
      <c r="D339" s="6" t="s">
        <v>248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379</v>
      </c>
      <c r="C340" s="6">
        <v>112</v>
      </c>
      <c r="D340" s="6" t="s">
        <v>248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380</v>
      </c>
      <c r="C341" s="6">
        <v>112</v>
      </c>
      <c r="D341" s="6" t="s">
        <v>248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381</v>
      </c>
      <c r="C342" s="6">
        <v>112</v>
      </c>
      <c r="D342" s="6" t="s">
        <v>248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382</v>
      </c>
      <c r="C343" s="6">
        <v>112</v>
      </c>
      <c r="D343" s="6" t="s">
        <v>248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383</v>
      </c>
      <c r="C344" s="6">
        <v>112</v>
      </c>
      <c r="D344" s="6" t="s">
        <v>248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384</v>
      </c>
      <c r="C345" s="6">
        <v>112</v>
      </c>
      <c r="D345" s="6" t="s">
        <v>248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385</v>
      </c>
      <c r="C346" s="6">
        <v>112</v>
      </c>
      <c r="D346" s="6" t="s">
        <v>248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386</v>
      </c>
      <c r="C347" s="6">
        <v>112</v>
      </c>
      <c r="D347" s="6" t="s">
        <v>248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387</v>
      </c>
      <c r="C348" s="6">
        <v>112</v>
      </c>
      <c r="D348" s="6" t="s">
        <v>248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388</v>
      </c>
      <c r="C349" s="6">
        <v>112</v>
      </c>
      <c r="D349" s="6" t="s">
        <v>248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389</v>
      </c>
      <c r="C350" s="6">
        <v>112</v>
      </c>
      <c r="D350" s="6" t="s">
        <v>248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390</v>
      </c>
      <c r="C351" s="6">
        <v>112</v>
      </c>
      <c r="D351" s="6" t="s">
        <v>248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391</v>
      </c>
      <c r="C352" s="6">
        <v>112</v>
      </c>
      <c r="D352" s="6" t="s">
        <v>248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392</v>
      </c>
      <c r="C353" s="6">
        <v>112</v>
      </c>
      <c r="D353" s="6" t="s">
        <v>248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393</v>
      </c>
      <c r="C354" s="6">
        <v>112</v>
      </c>
      <c r="D354" s="6" t="s">
        <v>248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394</v>
      </c>
      <c r="C355" s="6">
        <v>112</v>
      </c>
      <c r="D355" s="6" t="s">
        <v>248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395</v>
      </c>
      <c r="C356" s="6">
        <v>112</v>
      </c>
      <c r="D356" s="6" t="s">
        <v>248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396</v>
      </c>
      <c r="C357" s="6">
        <v>112</v>
      </c>
      <c r="D357" s="6" t="s">
        <v>248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397</v>
      </c>
      <c r="C358" s="6">
        <v>112</v>
      </c>
      <c r="D358" s="6" t="s">
        <v>248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398</v>
      </c>
      <c r="C359" s="6">
        <v>112</v>
      </c>
      <c r="D359" s="6" t="s">
        <v>248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399</v>
      </c>
      <c r="C360" s="6">
        <v>112</v>
      </c>
      <c r="D360" s="6" t="s">
        <v>248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400</v>
      </c>
      <c r="C361" s="6">
        <v>112</v>
      </c>
      <c r="D361" s="6" t="s">
        <v>248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401</v>
      </c>
      <c r="C362" s="6">
        <v>112</v>
      </c>
      <c r="D362" s="6" t="s">
        <v>248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402</v>
      </c>
      <c r="C363" s="6">
        <v>112</v>
      </c>
      <c r="D363" s="6" t="s">
        <v>248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403</v>
      </c>
      <c r="C364" s="6">
        <v>112</v>
      </c>
      <c r="D364" s="6" t="s">
        <v>248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404</v>
      </c>
      <c r="C365" s="6">
        <v>112</v>
      </c>
      <c r="D365" s="6" t="s">
        <v>248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405</v>
      </c>
      <c r="C366" s="6">
        <v>112</v>
      </c>
      <c r="D366" s="6" t="s">
        <v>248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406</v>
      </c>
      <c r="C367" s="6">
        <v>112</v>
      </c>
      <c r="D367" s="6" t="s">
        <v>248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407</v>
      </c>
      <c r="C368" s="6">
        <v>112</v>
      </c>
      <c r="D368" s="6" t="s">
        <v>248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408</v>
      </c>
      <c r="C369" s="6">
        <v>112</v>
      </c>
      <c r="D369" s="6" t="s">
        <v>248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409</v>
      </c>
      <c r="C370" s="6">
        <v>112</v>
      </c>
      <c r="D370" s="6" t="s">
        <v>248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410</v>
      </c>
      <c r="C371" s="6">
        <v>112</v>
      </c>
      <c r="D371" s="6" t="s">
        <v>248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411</v>
      </c>
      <c r="C372" s="6">
        <v>112</v>
      </c>
      <c r="D372" s="6" t="s">
        <v>248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412</v>
      </c>
      <c r="C373" s="6">
        <v>112</v>
      </c>
      <c r="D373" s="6" t="s">
        <v>248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413</v>
      </c>
      <c r="C374" s="6">
        <v>112</v>
      </c>
      <c r="D374" s="6" t="s">
        <v>248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414</v>
      </c>
      <c r="C375" s="6">
        <v>112</v>
      </c>
      <c r="D375" s="6" t="s">
        <v>248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415</v>
      </c>
      <c r="C376" s="6">
        <v>112</v>
      </c>
      <c r="D376" s="6" t="s">
        <v>248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416</v>
      </c>
      <c r="C377" s="6">
        <v>112</v>
      </c>
      <c r="D377" s="6" t="s">
        <v>248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417</v>
      </c>
      <c r="C378" s="6">
        <v>112</v>
      </c>
      <c r="D378" s="6" t="s">
        <v>248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418</v>
      </c>
      <c r="C379" s="6">
        <v>112</v>
      </c>
      <c r="D379" s="6" t="s">
        <v>248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419</v>
      </c>
      <c r="C380" s="6">
        <v>112</v>
      </c>
      <c r="D380" s="6" t="s">
        <v>248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420</v>
      </c>
      <c r="C381" s="6">
        <v>112</v>
      </c>
      <c r="D381" s="6" t="s">
        <v>248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421</v>
      </c>
      <c r="C382" s="6">
        <v>112</v>
      </c>
      <c r="D382" s="6" t="s">
        <v>248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422</v>
      </c>
      <c r="C383" s="6">
        <v>112</v>
      </c>
      <c r="D383" s="6" t="s">
        <v>248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423</v>
      </c>
      <c r="C384" s="6">
        <v>112</v>
      </c>
      <c r="D384" s="6" t="s">
        <v>248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424</v>
      </c>
      <c r="C385" s="6">
        <v>112</v>
      </c>
      <c r="D385" s="6" t="s">
        <v>248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425</v>
      </c>
      <c r="C386" s="6">
        <v>112</v>
      </c>
      <c r="D386" s="6" t="s">
        <v>248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426</v>
      </c>
      <c r="C387" s="6">
        <v>112</v>
      </c>
      <c r="D387" s="6" t="s">
        <v>248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427</v>
      </c>
      <c r="C388" s="6">
        <v>112</v>
      </c>
      <c r="D388" s="6" t="s">
        <v>248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428</v>
      </c>
      <c r="C389" s="6">
        <v>112</v>
      </c>
      <c r="D389" s="6" t="s">
        <v>248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429</v>
      </c>
      <c r="C390" s="6">
        <v>112</v>
      </c>
      <c r="D390" s="6" t="s">
        <v>248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430</v>
      </c>
      <c r="C391" s="6">
        <v>112</v>
      </c>
      <c r="D391" s="6" t="s">
        <v>248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431</v>
      </c>
      <c r="C392" s="6">
        <v>112</v>
      </c>
      <c r="D392" s="6" t="s">
        <v>248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432</v>
      </c>
      <c r="C393" s="6">
        <v>112</v>
      </c>
      <c r="D393" s="6" t="s">
        <v>248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433</v>
      </c>
      <c r="C394" s="6">
        <v>112</v>
      </c>
      <c r="D394" s="6" t="s">
        <v>248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434</v>
      </c>
      <c r="C395" s="6">
        <v>112</v>
      </c>
      <c r="D395" s="6" t="s">
        <v>248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435</v>
      </c>
      <c r="C396" s="6">
        <v>112</v>
      </c>
      <c r="D396" s="6" t="s">
        <v>248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436</v>
      </c>
      <c r="C397" s="6">
        <v>112</v>
      </c>
      <c r="D397" s="6" t="s">
        <v>248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437</v>
      </c>
      <c r="C398" s="6">
        <v>112</v>
      </c>
      <c r="D398" s="6" t="s">
        <v>248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438</v>
      </c>
      <c r="C399" s="6">
        <v>112</v>
      </c>
      <c r="D399" s="6" t="s">
        <v>248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439</v>
      </c>
      <c r="C400" s="6">
        <v>112</v>
      </c>
      <c r="D400" s="6" t="s">
        <v>248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440</v>
      </c>
      <c r="C401" s="6">
        <v>112</v>
      </c>
      <c r="D401" s="6" t="s">
        <v>248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441</v>
      </c>
      <c r="C402" s="6">
        <v>112</v>
      </c>
      <c r="D402" s="6" t="s">
        <v>248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442</v>
      </c>
      <c r="C403" s="6">
        <v>112</v>
      </c>
      <c r="D403" s="6" t="s">
        <v>248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443</v>
      </c>
      <c r="C404" s="6">
        <v>112</v>
      </c>
      <c r="D404" s="6" t="s">
        <v>248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444</v>
      </c>
      <c r="C405" s="6">
        <v>112</v>
      </c>
      <c r="D405" s="6" t="s">
        <v>248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445</v>
      </c>
      <c r="C406" s="6">
        <v>112</v>
      </c>
      <c r="D406" s="6" t="s">
        <v>248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446</v>
      </c>
      <c r="C407" s="6">
        <v>112</v>
      </c>
      <c r="D407" s="6" t="s">
        <v>248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447</v>
      </c>
      <c r="C408" s="6">
        <v>112</v>
      </c>
      <c r="D408" s="6" t="s">
        <v>248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448</v>
      </c>
      <c r="C409" s="6">
        <v>112</v>
      </c>
      <c r="D409" s="6" t="s">
        <v>248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449</v>
      </c>
      <c r="C410" s="6">
        <v>112</v>
      </c>
      <c r="D410" s="6" t="s">
        <v>248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450</v>
      </c>
      <c r="C411" s="6">
        <v>112</v>
      </c>
      <c r="D411" s="6" t="s">
        <v>248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451</v>
      </c>
      <c r="C412" s="6">
        <v>112</v>
      </c>
      <c r="D412" s="6" t="s">
        <v>248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452</v>
      </c>
      <c r="C413" s="6">
        <v>112</v>
      </c>
      <c r="D413" s="6" t="s">
        <v>248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453</v>
      </c>
      <c r="C414" s="6">
        <v>112</v>
      </c>
      <c r="D414" s="6" t="s">
        <v>248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454</v>
      </c>
      <c r="C415" s="6">
        <v>112</v>
      </c>
      <c r="D415" s="6" t="s">
        <v>248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455</v>
      </c>
      <c r="C416" s="6">
        <v>112</v>
      </c>
      <c r="D416" s="6" t="s">
        <v>248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456</v>
      </c>
      <c r="C417" s="6">
        <v>112</v>
      </c>
      <c r="D417" s="6" t="s">
        <v>248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457</v>
      </c>
      <c r="C418" s="6">
        <v>112</v>
      </c>
      <c r="D418" s="6" t="s">
        <v>248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458</v>
      </c>
      <c r="C419" s="6">
        <v>112</v>
      </c>
      <c r="D419" s="6" t="s">
        <v>248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459</v>
      </c>
      <c r="C420" s="6">
        <v>112</v>
      </c>
      <c r="D420" s="6" t="s">
        <v>248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460</v>
      </c>
      <c r="C421" s="6">
        <v>112</v>
      </c>
      <c r="D421" s="6" t="s">
        <v>248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461</v>
      </c>
      <c r="C422" s="6">
        <v>112</v>
      </c>
      <c r="D422" s="6" t="s">
        <v>248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462</v>
      </c>
      <c r="C423" s="6">
        <v>112</v>
      </c>
      <c r="D423" s="6" t="s">
        <v>248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463</v>
      </c>
      <c r="C424" s="6">
        <v>112</v>
      </c>
      <c r="D424" s="6" t="s">
        <v>248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464</v>
      </c>
      <c r="C425" s="6">
        <v>112</v>
      </c>
      <c r="D425" s="6" t="s">
        <v>248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465</v>
      </c>
      <c r="C426" s="6">
        <v>112</v>
      </c>
      <c r="D426" s="6" t="s">
        <v>248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466</v>
      </c>
      <c r="C427" s="6">
        <v>112</v>
      </c>
      <c r="D427" s="6" t="s">
        <v>248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467</v>
      </c>
      <c r="C428" s="6">
        <v>112</v>
      </c>
      <c r="D428" s="6" t="s">
        <v>248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468</v>
      </c>
      <c r="C429" s="6">
        <v>112</v>
      </c>
      <c r="D429" s="6" t="s">
        <v>248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469</v>
      </c>
      <c r="C430" s="6">
        <v>112</v>
      </c>
      <c r="D430" s="6" t="s">
        <v>248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470</v>
      </c>
      <c r="C431" s="6">
        <v>112</v>
      </c>
      <c r="D431" s="6" t="s">
        <v>248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471</v>
      </c>
      <c r="C432" s="6">
        <v>112</v>
      </c>
      <c r="D432" s="6" t="s">
        <v>248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472</v>
      </c>
      <c r="C433" s="6">
        <v>112</v>
      </c>
      <c r="D433" s="6" t="s">
        <v>248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473</v>
      </c>
      <c r="C434" s="6">
        <v>112</v>
      </c>
      <c r="D434" s="6" t="s">
        <v>248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474</v>
      </c>
      <c r="C435" s="6">
        <v>112</v>
      </c>
      <c r="D435" s="6" t="s">
        <v>248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475</v>
      </c>
      <c r="C436" s="6">
        <v>112</v>
      </c>
      <c r="D436" s="6" t="s">
        <v>248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476</v>
      </c>
      <c r="C437" s="6">
        <v>112</v>
      </c>
      <c r="D437" s="6" t="s">
        <v>248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477</v>
      </c>
      <c r="C438" s="6">
        <v>112</v>
      </c>
      <c r="D438" s="6" t="s">
        <v>248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478</v>
      </c>
      <c r="C439" s="6">
        <v>112</v>
      </c>
      <c r="D439" s="6" t="s">
        <v>248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479</v>
      </c>
      <c r="C440" s="6">
        <v>112</v>
      </c>
      <c r="D440" s="6" t="s">
        <v>248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480</v>
      </c>
      <c r="C441" s="6">
        <v>112</v>
      </c>
      <c r="D441" s="6" t="s">
        <v>248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481</v>
      </c>
      <c r="C442" s="6">
        <v>112</v>
      </c>
      <c r="D442" s="6" t="s">
        <v>248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482</v>
      </c>
      <c r="C443" s="6">
        <v>112</v>
      </c>
      <c r="D443" s="6" t="s">
        <v>248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483</v>
      </c>
      <c r="C444" s="6">
        <v>112</v>
      </c>
      <c r="D444" s="6" t="s">
        <v>248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484</v>
      </c>
      <c r="C445" s="6">
        <v>112</v>
      </c>
      <c r="D445" s="6" t="s">
        <v>248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485</v>
      </c>
      <c r="C446" s="6">
        <v>112</v>
      </c>
      <c r="D446" s="6" t="s">
        <v>248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486</v>
      </c>
      <c r="C447" s="6">
        <v>112</v>
      </c>
      <c r="D447" s="6" t="s">
        <v>248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487</v>
      </c>
      <c r="C448" s="6">
        <v>112</v>
      </c>
      <c r="D448" s="6" t="s">
        <v>248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488</v>
      </c>
      <c r="C449" s="6">
        <v>112</v>
      </c>
      <c r="D449" s="6" t="s">
        <v>248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489</v>
      </c>
      <c r="C450" s="6">
        <v>112</v>
      </c>
      <c r="D450" s="6" t="s">
        <v>248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490</v>
      </c>
      <c r="C451" s="6">
        <v>112</v>
      </c>
      <c r="D451" s="6" t="s">
        <v>248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491</v>
      </c>
      <c r="C452" s="6">
        <v>112</v>
      </c>
      <c r="D452" s="6" t="s">
        <v>248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492</v>
      </c>
      <c r="C453" s="6">
        <v>112</v>
      </c>
      <c r="D453" s="6" t="s">
        <v>248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493</v>
      </c>
      <c r="C454" s="6">
        <v>112</v>
      </c>
      <c r="D454" s="6" t="s">
        <v>248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494</v>
      </c>
      <c r="C455" s="6">
        <v>112</v>
      </c>
      <c r="D455" s="6" t="s">
        <v>248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495</v>
      </c>
      <c r="C456" s="6">
        <v>112</v>
      </c>
      <c r="D456" s="6" t="s">
        <v>248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496</v>
      </c>
      <c r="C457" s="6">
        <v>112</v>
      </c>
      <c r="D457" s="6" t="s">
        <v>248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497</v>
      </c>
      <c r="C458" s="6">
        <v>112</v>
      </c>
      <c r="D458" s="6" t="s">
        <v>248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498</v>
      </c>
      <c r="C459" s="6">
        <v>112</v>
      </c>
      <c r="D459" s="6" t="s">
        <v>248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499</v>
      </c>
      <c r="C460" s="6">
        <v>112</v>
      </c>
      <c r="D460" s="6" t="s">
        <v>248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500</v>
      </c>
      <c r="C461" s="6">
        <v>112</v>
      </c>
      <c r="D461" s="6" t="s">
        <v>248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501</v>
      </c>
      <c r="C462" s="6">
        <v>112</v>
      </c>
      <c r="D462" s="6" t="s">
        <v>248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502</v>
      </c>
      <c r="C463" s="6">
        <v>112</v>
      </c>
      <c r="D463" s="6" t="s">
        <v>248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503</v>
      </c>
      <c r="C464" s="6">
        <v>112</v>
      </c>
      <c r="D464" s="6" t="s">
        <v>248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504</v>
      </c>
      <c r="C465" s="6">
        <v>112</v>
      </c>
      <c r="D465" s="6" t="s">
        <v>248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505</v>
      </c>
      <c r="C466" s="6">
        <v>112</v>
      </c>
      <c r="D466" s="6" t="s">
        <v>248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506</v>
      </c>
      <c r="C467" s="6">
        <v>112</v>
      </c>
      <c r="D467" s="6" t="s">
        <v>248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507</v>
      </c>
      <c r="C468" s="6">
        <v>112</v>
      </c>
      <c r="D468" s="6" t="s">
        <v>248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508</v>
      </c>
      <c r="C469" s="6">
        <v>112</v>
      </c>
      <c r="D469" s="6" t="s">
        <v>248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509</v>
      </c>
      <c r="C470" s="6">
        <v>112</v>
      </c>
      <c r="D470" s="6" t="s">
        <v>248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510</v>
      </c>
      <c r="C471" s="6">
        <v>112</v>
      </c>
      <c r="D471" s="6" t="s">
        <v>248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511</v>
      </c>
      <c r="C472" s="6">
        <v>112</v>
      </c>
      <c r="D472" s="6" t="s">
        <v>248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512</v>
      </c>
      <c r="C473" s="6">
        <v>112</v>
      </c>
      <c r="D473" s="6" t="s">
        <v>248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513</v>
      </c>
      <c r="C474" s="6">
        <v>112</v>
      </c>
      <c r="D474" s="6" t="s">
        <v>248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514</v>
      </c>
      <c r="C475" s="6">
        <v>112</v>
      </c>
      <c r="D475" s="6" t="s">
        <v>248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515</v>
      </c>
      <c r="C476" s="6">
        <v>112</v>
      </c>
      <c r="D476" s="6" t="s">
        <v>248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516</v>
      </c>
      <c r="C477" s="6">
        <v>112</v>
      </c>
      <c r="D477" s="6" t="s">
        <v>248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517</v>
      </c>
      <c r="C478" s="6">
        <v>112</v>
      </c>
      <c r="D478" s="6" t="s">
        <v>248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518</v>
      </c>
      <c r="C479" s="6">
        <v>112</v>
      </c>
      <c r="D479" s="6" t="s">
        <v>248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519</v>
      </c>
      <c r="C480" s="6">
        <v>112</v>
      </c>
      <c r="D480" s="6" t="s">
        <v>248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520</v>
      </c>
      <c r="C481" s="6">
        <v>112</v>
      </c>
      <c r="D481" s="6" t="s">
        <v>248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521</v>
      </c>
      <c r="C482" s="6">
        <v>112</v>
      </c>
      <c r="D482" s="6" t="s">
        <v>248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522</v>
      </c>
      <c r="C483" s="6">
        <v>112</v>
      </c>
      <c r="D483" s="6" t="s">
        <v>248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523</v>
      </c>
      <c r="C484" s="6">
        <v>112</v>
      </c>
      <c r="D484" s="6" t="s">
        <v>248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524</v>
      </c>
      <c r="C485" s="6">
        <v>112</v>
      </c>
      <c r="D485" s="6" t="s">
        <v>248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525</v>
      </c>
      <c r="C486" s="6">
        <v>112</v>
      </c>
      <c r="D486" s="6" t="s">
        <v>248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526</v>
      </c>
      <c r="C487" s="6">
        <v>112</v>
      </c>
      <c r="D487" s="6" t="s">
        <v>248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527</v>
      </c>
      <c r="C488" s="6">
        <v>112</v>
      </c>
      <c r="D488" s="6" t="s">
        <v>248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528</v>
      </c>
      <c r="C489" s="6">
        <v>112</v>
      </c>
      <c r="D489" s="6" t="s">
        <v>248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529</v>
      </c>
      <c r="C490" s="6">
        <v>112</v>
      </c>
      <c r="D490" s="6" t="s">
        <v>248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530</v>
      </c>
      <c r="C491" s="6">
        <v>112</v>
      </c>
      <c r="D491" s="6" t="s">
        <v>248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531</v>
      </c>
      <c r="C492" s="6">
        <v>112</v>
      </c>
      <c r="D492" s="6" t="s">
        <v>248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532</v>
      </c>
      <c r="C493" s="6">
        <v>112</v>
      </c>
      <c r="D493" s="6" t="s">
        <v>248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533</v>
      </c>
      <c r="C494" s="6">
        <v>112</v>
      </c>
      <c r="D494" s="6" t="s">
        <v>248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534</v>
      </c>
      <c r="C495" s="6">
        <v>112</v>
      </c>
      <c r="D495" s="6" t="s">
        <v>248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535</v>
      </c>
      <c r="C496" s="6">
        <v>112</v>
      </c>
      <c r="D496" s="6" t="s">
        <v>248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536</v>
      </c>
      <c r="C497" s="6">
        <v>112</v>
      </c>
      <c r="D497" s="6" t="s">
        <v>248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537</v>
      </c>
      <c r="C498" s="6">
        <v>112</v>
      </c>
      <c r="D498" s="6" t="s">
        <v>248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538</v>
      </c>
      <c r="C499" s="6">
        <v>112</v>
      </c>
      <c r="D499" s="6" t="s">
        <v>248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539</v>
      </c>
      <c r="C500" s="6">
        <v>112</v>
      </c>
      <c r="D500" s="6" t="s">
        <v>248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540</v>
      </c>
      <c r="C501" s="6">
        <v>112</v>
      </c>
      <c r="D501" s="6" t="s">
        <v>248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541</v>
      </c>
      <c r="C502" s="6">
        <v>112</v>
      </c>
      <c r="D502" s="6" t="s">
        <v>248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542</v>
      </c>
      <c r="C503" s="6">
        <v>112</v>
      </c>
      <c r="D503" s="6" t="s">
        <v>248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543</v>
      </c>
      <c r="C504" s="6">
        <v>112</v>
      </c>
      <c r="D504" s="6" t="s">
        <v>248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544</v>
      </c>
      <c r="C505" s="6">
        <v>112</v>
      </c>
      <c r="D505" s="6" t="s">
        <v>248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545</v>
      </c>
      <c r="C506" s="6">
        <v>112</v>
      </c>
      <c r="D506" s="6" t="s">
        <v>248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546</v>
      </c>
      <c r="C507" s="6">
        <v>112</v>
      </c>
      <c r="D507" s="6" t="s">
        <v>248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547</v>
      </c>
      <c r="C508" s="6">
        <v>112</v>
      </c>
      <c r="D508" s="6" t="s">
        <v>248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548</v>
      </c>
      <c r="C509" s="6">
        <v>112</v>
      </c>
      <c r="D509" s="6" t="s">
        <v>248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549</v>
      </c>
      <c r="C510" s="6">
        <v>112</v>
      </c>
      <c r="D510" s="6" t="s">
        <v>248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550</v>
      </c>
      <c r="C511" s="6">
        <v>112</v>
      </c>
      <c r="D511" s="6" t="s">
        <v>248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551</v>
      </c>
      <c r="C512" s="6">
        <v>112</v>
      </c>
      <c r="D512" s="6" t="s">
        <v>248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552</v>
      </c>
      <c r="C513" s="6">
        <v>112</v>
      </c>
      <c r="D513" s="6" t="s">
        <v>248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553</v>
      </c>
      <c r="C514" s="6">
        <v>112</v>
      </c>
      <c r="D514" s="6" t="s">
        <v>248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554</v>
      </c>
      <c r="C515" s="6">
        <v>112</v>
      </c>
      <c r="D515" s="6" t="s">
        <v>248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555</v>
      </c>
      <c r="C516" s="6">
        <v>112</v>
      </c>
      <c r="D516" s="6" t="s">
        <v>248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556</v>
      </c>
      <c r="C517" s="6">
        <v>112</v>
      </c>
      <c r="D517" s="6" t="s">
        <v>248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557</v>
      </c>
      <c r="C518" s="6">
        <v>112</v>
      </c>
      <c r="D518" s="6" t="s">
        <v>248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558</v>
      </c>
      <c r="C519" s="6">
        <v>112</v>
      </c>
      <c r="D519" s="6" t="s">
        <v>248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559</v>
      </c>
      <c r="C520" s="6">
        <v>112</v>
      </c>
      <c r="D520" s="6" t="s">
        <v>248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560</v>
      </c>
      <c r="C521" s="6">
        <v>112</v>
      </c>
      <c r="D521" s="6" t="s">
        <v>248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561</v>
      </c>
      <c r="C522" s="6">
        <v>112</v>
      </c>
      <c r="D522" s="6" t="s">
        <v>248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562</v>
      </c>
      <c r="C523" s="6">
        <v>115</v>
      </c>
      <c r="D523" s="6" t="s">
        <v>563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564</v>
      </c>
      <c r="C524" s="6">
        <v>115</v>
      </c>
      <c r="D524" s="6" t="s">
        <v>563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565</v>
      </c>
      <c r="C525" s="6">
        <v>115</v>
      </c>
      <c r="D525" s="6" t="s">
        <v>563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566</v>
      </c>
      <c r="C526" s="6">
        <v>115</v>
      </c>
      <c r="D526" s="6" t="s">
        <v>563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567</v>
      </c>
      <c r="C527" s="6">
        <v>115</v>
      </c>
      <c r="D527" s="6" t="s">
        <v>563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568</v>
      </c>
      <c r="C528" s="6">
        <v>115</v>
      </c>
      <c r="D528" s="6" t="s">
        <v>563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569</v>
      </c>
      <c r="C529" s="6">
        <v>115</v>
      </c>
      <c r="D529" s="6" t="s">
        <v>563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570</v>
      </c>
      <c r="C530" s="6">
        <v>115</v>
      </c>
      <c r="D530" s="6" t="s">
        <v>563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571</v>
      </c>
      <c r="C531" s="6">
        <v>115</v>
      </c>
      <c r="D531" s="6" t="s">
        <v>563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572</v>
      </c>
      <c r="C532" s="6">
        <v>115</v>
      </c>
      <c r="D532" s="6" t="s">
        <v>563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573</v>
      </c>
      <c r="C533" s="6">
        <v>115</v>
      </c>
      <c r="D533" s="6" t="s">
        <v>563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512</v>
      </c>
      <c r="C534" s="6">
        <v>112</v>
      </c>
      <c r="D534" s="6" t="s">
        <v>248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574</v>
      </c>
      <c r="C535" s="6">
        <v>112</v>
      </c>
      <c r="D535" s="6" t="s">
        <v>248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575</v>
      </c>
      <c r="C536" s="6">
        <v>112</v>
      </c>
      <c r="D536" s="6" t="s">
        <v>248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354</v>
      </c>
      <c r="C537" s="6">
        <v>112</v>
      </c>
      <c r="D537" s="6" t="s">
        <v>248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576</v>
      </c>
      <c r="C538" s="6">
        <v>112</v>
      </c>
      <c r="D538" s="6" t="s">
        <v>248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577</v>
      </c>
      <c r="C539" s="6">
        <v>112</v>
      </c>
      <c r="D539" s="6" t="s">
        <v>248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363</v>
      </c>
      <c r="C540" s="6">
        <v>112</v>
      </c>
      <c r="D540" s="6" t="s">
        <v>248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578</v>
      </c>
      <c r="C541" s="6">
        <v>112</v>
      </c>
      <c r="D541" s="6" t="s">
        <v>248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262</v>
      </c>
      <c r="C542" s="6">
        <v>112</v>
      </c>
      <c r="D542" s="6" t="s">
        <v>248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362</v>
      </c>
      <c r="C543" s="6">
        <v>112</v>
      </c>
      <c r="D543" s="6" t="s">
        <v>248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579</v>
      </c>
      <c r="C544" s="6">
        <v>112</v>
      </c>
      <c r="D544" s="6" t="s">
        <v>248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580</v>
      </c>
      <c r="C545" s="6">
        <v>112</v>
      </c>
      <c r="D545" s="6" t="s">
        <v>248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581</v>
      </c>
      <c r="C546" s="6">
        <v>112</v>
      </c>
      <c r="D546" s="6" t="s">
        <v>248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582</v>
      </c>
      <c r="C547" s="6">
        <v>112</v>
      </c>
      <c r="D547" s="6" t="s">
        <v>248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583</v>
      </c>
      <c r="C548" s="6">
        <v>112</v>
      </c>
      <c r="D548" s="6" t="s">
        <v>248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584</v>
      </c>
      <c r="C549" s="6">
        <v>112</v>
      </c>
      <c r="D549" s="6" t="s">
        <v>248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585</v>
      </c>
      <c r="C550" s="6">
        <v>112</v>
      </c>
      <c r="D550" s="6" t="s">
        <v>248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305</v>
      </c>
      <c r="C551" s="6">
        <v>112</v>
      </c>
      <c r="D551" s="6" t="s">
        <v>248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347</v>
      </c>
      <c r="C552" s="6">
        <v>112</v>
      </c>
      <c r="D552" s="6" t="s">
        <v>248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586</v>
      </c>
      <c r="C553" s="6">
        <v>112</v>
      </c>
      <c r="D553" s="6" t="s">
        <v>248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587</v>
      </c>
      <c r="C554" s="6">
        <v>112</v>
      </c>
      <c r="D554" s="6" t="s">
        <v>248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588</v>
      </c>
      <c r="C555" s="6">
        <v>112</v>
      </c>
      <c r="D555" s="6" t="s">
        <v>248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589</v>
      </c>
      <c r="C556" s="6">
        <v>112</v>
      </c>
      <c r="D556" s="6" t="s">
        <v>248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590</v>
      </c>
      <c r="C557" s="6">
        <v>112</v>
      </c>
      <c r="D557" s="6" t="s">
        <v>248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591</v>
      </c>
      <c r="C558" s="6">
        <v>112</v>
      </c>
      <c r="D558" s="6" t="s">
        <v>248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592</v>
      </c>
      <c r="C559" s="6">
        <v>112</v>
      </c>
      <c r="D559" s="6" t="s">
        <v>248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96</v>
      </c>
      <c r="C560" s="6">
        <v>112</v>
      </c>
      <c r="D560" s="6" t="s">
        <v>248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444</v>
      </c>
      <c r="C561" s="6">
        <v>112</v>
      </c>
      <c r="D561" s="6" t="s">
        <v>248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88</v>
      </c>
      <c r="C562" s="6">
        <v>112</v>
      </c>
      <c r="D562" s="6" t="s">
        <v>248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593</v>
      </c>
      <c r="C563" s="6">
        <v>112</v>
      </c>
      <c r="D563" s="6" t="s">
        <v>248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594</v>
      </c>
      <c r="C564" s="6">
        <v>112</v>
      </c>
      <c r="D564" s="6" t="s">
        <v>248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460</v>
      </c>
      <c r="C565" s="6">
        <v>112</v>
      </c>
      <c r="D565" s="6" t="s">
        <v>248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595</v>
      </c>
      <c r="C566" s="6">
        <v>112</v>
      </c>
      <c r="D566" s="6" t="s">
        <v>248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596</v>
      </c>
      <c r="C567" s="6">
        <v>112</v>
      </c>
      <c r="D567" s="6" t="s">
        <v>248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597</v>
      </c>
      <c r="C568" s="6">
        <v>112</v>
      </c>
      <c r="D568" s="6" t="s">
        <v>248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4</v>
      </c>
      <c r="C569" s="6">
        <v>123</v>
      </c>
      <c r="D569" s="6" t="s">
        <v>5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6</v>
      </c>
      <c r="C570" s="6">
        <v>124</v>
      </c>
      <c r="D570" s="6" t="s">
        <v>7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8</v>
      </c>
      <c r="C571" s="6">
        <v>124</v>
      </c>
      <c r="D571" s="6" t="s">
        <v>7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9</v>
      </c>
      <c r="C572" s="6">
        <v>124</v>
      </c>
      <c r="D572" s="6" t="s">
        <v>7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10</v>
      </c>
      <c r="C573" s="6">
        <v>124</v>
      </c>
      <c r="D573" s="6" t="s">
        <v>7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11</v>
      </c>
      <c r="C574" s="6">
        <v>124</v>
      </c>
      <c r="D574" s="6" t="s">
        <v>7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12</v>
      </c>
      <c r="C575" s="6">
        <v>124</v>
      </c>
      <c r="D575" s="6" t="s">
        <v>7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13</v>
      </c>
      <c r="C576" s="6">
        <v>124</v>
      </c>
      <c r="D576" s="6" t="s">
        <v>7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14</v>
      </c>
      <c r="C577" s="6">
        <v>124</v>
      </c>
      <c r="D577" s="6" t="s">
        <v>7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15</v>
      </c>
      <c r="C578" s="6">
        <v>124</v>
      </c>
      <c r="D578" s="6" t="s">
        <v>7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16</v>
      </c>
      <c r="C579" s="6">
        <v>124</v>
      </c>
      <c r="D579" s="6" t="s">
        <v>7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17</v>
      </c>
      <c r="C580" s="6">
        <v>124</v>
      </c>
      <c r="D580" s="6" t="s">
        <v>7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18</v>
      </c>
      <c r="C581" s="6">
        <v>124</v>
      </c>
      <c r="D581" s="6" t="s">
        <v>7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19</v>
      </c>
      <c r="C582" s="6">
        <v>124</v>
      </c>
      <c r="D582" s="6" t="s">
        <v>7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20</v>
      </c>
      <c r="C583" s="6">
        <v>124</v>
      </c>
      <c r="D583" s="6" t="s">
        <v>7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21</v>
      </c>
      <c r="C584" s="6">
        <v>124</v>
      </c>
      <c r="D584" s="6" t="s">
        <v>7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22</v>
      </c>
      <c r="C585" s="6">
        <v>124</v>
      </c>
      <c r="D585" s="6" t="s">
        <v>7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23</v>
      </c>
      <c r="C586" s="6">
        <v>124</v>
      </c>
      <c r="D586" s="6" t="s">
        <v>7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24</v>
      </c>
      <c r="C587" s="6">
        <v>124</v>
      </c>
      <c r="D587" s="6" t="s">
        <v>7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25</v>
      </c>
      <c r="C588" s="6">
        <v>124</v>
      </c>
      <c r="D588" s="6" t="s">
        <v>7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598</v>
      </c>
      <c r="C589" s="6">
        <v>211</v>
      </c>
      <c r="D589" s="6" t="s">
        <v>599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600</v>
      </c>
      <c r="C590" s="6">
        <v>211</v>
      </c>
      <c r="D590" s="6" t="s">
        <v>599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601</v>
      </c>
      <c r="C591" s="6">
        <v>211</v>
      </c>
      <c r="D591" s="6" t="s">
        <v>599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602</v>
      </c>
      <c r="C592" s="6">
        <v>211</v>
      </c>
      <c r="D592" s="6" t="s">
        <v>599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603</v>
      </c>
      <c r="C593" s="6">
        <v>211</v>
      </c>
      <c r="D593" s="6" t="s">
        <v>599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604</v>
      </c>
      <c r="C594" s="6">
        <v>211</v>
      </c>
      <c r="D594" s="6" t="s">
        <v>599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605</v>
      </c>
      <c r="C595" s="6">
        <v>211</v>
      </c>
      <c r="D595" s="6" t="s">
        <v>599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606</v>
      </c>
      <c r="C596" s="6">
        <v>211</v>
      </c>
      <c r="D596" s="6" t="s">
        <v>599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607</v>
      </c>
      <c r="C597" s="6">
        <v>211</v>
      </c>
      <c r="D597" s="6" t="s">
        <v>599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608</v>
      </c>
      <c r="C598" s="6">
        <v>211</v>
      </c>
      <c r="D598" s="6" t="s">
        <v>599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609</v>
      </c>
      <c r="C599" s="6">
        <v>211</v>
      </c>
      <c r="D599" s="6" t="s">
        <v>599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610</v>
      </c>
      <c r="C600" s="6">
        <v>211</v>
      </c>
      <c r="D600" s="6" t="s">
        <v>599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611</v>
      </c>
      <c r="C601" s="6">
        <v>211</v>
      </c>
      <c r="D601" s="6" t="s">
        <v>599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612</v>
      </c>
      <c r="C602" s="6">
        <v>211</v>
      </c>
      <c r="D602" s="6" t="s">
        <v>599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613</v>
      </c>
      <c r="C603" s="6">
        <v>211</v>
      </c>
      <c r="D603" s="6" t="s">
        <v>599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614</v>
      </c>
      <c r="C604" s="6">
        <v>211</v>
      </c>
      <c r="D604" s="6" t="s">
        <v>599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615</v>
      </c>
      <c r="C605" s="6">
        <v>211</v>
      </c>
      <c r="D605" s="6" t="s">
        <v>599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616</v>
      </c>
      <c r="C606" s="6">
        <v>211</v>
      </c>
      <c r="D606" s="6" t="s">
        <v>599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617</v>
      </c>
      <c r="C607" s="6">
        <v>211</v>
      </c>
      <c r="D607" s="6" t="s">
        <v>599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618</v>
      </c>
      <c r="C608" s="6">
        <v>211</v>
      </c>
      <c r="D608" s="6" t="s">
        <v>599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619</v>
      </c>
      <c r="C609" s="6">
        <v>211</v>
      </c>
      <c r="D609" s="6" t="s">
        <v>599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620</v>
      </c>
      <c r="C610" s="6">
        <v>211</v>
      </c>
      <c r="D610" s="6" t="s">
        <v>599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621</v>
      </c>
      <c r="C611" s="6">
        <v>211</v>
      </c>
      <c r="D611" s="6" t="s">
        <v>599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622</v>
      </c>
      <c r="C612" s="6">
        <v>211</v>
      </c>
      <c r="D612" s="6" t="s">
        <v>599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623</v>
      </c>
      <c r="C613" s="6">
        <v>211</v>
      </c>
      <c r="D613" s="6" t="s">
        <v>599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624</v>
      </c>
      <c r="C614" s="6">
        <v>211</v>
      </c>
      <c r="D614" s="6" t="s">
        <v>599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625</v>
      </c>
      <c r="C615" s="6">
        <v>211</v>
      </c>
      <c r="D615" s="6" t="s">
        <v>599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626</v>
      </c>
      <c r="C616" s="6">
        <v>211</v>
      </c>
      <c r="D616" s="6" t="s">
        <v>599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627</v>
      </c>
      <c r="C617" s="6">
        <v>211</v>
      </c>
      <c r="D617" s="6" t="s">
        <v>599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628</v>
      </c>
      <c r="C618" s="6">
        <v>211</v>
      </c>
      <c r="D618" s="6" t="s">
        <v>599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629</v>
      </c>
      <c r="C619" s="6">
        <v>211</v>
      </c>
      <c r="D619" s="6" t="s">
        <v>599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630</v>
      </c>
      <c r="C620" s="6">
        <v>211</v>
      </c>
      <c r="D620" s="6" t="s">
        <v>599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631</v>
      </c>
      <c r="C621" s="6">
        <v>211</v>
      </c>
      <c r="D621" s="6" t="s">
        <v>599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632</v>
      </c>
      <c r="C622" s="6">
        <v>211</v>
      </c>
      <c r="D622" s="6" t="s">
        <v>599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633</v>
      </c>
      <c r="C623" s="6">
        <v>211</v>
      </c>
      <c r="D623" s="6" t="s">
        <v>599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634</v>
      </c>
      <c r="C624" s="6">
        <v>211</v>
      </c>
      <c r="D624" s="6" t="s">
        <v>599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635</v>
      </c>
      <c r="C625" s="6">
        <v>211</v>
      </c>
      <c r="D625" s="6" t="s">
        <v>599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636</v>
      </c>
      <c r="C626" s="6">
        <v>211</v>
      </c>
      <c r="D626" s="6" t="s">
        <v>599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637</v>
      </c>
      <c r="C627" s="6">
        <v>211</v>
      </c>
      <c r="D627" s="6" t="s">
        <v>599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638</v>
      </c>
      <c r="C628" s="6">
        <v>211</v>
      </c>
      <c r="D628" s="6" t="s">
        <v>599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639</v>
      </c>
      <c r="C629" s="6">
        <v>211</v>
      </c>
      <c r="D629" s="6" t="s">
        <v>599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640</v>
      </c>
      <c r="C630" s="6">
        <v>211</v>
      </c>
      <c r="D630" s="6" t="s">
        <v>599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641</v>
      </c>
      <c r="C631" s="6">
        <v>211</v>
      </c>
      <c r="D631" s="6" t="s">
        <v>599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642</v>
      </c>
      <c r="C632" s="6">
        <v>211</v>
      </c>
      <c r="D632" s="6" t="s">
        <v>599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643</v>
      </c>
      <c r="C633" s="6">
        <v>211</v>
      </c>
      <c r="D633" s="6" t="s">
        <v>599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644</v>
      </c>
      <c r="C634" s="6">
        <v>211</v>
      </c>
      <c r="D634" s="6" t="s">
        <v>599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645</v>
      </c>
      <c r="C635" s="6">
        <v>211</v>
      </c>
      <c r="D635" s="6" t="s">
        <v>599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646</v>
      </c>
      <c r="C636" s="6">
        <v>211</v>
      </c>
      <c r="D636" s="6" t="s">
        <v>599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647</v>
      </c>
      <c r="C637" s="6">
        <v>211</v>
      </c>
      <c r="D637" s="6" t="s">
        <v>599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648</v>
      </c>
      <c r="C638" s="6">
        <v>211</v>
      </c>
      <c r="D638" s="6" t="s">
        <v>599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649</v>
      </c>
      <c r="C639" s="6">
        <v>211</v>
      </c>
      <c r="D639" s="6" t="s">
        <v>599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650</v>
      </c>
      <c r="C640" s="6">
        <v>211</v>
      </c>
      <c r="D640" s="6" t="s">
        <v>599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651</v>
      </c>
      <c r="C641" s="6">
        <v>211</v>
      </c>
      <c r="D641" s="6" t="s">
        <v>599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652</v>
      </c>
      <c r="C642" s="6">
        <v>211</v>
      </c>
      <c r="D642" s="6" t="s">
        <v>599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653</v>
      </c>
      <c r="C643" s="6">
        <v>211</v>
      </c>
      <c r="D643" s="6" t="s">
        <v>599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654</v>
      </c>
      <c r="C644" s="6">
        <v>211</v>
      </c>
      <c r="D644" s="6" t="s">
        <v>599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655</v>
      </c>
      <c r="C645" s="6">
        <v>211</v>
      </c>
      <c r="D645" s="6" t="s">
        <v>599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656</v>
      </c>
      <c r="C646" s="6">
        <v>211</v>
      </c>
      <c r="D646" s="6" t="s">
        <v>599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657</v>
      </c>
      <c r="C647" s="6">
        <v>211</v>
      </c>
      <c r="D647" s="6" t="s">
        <v>599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658</v>
      </c>
      <c r="C648" s="6">
        <v>211</v>
      </c>
      <c r="D648" s="6" t="s">
        <v>599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659</v>
      </c>
      <c r="C649" s="6">
        <v>211</v>
      </c>
      <c r="D649" s="6" t="s">
        <v>599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660</v>
      </c>
      <c r="C650" s="6">
        <v>211</v>
      </c>
      <c r="D650" s="6" t="s">
        <v>599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661</v>
      </c>
      <c r="C651" s="6">
        <v>211</v>
      </c>
      <c r="D651" s="6" t="s">
        <v>599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662</v>
      </c>
      <c r="C652" s="6">
        <v>211</v>
      </c>
      <c r="D652" s="6" t="s">
        <v>599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663</v>
      </c>
      <c r="C653" s="6">
        <v>211</v>
      </c>
      <c r="D653" s="6" t="s">
        <v>599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664</v>
      </c>
      <c r="C654" s="6">
        <v>211</v>
      </c>
      <c r="D654" s="6" t="s">
        <v>599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665</v>
      </c>
      <c r="C655" s="6">
        <v>211</v>
      </c>
      <c r="D655" s="6" t="s">
        <v>599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666</v>
      </c>
      <c r="C656" s="6">
        <v>211</v>
      </c>
      <c r="D656" s="6" t="s">
        <v>599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667</v>
      </c>
      <c r="C657" s="6">
        <v>211</v>
      </c>
      <c r="D657" s="6" t="s">
        <v>599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668</v>
      </c>
      <c r="C658" s="6">
        <v>211</v>
      </c>
      <c r="D658" s="6" t="s">
        <v>599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669</v>
      </c>
      <c r="C659" s="6">
        <v>211</v>
      </c>
      <c r="D659" s="6" t="s">
        <v>599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670</v>
      </c>
      <c r="C660" s="6">
        <v>211</v>
      </c>
      <c r="D660" s="6" t="s">
        <v>599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671</v>
      </c>
      <c r="C661" s="6">
        <v>211</v>
      </c>
      <c r="D661" s="6" t="s">
        <v>599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672</v>
      </c>
      <c r="C662" s="6">
        <v>211</v>
      </c>
      <c r="D662" s="6" t="s">
        <v>599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673</v>
      </c>
      <c r="C663" s="6">
        <v>211</v>
      </c>
      <c r="D663" s="6" t="s">
        <v>599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674</v>
      </c>
      <c r="C664" s="6">
        <v>211</v>
      </c>
      <c r="D664" s="6" t="s">
        <v>599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675</v>
      </c>
      <c r="C665" s="6">
        <v>211</v>
      </c>
      <c r="D665" s="6" t="s">
        <v>599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676</v>
      </c>
      <c r="C666" s="6">
        <v>211</v>
      </c>
      <c r="D666" s="6" t="s">
        <v>599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677</v>
      </c>
      <c r="C667" s="6">
        <v>211</v>
      </c>
      <c r="D667" s="6" t="s">
        <v>599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678</v>
      </c>
      <c r="C668" s="6">
        <v>211</v>
      </c>
      <c r="D668" s="6" t="s">
        <v>599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679</v>
      </c>
      <c r="C669" s="6">
        <v>211</v>
      </c>
      <c r="D669" s="6" t="s">
        <v>599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680</v>
      </c>
      <c r="C670" s="6">
        <v>211</v>
      </c>
      <c r="D670" s="6" t="s">
        <v>599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681</v>
      </c>
      <c r="C671" s="6">
        <v>211</v>
      </c>
      <c r="D671" s="6" t="s">
        <v>599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682</v>
      </c>
      <c r="C672" s="6">
        <v>211</v>
      </c>
      <c r="D672" s="6" t="s">
        <v>599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683</v>
      </c>
      <c r="C673" s="6">
        <v>211</v>
      </c>
      <c r="D673" s="6" t="s">
        <v>599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684</v>
      </c>
      <c r="C674" s="6">
        <v>211</v>
      </c>
      <c r="D674" s="6" t="s">
        <v>599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685</v>
      </c>
      <c r="C675" s="6">
        <v>211</v>
      </c>
      <c r="D675" s="6" t="s">
        <v>599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686</v>
      </c>
      <c r="C676" s="6">
        <v>211</v>
      </c>
      <c r="D676" s="6" t="s">
        <v>599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687</v>
      </c>
      <c r="C677" s="6">
        <v>211</v>
      </c>
      <c r="D677" s="6" t="s">
        <v>599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688</v>
      </c>
      <c r="C678" s="6">
        <v>211</v>
      </c>
      <c r="D678" s="6" t="s">
        <v>599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689</v>
      </c>
      <c r="C679" s="6">
        <v>211</v>
      </c>
      <c r="D679" s="6" t="s">
        <v>599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690</v>
      </c>
      <c r="C680" s="6">
        <v>211</v>
      </c>
      <c r="D680" s="6" t="s">
        <v>599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691</v>
      </c>
      <c r="C681" s="6">
        <v>211</v>
      </c>
      <c r="D681" s="6" t="s">
        <v>599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692</v>
      </c>
      <c r="C682" s="6">
        <v>211</v>
      </c>
      <c r="D682" s="6" t="s">
        <v>599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693</v>
      </c>
      <c r="C683" s="6">
        <v>211</v>
      </c>
      <c r="D683" s="6" t="s">
        <v>599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694</v>
      </c>
      <c r="C684" s="6">
        <v>211</v>
      </c>
      <c r="D684" s="6" t="s">
        <v>599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695</v>
      </c>
      <c r="C685" s="6">
        <v>211</v>
      </c>
      <c r="D685" s="6" t="s">
        <v>599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696</v>
      </c>
      <c r="C686" s="6">
        <v>211</v>
      </c>
      <c r="D686" s="6" t="s">
        <v>599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697</v>
      </c>
      <c r="C687" s="6">
        <v>211</v>
      </c>
      <c r="D687" s="6" t="s">
        <v>599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698</v>
      </c>
      <c r="C688" s="6">
        <v>211</v>
      </c>
      <c r="D688" s="6" t="s">
        <v>599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699</v>
      </c>
      <c r="C689" s="6">
        <v>211</v>
      </c>
      <c r="D689" s="6" t="s">
        <v>599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700</v>
      </c>
      <c r="C690" s="6">
        <v>211</v>
      </c>
      <c r="D690" s="6" t="s">
        <v>599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701</v>
      </c>
      <c r="C691" s="6">
        <v>211</v>
      </c>
      <c r="D691" s="6" t="s">
        <v>599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702</v>
      </c>
      <c r="C692" s="6">
        <v>211</v>
      </c>
      <c r="D692" s="6" t="s">
        <v>599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703</v>
      </c>
      <c r="C693" s="6">
        <v>211</v>
      </c>
      <c r="D693" s="6" t="s">
        <v>599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704</v>
      </c>
      <c r="C694" s="6">
        <v>211</v>
      </c>
      <c r="D694" s="6" t="s">
        <v>599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705</v>
      </c>
      <c r="C695" s="6">
        <v>211</v>
      </c>
      <c r="D695" s="6" t="s">
        <v>599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706</v>
      </c>
      <c r="C696" s="6">
        <v>211</v>
      </c>
      <c r="D696" s="6" t="s">
        <v>599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707</v>
      </c>
      <c r="C697" s="6">
        <v>211</v>
      </c>
      <c r="D697" s="6" t="s">
        <v>599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708</v>
      </c>
      <c r="C698" s="6">
        <v>211</v>
      </c>
      <c r="D698" s="6" t="s">
        <v>599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709</v>
      </c>
      <c r="C699" s="6">
        <v>211</v>
      </c>
      <c r="D699" s="6" t="s">
        <v>599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710</v>
      </c>
      <c r="C700" s="6">
        <v>211</v>
      </c>
      <c r="D700" s="6" t="s">
        <v>599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711</v>
      </c>
      <c r="C701" s="6">
        <v>211</v>
      </c>
      <c r="D701" s="6" t="s">
        <v>599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712</v>
      </c>
      <c r="C702" s="6">
        <v>211</v>
      </c>
      <c r="D702" s="6" t="s">
        <v>599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713</v>
      </c>
      <c r="C703" s="6">
        <v>211</v>
      </c>
      <c r="D703" s="6" t="s">
        <v>599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714</v>
      </c>
      <c r="C704" s="6">
        <v>211</v>
      </c>
      <c r="D704" s="6" t="s">
        <v>599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715</v>
      </c>
      <c r="C705" s="6">
        <v>211</v>
      </c>
      <c r="D705" s="6" t="s">
        <v>599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716</v>
      </c>
      <c r="C706" s="6">
        <v>211</v>
      </c>
      <c r="D706" s="6" t="s">
        <v>599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717</v>
      </c>
      <c r="C707" s="6">
        <v>211</v>
      </c>
      <c r="D707" s="6" t="s">
        <v>599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718</v>
      </c>
      <c r="C708" s="6">
        <v>211</v>
      </c>
      <c r="D708" s="6" t="s">
        <v>599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719</v>
      </c>
      <c r="C709" s="6">
        <v>211</v>
      </c>
      <c r="D709" s="6" t="s">
        <v>599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720</v>
      </c>
      <c r="C710" s="6">
        <v>211</v>
      </c>
      <c r="D710" s="6" t="s">
        <v>599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721</v>
      </c>
      <c r="C711" s="6">
        <v>211</v>
      </c>
      <c r="D711" s="6" t="s">
        <v>599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722</v>
      </c>
      <c r="C712" s="6">
        <v>211</v>
      </c>
      <c r="D712" s="6" t="s">
        <v>599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723</v>
      </c>
      <c r="C713" s="6">
        <v>211</v>
      </c>
      <c r="D713" s="6" t="s">
        <v>599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724</v>
      </c>
      <c r="C714" s="6">
        <v>211</v>
      </c>
      <c r="D714" s="6" t="s">
        <v>599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725</v>
      </c>
      <c r="C715" s="6">
        <v>211</v>
      </c>
      <c r="D715" s="6" t="s">
        <v>599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726</v>
      </c>
      <c r="C716" s="6">
        <v>211</v>
      </c>
      <c r="D716" s="6" t="s">
        <v>599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727</v>
      </c>
      <c r="C717" s="6">
        <v>211</v>
      </c>
      <c r="D717" s="6" t="s">
        <v>599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728</v>
      </c>
      <c r="C718" s="6">
        <v>211</v>
      </c>
      <c r="D718" s="6" t="s">
        <v>599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729</v>
      </c>
      <c r="C719" s="6">
        <v>211</v>
      </c>
      <c r="D719" s="6" t="s">
        <v>599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730</v>
      </c>
      <c r="C720" s="6">
        <v>211</v>
      </c>
      <c r="D720" s="6" t="s">
        <v>599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731</v>
      </c>
      <c r="C721" s="6">
        <v>211</v>
      </c>
      <c r="D721" s="6" t="s">
        <v>599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732</v>
      </c>
      <c r="C722" s="6">
        <v>211</v>
      </c>
      <c r="D722" s="6" t="s">
        <v>599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733</v>
      </c>
      <c r="C723" s="6">
        <v>211</v>
      </c>
      <c r="D723" s="6" t="s">
        <v>599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734</v>
      </c>
      <c r="C724" s="6">
        <v>211</v>
      </c>
      <c r="D724" s="6" t="s">
        <v>599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735</v>
      </c>
      <c r="C725" s="6">
        <v>211</v>
      </c>
      <c r="D725" s="6" t="s">
        <v>599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736</v>
      </c>
      <c r="C726" s="6">
        <v>211</v>
      </c>
      <c r="D726" s="6" t="s">
        <v>599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737</v>
      </c>
      <c r="C727" s="6">
        <v>211</v>
      </c>
      <c r="D727" s="6" t="s">
        <v>599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738</v>
      </c>
      <c r="C728" s="6">
        <v>211</v>
      </c>
      <c r="D728" s="6" t="s">
        <v>599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739</v>
      </c>
      <c r="C729" s="6">
        <v>211</v>
      </c>
      <c r="D729" s="6" t="s">
        <v>599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740</v>
      </c>
      <c r="C730" s="6">
        <v>211</v>
      </c>
      <c r="D730" s="6" t="s">
        <v>599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741</v>
      </c>
      <c r="C731" s="6">
        <v>211</v>
      </c>
      <c r="D731" s="6" t="s">
        <v>599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742</v>
      </c>
      <c r="C732" s="6">
        <v>211</v>
      </c>
      <c r="D732" s="6" t="s">
        <v>599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743</v>
      </c>
      <c r="C733" s="6">
        <v>211</v>
      </c>
      <c r="D733" s="6" t="s">
        <v>599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744</v>
      </c>
      <c r="C734" s="6">
        <v>211</v>
      </c>
      <c r="D734" s="6" t="s">
        <v>599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745</v>
      </c>
      <c r="C735" s="6">
        <v>211</v>
      </c>
      <c r="D735" s="6" t="s">
        <v>599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746</v>
      </c>
      <c r="C736" s="6">
        <v>211</v>
      </c>
      <c r="D736" s="6" t="s">
        <v>599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747</v>
      </c>
      <c r="C737" s="6">
        <v>211</v>
      </c>
      <c r="D737" s="6" t="s">
        <v>599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748</v>
      </c>
      <c r="C738" s="6">
        <v>211</v>
      </c>
      <c r="D738" s="6" t="s">
        <v>599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749</v>
      </c>
      <c r="C739" s="6">
        <v>211</v>
      </c>
      <c r="D739" s="6" t="s">
        <v>599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750</v>
      </c>
      <c r="C740" s="6">
        <v>211</v>
      </c>
      <c r="D740" s="6" t="s">
        <v>599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751</v>
      </c>
      <c r="C741" s="6">
        <v>211</v>
      </c>
      <c r="D741" s="6" t="s">
        <v>599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752</v>
      </c>
      <c r="C742" s="6">
        <v>211</v>
      </c>
      <c r="D742" s="6" t="s">
        <v>599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753</v>
      </c>
      <c r="C743" s="6">
        <v>211</v>
      </c>
      <c r="D743" s="6" t="s">
        <v>599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754</v>
      </c>
      <c r="C744" s="6">
        <v>211</v>
      </c>
      <c r="D744" s="6" t="s">
        <v>599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755</v>
      </c>
      <c r="C745" s="6">
        <v>211</v>
      </c>
      <c r="D745" s="6" t="s">
        <v>599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756</v>
      </c>
      <c r="C746" s="6">
        <v>211</v>
      </c>
      <c r="D746" s="6" t="s">
        <v>599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757</v>
      </c>
      <c r="C747" s="6">
        <v>211</v>
      </c>
      <c r="D747" s="6" t="s">
        <v>599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758</v>
      </c>
      <c r="C748" s="6">
        <v>211</v>
      </c>
      <c r="D748" s="6" t="s">
        <v>599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759</v>
      </c>
      <c r="C749" s="6">
        <v>211</v>
      </c>
      <c r="D749" s="6" t="s">
        <v>599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760</v>
      </c>
      <c r="C750" s="6">
        <v>211</v>
      </c>
      <c r="D750" s="6" t="s">
        <v>599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761</v>
      </c>
      <c r="C751" s="6">
        <v>211</v>
      </c>
      <c r="D751" s="6" t="s">
        <v>599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762</v>
      </c>
      <c r="C752" s="6">
        <v>211</v>
      </c>
      <c r="D752" s="6" t="s">
        <v>599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763</v>
      </c>
      <c r="C753" s="6">
        <v>211</v>
      </c>
      <c r="D753" s="6" t="s">
        <v>599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764</v>
      </c>
      <c r="C754" s="6">
        <v>211</v>
      </c>
      <c r="D754" s="6" t="s">
        <v>599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765</v>
      </c>
      <c r="C755" s="6">
        <v>211</v>
      </c>
      <c r="D755" s="6" t="s">
        <v>599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766</v>
      </c>
      <c r="C756" s="6">
        <v>211</v>
      </c>
      <c r="D756" s="6" t="s">
        <v>599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767</v>
      </c>
      <c r="C757" s="6">
        <v>211</v>
      </c>
      <c r="D757" s="6" t="s">
        <v>599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768</v>
      </c>
      <c r="C758" s="6">
        <v>211</v>
      </c>
      <c r="D758" s="6" t="s">
        <v>599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769</v>
      </c>
      <c r="C759" s="6">
        <v>211</v>
      </c>
      <c r="D759" s="6" t="s">
        <v>599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770</v>
      </c>
      <c r="C760" s="6">
        <v>211</v>
      </c>
      <c r="D760" s="6" t="s">
        <v>599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771</v>
      </c>
      <c r="C761" s="6">
        <v>211</v>
      </c>
      <c r="D761" s="6" t="s">
        <v>599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772</v>
      </c>
      <c r="C762" s="6">
        <v>211</v>
      </c>
      <c r="D762" s="6" t="s">
        <v>599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773</v>
      </c>
      <c r="C763" s="6">
        <v>211</v>
      </c>
      <c r="D763" s="6" t="s">
        <v>599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774</v>
      </c>
      <c r="C764" s="6">
        <v>211</v>
      </c>
      <c r="D764" s="6" t="s">
        <v>599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775</v>
      </c>
      <c r="C765" s="6">
        <v>211</v>
      </c>
      <c r="D765" s="6" t="s">
        <v>599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776</v>
      </c>
      <c r="C766" s="6">
        <v>211</v>
      </c>
      <c r="D766" s="6" t="s">
        <v>599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777</v>
      </c>
      <c r="C767" s="6">
        <v>211</v>
      </c>
      <c r="D767" s="6" t="s">
        <v>599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778</v>
      </c>
      <c r="C768" s="6">
        <v>211</v>
      </c>
      <c r="D768" s="6" t="s">
        <v>599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779</v>
      </c>
      <c r="C769" s="6">
        <v>211</v>
      </c>
      <c r="D769" s="6" t="s">
        <v>599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780</v>
      </c>
      <c r="C770" s="6">
        <v>211</v>
      </c>
      <c r="D770" s="6" t="s">
        <v>599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781</v>
      </c>
      <c r="C771" s="6">
        <v>211</v>
      </c>
      <c r="D771" s="6" t="s">
        <v>599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782</v>
      </c>
      <c r="C772" s="6">
        <v>211</v>
      </c>
      <c r="D772" s="6" t="s">
        <v>599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783</v>
      </c>
      <c r="C773" s="6">
        <v>211</v>
      </c>
      <c r="D773" s="6" t="s">
        <v>599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784</v>
      </c>
      <c r="C774" s="6">
        <v>211</v>
      </c>
      <c r="D774" s="6" t="s">
        <v>599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785</v>
      </c>
      <c r="C775" s="6">
        <v>211</v>
      </c>
      <c r="D775" s="6" t="s">
        <v>599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786</v>
      </c>
      <c r="C776" s="6">
        <v>211</v>
      </c>
      <c r="D776" s="6" t="s">
        <v>599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787</v>
      </c>
      <c r="C777" s="6">
        <v>211</v>
      </c>
      <c r="D777" s="6" t="s">
        <v>599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788</v>
      </c>
      <c r="C778" s="6">
        <v>211</v>
      </c>
      <c r="D778" s="6" t="s">
        <v>599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789</v>
      </c>
      <c r="C779" s="6">
        <v>211</v>
      </c>
      <c r="D779" s="6" t="s">
        <v>599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790</v>
      </c>
      <c r="C780" s="6">
        <v>211</v>
      </c>
      <c r="D780" s="6" t="s">
        <v>599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791</v>
      </c>
      <c r="C781" s="6">
        <v>211</v>
      </c>
      <c r="D781" s="6" t="s">
        <v>599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792</v>
      </c>
      <c r="C782" s="6">
        <v>211</v>
      </c>
      <c r="D782" s="6" t="s">
        <v>599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793</v>
      </c>
      <c r="C783" s="6">
        <v>211</v>
      </c>
      <c r="D783" s="6" t="s">
        <v>599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794</v>
      </c>
      <c r="C784" s="6">
        <v>211</v>
      </c>
      <c r="D784" s="6" t="s">
        <v>599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795</v>
      </c>
      <c r="C785" s="6">
        <v>211</v>
      </c>
      <c r="D785" s="6" t="s">
        <v>599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796</v>
      </c>
      <c r="C786" s="6">
        <v>211</v>
      </c>
      <c r="D786" s="6" t="s">
        <v>599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797</v>
      </c>
      <c r="C787" s="6">
        <v>211</v>
      </c>
      <c r="D787" s="6" t="s">
        <v>599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798</v>
      </c>
      <c r="C788" s="6">
        <v>211</v>
      </c>
      <c r="D788" s="6" t="s">
        <v>599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799</v>
      </c>
      <c r="C789" s="6">
        <v>211</v>
      </c>
      <c r="D789" s="6" t="s">
        <v>599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800</v>
      </c>
      <c r="C790" s="6">
        <v>211</v>
      </c>
      <c r="D790" s="6" t="s">
        <v>599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801</v>
      </c>
      <c r="C791" s="6">
        <v>211</v>
      </c>
      <c r="D791" s="6" t="s">
        <v>599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802</v>
      </c>
      <c r="C792" s="6">
        <v>211</v>
      </c>
      <c r="D792" s="6" t="s">
        <v>599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803</v>
      </c>
      <c r="C793" s="6">
        <v>211</v>
      </c>
      <c r="D793" s="6" t="s">
        <v>599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804</v>
      </c>
      <c r="C794" s="6">
        <v>211</v>
      </c>
      <c r="D794" s="6" t="s">
        <v>599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805</v>
      </c>
      <c r="C795" s="6">
        <v>211</v>
      </c>
      <c r="D795" s="6" t="s">
        <v>599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806</v>
      </c>
      <c r="C796" s="6">
        <v>211</v>
      </c>
      <c r="D796" s="6" t="s">
        <v>599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807</v>
      </c>
      <c r="C797" s="6">
        <v>211</v>
      </c>
      <c r="D797" s="6" t="s">
        <v>599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808</v>
      </c>
      <c r="C798" s="6">
        <v>225</v>
      </c>
      <c r="D798" s="6" t="s">
        <v>809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810</v>
      </c>
      <c r="C799" s="6">
        <v>225</v>
      </c>
      <c r="D799" s="6" t="s">
        <v>809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811</v>
      </c>
      <c r="C800" s="6">
        <v>225</v>
      </c>
      <c r="D800" s="6" t="s">
        <v>809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812</v>
      </c>
      <c r="C801" s="6">
        <v>225</v>
      </c>
      <c r="D801" s="6" t="s">
        <v>809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813</v>
      </c>
      <c r="C802" s="6">
        <v>225</v>
      </c>
      <c r="D802" s="6" t="s">
        <v>809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814</v>
      </c>
      <c r="C803" s="6">
        <v>225</v>
      </c>
      <c r="D803" s="6" t="s">
        <v>809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815</v>
      </c>
      <c r="C804" s="6">
        <v>223</v>
      </c>
      <c r="D804" s="6" t="s">
        <v>816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817</v>
      </c>
      <c r="C805" s="6">
        <v>223</v>
      </c>
      <c r="D805" s="6" t="s">
        <v>816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27</v>
      </c>
      <c r="C806" s="6">
        <v>322</v>
      </c>
      <c r="D806" s="6" t="s">
        <v>28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31</v>
      </c>
      <c r="C807" s="6">
        <v>322</v>
      </c>
      <c r="D807" s="6" t="s">
        <v>28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818</v>
      </c>
      <c r="C808" s="6">
        <v>322</v>
      </c>
      <c r="D808" s="6" t="s">
        <v>28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819</v>
      </c>
      <c r="C809" s="6">
        <v>411</v>
      </c>
      <c r="D809" s="6" t="s">
        <v>820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821</v>
      </c>
      <c r="C810" s="6">
        <v>411</v>
      </c>
      <c r="D810" s="6" t="s">
        <v>820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822</v>
      </c>
      <c r="C811" s="6">
        <v>411</v>
      </c>
      <c r="D811" s="6" t="s">
        <v>820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823</v>
      </c>
      <c r="C812" s="6">
        <v>411</v>
      </c>
      <c r="D812" s="6" t="s">
        <v>820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824</v>
      </c>
      <c r="C813" s="6">
        <v>411</v>
      </c>
      <c r="D813" s="6" t="s">
        <v>820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825</v>
      </c>
      <c r="C814" s="6">
        <v>411</v>
      </c>
      <c r="D814" s="6" t="s">
        <v>820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826</v>
      </c>
      <c r="C815" s="6">
        <v>411</v>
      </c>
      <c r="D815" s="6" t="s">
        <v>820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827</v>
      </c>
      <c r="C816" s="6">
        <v>411</v>
      </c>
      <c r="D816" s="6" t="s">
        <v>820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828</v>
      </c>
      <c r="C817" s="6">
        <v>411</v>
      </c>
      <c r="D817" s="6" t="s">
        <v>820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829</v>
      </c>
      <c r="C818" s="6">
        <v>411</v>
      </c>
      <c r="D818" s="6" t="s">
        <v>820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830</v>
      </c>
      <c r="C819" s="6">
        <v>411</v>
      </c>
      <c r="D819" s="6" t="s">
        <v>820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831</v>
      </c>
      <c r="C820" s="6">
        <v>411</v>
      </c>
      <c r="D820" s="6" t="s">
        <v>820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832</v>
      </c>
      <c r="C821" s="6">
        <v>411</v>
      </c>
      <c r="D821" s="6" t="s">
        <v>820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833</v>
      </c>
      <c r="C822" s="6">
        <v>411</v>
      </c>
      <c r="D822" s="6" t="s">
        <v>820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834</v>
      </c>
      <c r="C823" s="6">
        <v>411</v>
      </c>
      <c r="D823" s="6" t="s">
        <v>820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835</v>
      </c>
      <c r="C824" s="6">
        <v>411</v>
      </c>
      <c r="D824" s="6" t="s">
        <v>820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836</v>
      </c>
      <c r="C825" s="6">
        <v>411</v>
      </c>
      <c r="D825" s="6" t="s">
        <v>820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837</v>
      </c>
      <c r="C826" s="6">
        <v>411</v>
      </c>
      <c r="D826" s="6" t="s">
        <v>820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838</v>
      </c>
      <c r="C827" s="6">
        <v>414</v>
      </c>
      <c r="D827" s="6" t="s">
        <v>839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840</v>
      </c>
      <c r="C828" s="6">
        <v>414</v>
      </c>
      <c r="D828" s="6" t="s">
        <v>839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841</v>
      </c>
      <c r="C829" s="6">
        <v>414</v>
      </c>
      <c r="D829" s="6" t="s">
        <v>839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842</v>
      </c>
      <c r="C830" s="6">
        <v>414</v>
      </c>
      <c r="D830" s="6" t="s">
        <v>839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843</v>
      </c>
      <c r="C831" s="6">
        <v>414</v>
      </c>
      <c r="D831" s="6" t="s">
        <v>839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844</v>
      </c>
      <c r="C832" s="6">
        <v>414</v>
      </c>
      <c r="D832" s="6" t="s">
        <v>839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845</v>
      </c>
      <c r="C833" s="6">
        <v>414</v>
      </c>
      <c r="D833" s="6" t="s">
        <v>839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846</v>
      </c>
      <c r="C834" s="6">
        <v>414</v>
      </c>
      <c r="D834" s="6" t="s">
        <v>839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847</v>
      </c>
      <c r="C835" s="6">
        <v>414</v>
      </c>
      <c r="D835" s="6" t="s">
        <v>839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848</v>
      </c>
      <c r="C836" s="6">
        <v>414</v>
      </c>
      <c r="D836" s="6" t="s">
        <v>839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849</v>
      </c>
      <c r="C837" s="6">
        <v>414</v>
      </c>
      <c r="D837" s="6" t="s">
        <v>839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850</v>
      </c>
      <c r="C838" s="6">
        <v>414</v>
      </c>
      <c r="D838" s="6" t="s">
        <v>839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851</v>
      </c>
      <c r="C839" s="6">
        <v>414</v>
      </c>
      <c r="D839" s="6" t="s">
        <v>839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852</v>
      </c>
      <c r="C840" s="6">
        <v>414</v>
      </c>
      <c r="D840" s="6" t="s">
        <v>839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853</v>
      </c>
      <c r="C841" s="6">
        <v>414</v>
      </c>
      <c r="D841" s="6" t="s">
        <v>839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854</v>
      </c>
      <c r="C842" s="6">
        <v>414</v>
      </c>
      <c r="D842" s="6" t="s">
        <v>839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855</v>
      </c>
      <c r="C843" s="6">
        <v>414</v>
      </c>
      <c r="D843" s="6" t="s">
        <v>839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856</v>
      </c>
      <c r="C844" s="6">
        <v>414</v>
      </c>
      <c r="D844" s="6" t="s">
        <v>839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857</v>
      </c>
      <c r="C845" s="6">
        <v>414</v>
      </c>
      <c r="D845" s="6" t="s">
        <v>839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858</v>
      </c>
      <c r="C846" s="6">
        <v>414</v>
      </c>
      <c r="D846" s="6" t="s">
        <v>839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859</v>
      </c>
      <c r="C847" s="6">
        <v>414</v>
      </c>
      <c r="D847" s="6" t="s">
        <v>839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860</v>
      </c>
      <c r="C848" s="6">
        <v>414</v>
      </c>
      <c r="D848" s="6" t="s">
        <v>839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861</v>
      </c>
      <c r="C849" s="6">
        <v>414</v>
      </c>
      <c r="D849" s="6" t="s">
        <v>839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862</v>
      </c>
      <c r="C850" s="6">
        <v>414</v>
      </c>
      <c r="D850" s="6" t="s">
        <v>839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863</v>
      </c>
      <c r="C851" s="6">
        <v>414</v>
      </c>
      <c r="D851" s="6" t="s">
        <v>839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864</v>
      </c>
      <c r="C852" s="6">
        <v>414</v>
      </c>
      <c r="D852" s="6" t="s">
        <v>839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865</v>
      </c>
      <c r="C853" s="6">
        <v>414</v>
      </c>
      <c r="D853" s="6" t="s">
        <v>839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866</v>
      </c>
      <c r="C854" s="6">
        <v>414</v>
      </c>
      <c r="D854" s="6" t="s">
        <v>839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867</v>
      </c>
      <c r="C855" s="6">
        <v>414</v>
      </c>
      <c r="D855" s="6" t="s">
        <v>839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868</v>
      </c>
      <c r="C856" s="6">
        <v>414</v>
      </c>
      <c r="D856" s="6" t="s">
        <v>839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869</v>
      </c>
      <c r="C857" s="6">
        <v>414</v>
      </c>
      <c r="D857" s="6" t="s">
        <v>839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870</v>
      </c>
      <c r="C858" s="6">
        <v>414</v>
      </c>
      <c r="D858" s="6" t="s">
        <v>839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871</v>
      </c>
      <c r="C859" s="6">
        <v>414</v>
      </c>
      <c r="D859" s="6" t="s">
        <v>839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872</v>
      </c>
      <c r="C860" s="6">
        <v>414</v>
      </c>
      <c r="D860" s="6" t="s">
        <v>839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873</v>
      </c>
      <c r="C861" s="6">
        <v>414</v>
      </c>
      <c r="D861" s="6" t="s">
        <v>839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874</v>
      </c>
      <c r="C862" s="6">
        <v>414</v>
      </c>
      <c r="D862" s="6" t="s">
        <v>839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875</v>
      </c>
      <c r="C863" s="6">
        <v>414</v>
      </c>
      <c r="D863" s="6" t="s">
        <v>839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876</v>
      </c>
      <c r="C864" s="6">
        <v>414</v>
      </c>
      <c r="D864" s="6" t="s">
        <v>839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877</v>
      </c>
      <c r="C865" s="6">
        <v>414</v>
      </c>
      <c r="D865" s="6" t="s">
        <v>839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878</v>
      </c>
      <c r="C866" s="6">
        <v>414</v>
      </c>
      <c r="D866" s="6" t="s">
        <v>839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879</v>
      </c>
      <c r="C867" s="6">
        <v>414</v>
      </c>
      <c r="D867" s="6" t="s">
        <v>839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880</v>
      </c>
      <c r="C868" s="6">
        <v>414</v>
      </c>
      <c r="D868" s="6" t="s">
        <v>839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881</v>
      </c>
      <c r="C869" s="6">
        <v>414</v>
      </c>
      <c r="D869" s="6" t="s">
        <v>839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882</v>
      </c>
      <c r="C870" s="6">
        <v>414</v>
      </c>
      <c r="D870" s="6" t="s">
        <v>839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883</v>
      </c>
      <c r="C871" s="6">
        <v>414</v>
      </c>
      <c r="D871" s="6" t="s">
        <v>839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884</v>
      </c>
      <c r="C872" s="6">
        <v>414</v>
      </c>
      <c r="D872" s="6" t="s">
        <v>839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885</v>
      </c>
      <c r="C873" s="6">
        <v>414</v>
      </c>
      <c r="D873" s="6" t="s">
        <v>839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886</v>
      </c>
      <c r="C874" s="6">
        <v>414</v>
      </c>
      <c r="D874" s="6" t="s">
        <v>839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887</v>
      </c>
      <c r="C875" s="6">
        <v>414</v>
      </c>
      <c r="D875" s="6" t="s">
        <v>839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888</v>
      </c>
      <c r="C876" s="6">
        <v>414</v>
      </c>
      <c r="D876" s="6" t="s">
        <v>839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889</v>
      </c>
      <c r="C877" s="6">
        <v>414</v>
      </c>
      <c r="D877" s="6" t="s">
        <v>839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890</v>
      </c>
      <c r="C878" s="6">
        <v>414</v>
      </c>
      <c r="D878" s="6" t="s">
        <v>839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891</v>
      </c>
      <c r="C879" s="6">
        <v>414</v>
      </c>
      <c r="D879" s="6" t="s">
        <v>839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892</v>
      </c>
      <c r="C880" s="6">
        <v>414</v>
      </c>
      <c r="D880" s="6" t="s">
        <v>839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893</v>
      </c>
      <c r="C881" s="6">
        <v>414</v>
      </c>
      <c r="D881" s="6" t="s">
        <v>839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894</v>
      </c>
      <c r="C882" s="6">
        <v>414</v>
      </c>
      <c r="D882" s="6" t="s">
        <v>839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895</v>
      </c>
      <c r="C883" s="6">
        <v>414</v>
      </c>
      <c r="D883" s="6" t="s">
        <v>839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896</v>
      </c>
      <c r="C884" s="6">
        <v>414</v>
      </c>
      <c r="D884" s="6" t="s">
        <v>839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897</v>
      </c>
      <c r="C885" s="6">
        <v>414</v>
      </c>
      <c r="D885" s="6" t="s">
        <v>839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898</v>
      </c>
      <c r="C886" s="6">
        <v>414</v>
      </c>
      <c r="D886" s="6" t="s">
        <v>839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899</v>
      </c>
      <c r="C887" s="6">
        <v>414</v>
      </c>
      <c r="D887" s="6" t="s">
        <v>839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900</v>
      </c>
      <c r="C888" s="6">
        <v>414</v>
      </c>
      <c r="D888" s="6" t="s">
        <v>839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901</v>
      </c>
      <c r="C889" s="6">
        <v>414</v>
      </c>
      <c r="D889" s="6" t="s">
        <v>839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902</v>
      </c>
      <c r="C890" s="6">
        <v>414</v>
      </c>
      <c r="D890" s="6" t="s">
        <v>839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903</v>
      </c>
      <c r="C891" s="6">
        <v>414</v>
      </c>
      <c r="D891" s="6" t="s">
        <v>839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904</v>
      </c>
      <c r="C892" s="6">
        <v>414</v>
      </c>
      <c r="D892" s="6" t="s">
        <v>839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905</v>
      </c>
      <c r="C893" s="6">
        <v>414</v>
      </c>
      <c r="D893" s="6" t="s">
        <v>839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906</v>
      </c>
      <c r="C894" s="6">
        <v>414</v>
      </c>
      <c r="D894" s="6" t="s">
        <v>839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907</v>
      </c>
      <c r="C895" s="6">
        <v>414</v>
      </c>
      <c r="D895" s="6" t="s">
        <v>839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908</v>
      </c>
      <c r="C896" s="6">
        <v>414</v>
      </c>
      <c r="D896" s="6" t="s">
        <v>839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909</v>
      </c>
      <c r="C897" s="6">
        <v>414</v>
      </c>
      <c r="D897" s="6" t="s">
        <v>839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910</v>
      </c>
      <c r="C898" s="6">
        <v>414</v>
      </c>
      <c r="D898" s="6" t="s">
        <v>839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911</v>
      </c>
      <c r="C899" s="6">
        <v>414</v>
      </c>
      <c r="D899" s="6" t="s">
        <v>839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912</v>
      </c>
      <c r="C900" s="6">
        <v>414</v>
      </c>
      <c r="D900" s="6" t="s">
        <v>839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913</v>
      </c>
      <c r="C901" s="6">
        <v>414</v>
      </c>
      <c r="D901" s="6" t="s">
        <v>839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914</v>
      </c>
      <c r="C902" s="6">
        <v>414</v>
      </c>
      <c r="D902" s="6" t="s">
        <v>839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915</v>
      </c>
      <c r="C903" s="6">
        <v>414</v>
      </c>
      <c r="D903" s="6" t="s">
        <v>839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916</v>
      </c>
      <c r="C904" s="6">
        <v>414</v>
      </c>
      <c r="D904" s="6" t="s">
        <v>839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917</v>
      </c>
      <c r="C905" s="6">
        <v>414</v>
      </c>
      <c r="D905" s="6" t="s">
        <v>839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918</v>
      </c>
      <c r="C906" s="6">
        <v>414</v>
      </c>
      <c r="D906" s="6" t="s">
        <v>839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919</v>
      </c>
      <c r="C907" s="6">
        <v>414</v>
      </c>
      <c r="D907" s="6" t="s">
        <v>839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920</v>
      </c>
      <c r="C908" s="6">
        <v>414</v>
      </c>
      <c r="D908" s="6" t="s">
        <v>839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921</v>
      </c>
      <c r="C909" s="6">
        <v>414</v>
      </c>
      <c r="D909" s="6" t="s">
        <v>839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922</v>
      </c>
      <c r="C910" s="6">
        <v>414</v>
      </c>
      <c r="D910" s="6" t="s">
        <v>839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923</v>
      </c>
      <c r="C911" s="6">
        <v>414</v>
      </c>
      <c r="D911" s="6" t="s">
        <v>839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924</v>
      </c>
      <c r="C912" s="6">
        <v>414</v>
      </c>
      <c r="D912" s="6" t="s">
        <v>839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925</v>
      </c>
      <c r="C913" s="6">
        <v>414</v>
      </c>
      <c r="D913" s="6" t="s">
        <v>839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926</v>
      </c>
      <c r="C914" s="6">
        <v>414</v>
      </c>
      <c r="D914" s="6" t="s">
        <v>839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927</v>
      </c>
      <c r="C915" s="6">
        <v>414</v>
      </c>
      <c r="D915" s="6" t="s">
        <v>839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928</v>
      </c>
      <c r="C916" s="6">
        <v>414</v>
      </c>
      <c r="D916" s="6" t="s">
        <v>839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929</v>
      </c>
      <c r="C917" s="6">
        <v>414</v>
      </c>
      <c r="D917" s="6" t="s">
        <v>839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930</v>
      </c>
      <c r="C918" s="6">
        <v>414</v>
      </c>
      <c r="D918" s="6" t="s">
        <v>839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931</v>
      </c>
      <c r="C919" s="6">
        <v>414</v>
      </c>
      <c r="D919" s="6" t="s">
        <v>839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932</v>
      </c>
      <c r="C920" s="6">
        <v>414</v>
      </c>
      <c r="D920" s="6" t="s">
        <v>839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933</v>
      </c>
      <c r="C921" s="6">
        <v>414</v>
      </c>
      <c r="D921" s="6" t="s">
        <v>839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934</v>
      </c>
      <c r="C922" s="6">
        <v>414</v>
      </c>
      <c r="D922" s="6" t="s">
        <v>839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935</v>
      </c>
      <c r="C923" s="6">
        <v>414</v>
      </c>
      <c r="D923" s="6" t="s">
        <v>839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936</v>
      </c>
      <c r="C924" s="6">
        <v>414</v>
      </c>
      <c r="D924" s="6" t="s">
        <v>839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937</v>
      </c>
      <c r="C925" s="6">
        <v>414</v>
      </c>
      <c r="D925" s="6" t="s">
        <v>839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938</v>
      </c>
      <c r="C926" s="6">
        <v>414</v>
      </c>
      <c r="D926" s="6" t="s">
        <v>839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939</v>
      </c>
      <c r="C927" s="6">
        <v>414</v>
      </c>
      <c r="D927" s="6" t="s">
        <v>839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940</v>
      </c>
      <c r="C928" s="6">
        <v>414</v>
      </c>
      <c r="D928" s="6" t="s">
        <v>839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941</v>
      </c>
      <c r="C929" s="6">
        <v>415</v>
      </c>
      <c r="D929" s="6" t="s">
        <v>942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943</v>
      </c>
      <c r="C930" s="6">
        <v>415</v>
      </c>
      <c r="D930" s="6" t="s">
        <v>942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944</v>
      </c>
      <c r="C931" s="6">
        <v>415</v>
      </c>
      <c r="D931" s="6" t="s">
        <v>942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945</v>
      </c>
      <c r="C932" s="6">
        <v>415</v>
      </c>
      <c r="D932" s="6" t="s">
        <v>942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946</v>
      </c>
      <c r="C933" s="6">
        <v>415</v>
      </c>
      <c r="D933" s="6" t="s">
        <v>942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947</v>
      </c>
      <c r="C934" s="6">
        <v>415</v>
      </c>
      <c r="D934" s="6" t="s">
        <v>942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948</v>
      </c>
      <c r="C935" s="6">
        <v>415</v>
      </c>
      <c r="D935" s="6" t="s">
        <v>942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949</v>
      </c>
      <c r="C936" s="6">
        <v>415</v>
      </c>
      <c r="D936" s="6" t="s">
        <v>942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950</v>
      </c>
      <c r="C937" s="6">
        <v>415</v>
      </c>
      <c r="D937" s="6" t="s">
        <v>942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951</v>
      </c>
      <c r="C938" s="6">
        <v>415</v>
      </c>
      <c r="D938" s="6" t="s">
        <v>942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952</v>
      </c>
      <c r="C939" s="6">
        <v>415</v>
      </c>
      <c r="D939" s="6" t="s">
        <v>942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953</v>
      </c>
      <c r="C940" s="6">
        <v>415</v>
      </c>
      <c r="D940" s="6" t="s">
        <v>942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954</v>
      </c>
      <c r="C941" s="6">
        <v>415</v>
      </c>
      <c r="D941" s="6" t="s">
        <v>942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955</v>
      </c>
      <c r="C942" s="6">
        <v>415</v>
      </c>
      <c r="D942" s="6" t="s">
        <v>942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956</v>
      </c>
      <c r="C943" s="6">
        <v>415</v>
      </c>
      <c r="D943" s="6" t="s">
        <v>942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957</v>
      </c>
      <c r="C944" s="6">
        <v>415</v>
      </c>
      <c r="D944" s="6" t="s">
        <v>942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958</v>
      </c>
      <c r="C945" s="6">
        <v>415</v>
      </c>
      <c r="D945" s="6" t="s">
        <v>942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959</v>
      </c>
      <c r="C946" s="6">
        <v>415</v>
      </c>
      <c r="D946" s="6" t="s">
        <v>942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960</v>
      </c>
      <c r="C947" s="6">
        <v>415</v>
      </c>
      <c r="D947" s="6" t="s">
        <v>942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961</v>
      </c>
      <c r="C948" s="6">
        <v>415</v>
      </c>
      <c r="D948" s="6" t="s">
        <v>942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962</v>
      </c>
      <c r="C949" s="6">
        <v>415</v>
      </c>
      <c r="D949" s="6" t="s">
        <v>942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963</v>
      </c>
      <c r="C950" s="6">
        <v>415</v>
      </c>
      <c r="D950" s="6" t="s">
        <v>942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964</v>
      </c>
      <c r="C951" s="6">
        <v>415</v>
      </c>
      <c r="D951" s="6" t="s">
        <v>942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965</v>
      </c>
      <c r="C952" s="6">
        <v>415</v>
      </c>
      <c r="D952" s="6" t="s">
        <v>942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966</v>
      </c>
      <c r="C953" s="6">
        <v>415</v>
      </c>
      <c r="D953" s="6" t="s">
        <v>942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967</v>
      </c>
      <c r="C954" s="6">
        <v>415</v>
      </c>
      <c r="D954" s="6" t="s">
        <v>942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968</v>
      </c>
      <c r="C955" s="6">
        <v>415</v>
      </c>
      <c r="D955" s="6" t="s">
        <v>942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969</v>
      </c>
      <c r="C956" s="6">
        <v>415</v>
      </c>
      <c r="D956" s="6" t="s">
        <v>942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970</v>
      </c>
      <c r="C957" s="6">
        <v>415</v>
      </c>
      <c r="D957" s="6" t="s">
        <v>942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971</v>
      </c>
      <c r="C958" s="6">
        <v>415</v>
      </c>
      <c r="D958" s="6" t="s">
        <v>942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972</v>
      </c>
      <c r="C959" s="6">
        <v>415</v>
      </c>
      <c r="D959" s="6" t="s">
        <v>942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973</v>
      </c>
      <c r="C960" s="6">
        <v>415</v>
      </c>
      <c r="D960" s="6" t="s">
        <v>942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974</v>
      </c>
      <c r="C961" s="6">
        <v>415</v>
      </c>
      <c r="D961" s="6" t="s">
        <v>942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975</v>
      </c>
      <c r="C962" s="6">
        <v>415</v>
      </c>
      <c r="D962" s="6" t="s">
        <v>942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976</v>
      </c>
      <c r="C963" s="6">
        <v>415</v>
      </c>
      <c r="D963" s="6" t="s">
        <v>942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977</v>
      </c>
      <c r="C964" s="6">
        <v>415</v>
      </c>
      <c r="D964" s="6" t="s">
        <v>942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978</v>
      </c>
      <c r="C965" s="6">
        <v>415</v>
      </c>
      <c r="D965" s="6" t="s">
        <v>942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979</v>
      </c>
      <c r="C966" s="6">
        <v>415</v>
      </c>
      <c r="D966" s="6" t="s">
        <v>942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980</v>
      </c>
      <c r="C967" s="6">
        <v>415</v>
      </c>
      <c r="D967" s="6" t="s">
        <v>942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981</v>
      </c>
      <c r="C968" s="6">
        <v>415</v>
      </c>
      <c r="D968" s="6" t="s">
        <v>942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982</v>
      </c>
      <c r="C969" s="6">
        <v>415</v>
      </c>
      <c r="D969" s="6" t="s">
        <v>942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983</v>
      </c>
      <c r="C970" s="6">
        <v>415</v>
      </c>
      <c r="D970" s="6" t="s">
        <v>942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984</v>
      </c>
      <c r="C971" s="6">
        <v>415</v>
      </c>
      <c r="D971" s="6" t="s">
        <v>942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985</v>
      </c>
      <c r="C972" s="6">
        <v>415</v>
      </c>
      <c r="D972" s="6" t="s">
        <v>942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986</v>
      </c>
      <c r="C973" s="6">
        <v>415</v>
      </c>
      <c r="D973" s="6" t="s">
        <v>942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987</v>
      </c>
      <c r="C974" s="6">
        <v>415</v>
      </c>
      <c r="D974" s="6" t="s">
        <v>942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988</v>
      </c>
      <c r="C975" s="6">
        <v>411</v>
      </c>
      <c r="D975" s="6" t="s">
        <v>820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989</v>
      </c>
      <c r="C976" s="6">
        <v>414</v>
      </c>
      <c r="D976" s="6" t="s">
        <v>839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990</v>
      </c>
      <c r="C977" s="6">
        <v>416</v>
      </c>
      <c r="D977" s="6" t="s">
        <v>991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992</v>
      </c>
      <c r="C978" s="6">
        <v>411</v>
      </c>
      <c r="D978" s="6" t="s">
        <v>820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993</v>
      </c>
      <c r="C979" s="6">
        <v>411</v>
      </c>
      <c r="D979" s="6" t="s">
        <v>820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994</v>
      </c>
      <c r="C980" s="6">
        <v>411</v>
      </c>
      <c r="D980" s="6" t="s">
        <v>820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995</v>
      </c>
      <c r="C981" s="6">
        <v>411</v>
      </c>
      <c r="D981" s="6" t="s">
        <v>820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996</v>
      </c>
      <c r="C982" s="6">
        <v>411</v>
      </c>
      <c r="D982" s="6" t="s">
        <v>820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997</v>
      </c>
      <c r="C983" s="6">
        <v>411</v>
      </c>
      <c r="D983" s="6" t="s">
        <v>820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998</v>
      </c>
      <c r="C984" s="6">
        <v>414</v>
      </c>
      <c r="D984" s="6" t="s">
        <v>839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999</v>
      </c>
      <c r="C985" s="6">
        <v>414</v>
      </c>
      <c r="D985" s="6" t="s">
        <v>839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1000</v>
      </c>
      <c r="C986" s="6">
        <v>416</v>
      </c>
      <c r="D986" s="6" t="s">
        <v>991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1001</v>
      </c>
      <c r="C987" s="6">
        <v>416</v>
      </c>
      <c r="D987" s="6" t="s">
        <v>991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1002</v>
      </c>
      <c r="C988" s="6">
        <v>416</v>
      </c>
      <c r="D988" s="6" t="s">
        <v>991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1003</v>
      </c>
      <c r="C989" s="6">
        <v>416</v>
      </c>
      <c r="D989" s="6" t="s">
        <v>991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1004</v>
      </c>
      <c r="C990" s="6">
        <v>416</v>
      </c>
      <c r="D990" s="6" t="s">
        <v>991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1005</v>
      </c>
      <c r="C991" s="6">
        <v>416</v>
      </c>
      <c r="D991" s="6" t="s">
        <v>991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1006</v>
      </c>
      <c r="C992" s="6">
        <v>416</v>
      </c>
      <c r="D992" s="6" t="s">
        <v>991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1007</v>
      </c>
      <c r="C993" s="6">
        <v>416</v>
      </c>
      <c r="D993" s="6" t="s">
        <v>991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1008</v>
      </c>
      <c r="C994" s="6">
        <v>416</v>
      </c>
      <c r="D994" s="6" t="s">
        <v>991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1009</v>
      </c>
      <c r="C995" s="6">
        <v>416</v>
      </c>
      <c r="D995" s="6" t="s">
        <v>991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1010</v>
      </c>
      <c r="C996" s="6">
        <v>416</v>
      </c>
      <c r="D996" s="6" t="s">
        <v>991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1011</v>
      </c>
      <c r="C997" s="6">
        <v>416</v>
      </c>
      <c r="D997" s="6" t="s">
        <v>991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1012</v>
      </c>
      <c r="C998" s="6">
        <v>416</v>
      </c>
      <c r="D998" s="6" t="s">
        <v>991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1013</v>
      </c>
      <c r="C999" s="6">
        <v>416</v>
      </c>
      <c r="D999" s="6" t="s">
        <v>991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1014</v>
      </c>
      <c r="C1000" s="6">
        <v>416</v>
      </c>
      <c r="D1000" s="6" t="s">
        <v>991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1015</v>
      </c>
      <c r="C1001" s="6">
        <v>416</v>
      </c>
      <c r="D1001" s="6" t="s">
        <v>991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1016</v>
      </c>
      <c r="C1002" s="6">
        <v>416</v>
      </c>
      <c r="D1002" s="6" t="s">
        <v>991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1017</v>
      </c>
      <c r="C1003" s="6">
        <v>416</v>
      </c>
      <c r="D1003" s="6" t="s">
        <v>991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1018</v>
      </c>
      <c r="C1004" s="6">
        <v>416</v>
      </c>
      <c r="D1004" s="6" t="s">
        <v>991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1019</v>
      </c>
      <c r="C1005" s="6">
        <v>416</v>
      </c>
      <c r="D1005" s="6" t="s">
        <v>991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1020</v>
      </c>
      <c r="C1006" s="6">
        <v>416</v>
      </c>
      <c r="D1006" s="6" t="s">
        <v>991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1021</v>
      </c>
      <c r="C1007" s="6">
        <v>421</v>
      </c>
      <c r="D1007" s="6" t="s">
        <v>1022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1023</v>
      </c>
      <c r="C1008" s="6">
        <v>421</v>
      </c>
      <c r="D1008" s="6" t="s">
        <v>1022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1024</v>
      </c>
      <c r="C1009" s="6">
        <v>421</v>
      </c>
      <c r="D1009" s="6" t="s">
        <v>1022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1025</v>
      </c>
      <c r="C1010" s="6">
        <v>421</v>
      </c>
      <c r="D1010" s="6" t="s">
        <v>1022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1026</v>
      </c>
      <c r="C1011" s="6">
        <v>421</v>
      </c>
      <c r="D1011" s="6" t="s">
        <v>1022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1027</v>
      </c>
      <c r="C1012" s="6">
        <v>421</v>
      </c>
      <c r="D1012" s="6" t="s">
        <v>1022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1028</v>
      </c>
      <c r="C1013" s="6">
        <v>421</v>
      </c>
      <c r="D1013" s="6" t="s">
        <v>1022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1029</v>
      </c>
      <c r="C1014" s="6">
        <v>421</v>
      </c>
      <c r="D1014" s="6" t="s">
        <v>1022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1030</v>
      </c>
      <c r="C1015" s="6">
        <v>421</v>
      </c>
      <c r="D1015" s="6" t="s">
        <v>1022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1031</v>
      </c>
      <c r="C1016" s="6">
        <v>421</v>
      </c>
      <c r="D1016" s="6" t="s">
        <v>1022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1032</v>
      </c>
      <c r="C1017" s="6">
        <v>421</v>
      </c>
      <c r="D1017" s="6" t="s">
        <v>1022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1034</v>
      </c>
      <c r="C1018" s="6">
        <v>421</v>
      </c>
      <c r="D1018" s="6" t="s">
        <v>1022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1035</v>
      </c>
      <c r="C1019" s="6">
        <v>421</v>
      </c>
      <c r="D1019" s="6" t="s">
        <v>1022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1036</v>
      </c>
      <c r="C1020" s="6">
        <v>421</v>
      </c>
      <c r="D1020" s="6" t="s">
        <v>1022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1037</v>
      </c>
      <c r="C1021" s="6">
        <v>421</v>
      </c>
      <c r="D1021" s="6" t="s">
        <v>1022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1038</v>
      </c>
      <c r="C1022" s="6">
        <v>421</v>
      </c>
      <c r="D1022" s="6" t="s">
        <v>1022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1039</v>
      </c>
      <c r="C1023" s="6">
        <v>421</v>
      </c>
      <c r="D1023" s="6" t="s">
        <v>1022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1040</v>
      </c>
      <c r="C1024" s="6">
        <v>421</v>
      </c>
      <c r="D1024" s="6" t="s">
        <v>1022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1041</v>
      </c>
      <c r="C1025" s="6">
        <v>421</v>
      </c>
      <c r="D1025" s="6" t="s">
        <v>1022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1042</v>
      </c>
      <c r="C1026" s="6">
        <v>421</v>
      </c>
      <c r="D1026" s="6" t="s">
        <v>1022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1043</v>
      </c>
      <c r="C1027" s="6">
        <v>421</v>
      </c>
      <c r="D1027" s="6" t="s">
        <v>1022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1044</v>
      </c>
      <c r="C1028" s="6">
        <v>421</v>
      </c>
      <c r="D1028" s="6" t="s">
        <v>1022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1045</v>
      </c>
      <c r="C1029" s="6">
        <v>421</v>
      </c>
      <c r="D1029" s="6" t="s">
        <v>1022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1046</v>
      </c>
      <c r="C1030" s="6">
        <v>421</v>
      </c>
      <c r="D1030" s="6" t="s">
        <v>1022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1047</v>
      </c>
      <c r="C1031" s="6">
        <v>421</v>
      </c>
      <c r="D1031" s="6" t="s">
        <v>1022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807</v>
      </c>
      <c r="C1032" s="6">
        <v>421</v>
      </c>
      <c r="D1032" s="6" t="s">
        <v>1022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1033</v>
      </c>
      <c r="C1033" s="6">
        <v>421</v>
      </c>
      <c r="D1033" s="6" t="s">
        <v>1022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1048</v>
      </c>
      <c r="C1034" s="6">
        <v>511</v>
      </c>
      <c r="D1034" s="6" t="s">
        <v>1049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1050</v>
      </c>
      <c r="C1035" s="6">
        <v>511</v>
      </c>
      <c r="D1035" s="6" t="s">
        <v>1049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1051</v>
      </c>
      <c r="C1036" s="6">
        <v>511</v>
      </c>
      <c r="D1036" s="6" t="s">
        <v>1049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1052</v>
      </c>
      <c r="C1037" s="6">
        <v>511</v>
      </c>
      <c r="D1037" s="6" t="s">
        <v>1049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1053</v>
      </c>
      <c r="C1038" s="6">
        <v>511</v>
      </c>
      <c r="D1038" s="6" t="s">
        <v>1049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1054</v>
      </c>
      <c r="C1039" s="6">
        <v>511</v>
      </c>
      <c r="D1039" s="6" t="s">
        <v>1049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1055</v>
      </c>
      <c r="C1040" s="6">
        <v>511</v>
      </c>
      <c r="D1040" s="6" t="s">
        <v>1049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1056</v>
      </c>
      <c r="C1041" s="6">
        <v>511</v>
      </c>
      <c r="D1041" s="6" t="s">
        <v>1049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1057</v>
      </c>
      <c r="C1042" s="6">
        <v>511</v>
      </c>
      <c r="D1042" s="6" t="s">
        <v>1049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1058</v>
      </c>
      <c r="C1043" s="6">
        <v>511</v>
      </c>
      <c r="D1043" s="6" t="s">
        <v>1049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1059</v>
      </c>
      <c r="C1044" s="6">
        <v>511</v>
      </c>
      <c r="D1044" s="6" t="s">
        <v>1049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1056</v>
      </c>
      <c r="C1045" s="6">
        <v>511</v>
      </c>
      <c r="D1045" s="6" t="s">
        <v>1049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1060</v>
      </c>
      <c r="C1046" s="6">
        <v>511</v>
      </c>
      <c r="D1046" s="6" t="s">
        <v>1049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1061</v>
      </c>
      <c r="C1047" s="6">
        <v>511</v>
      </c>
      <c r="D1047" s="6" t="s">
        <v>1049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1062</v>
      </c>
      <c r="C1048" s="6">
        <v>511</v>
      </c>
      <c r="D1048" s="6" t="s">
        <v>1049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1063</v>
      </c>
      <c r="C1049" s="6">
        <v>511</v>
      </c>
      <c r="D1049" s="6" t="s">
        <v>1049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1064</v>
      </c>
      <c r="C1050" s="6">
        <v>511</v>
      </c>
      <c r="D1050" s="6" t="s">
        <v>1049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1065</v>
      </c>
      <c r="C1051" s="6">
        <v>511</v>
      </c>
      <c r="D1051" s="6" t="s">
        <v>1049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1066</v>
      </c>
      <c r="C1052" s="6">
        <v>511</v>
      </c>
      <c r="D1052" s="6" t="s">
        <v>1049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1067</v>
      </c>
      <c r="C1053" s="6">
        <v>511</v>
      </c>
      <c r="D1053" s="6" t="s">
        <v>1049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1060</v>
      </c>
      <c r="C1054" s="6">
        <v>511</v>
      </c>
      <c r="D1054" s="6" t="s">
        <v>1049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1061</v>
      </c>
      <c r="C1055" s="6">
        <v>511</v>
      </c>
      <c r="D1055" s="6" t="s">
        <v>1049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1063</v>
      </c>
      <c r="C1056" s="6">
        <v>511</v>
      </c>
      <c r="D1056" s="6" t="s">
        <v>1049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1068</v>
      </c>
      <c r="C1057" s="6">
        <v>511</v>
      </c>
      <c r="D1057" s="6" t="s">
        <v>1049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1069</v>
      </c>
      <c r="C1058" s="6">
        <v>511</v>
      </c>
      <c r="D1058" s="6" t="s">
        <v>1049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1070</v>
      </c>
      <c r="C1059" s="6">
        <v>511</v>
      </c>
      <c r="D1059" s="6" t="s">
        <v>1049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1071</v>
      </c>
      <c r="C1060" s="6">
        <v>511</v>
      </c>
      <c r="D1060" s="6" t="s">
        <v>1049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1072</v>
      </c>
      <c r="C1061" s="6">
        <v>512</v>
      </c>
      <c r="D1061" s="6" t="s">
        <v>1073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1074</v>
      </c>
      <c r="C1062" s="6">
        <v>512</v>
      </c>
      <c r="D1062" s="6" t="s">
        <v>1073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1075</v>
      </c>
      <c r="C1063" s="6">
        <v>512</v>
      </c>
      <c r="D1063" s="6" t="s">
        <v>1073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1076</v>
      </c>
      <c r="C1064" s="6">
        <v>512</v>
      </c>
      <c r="D1064" s="6" t="s">
        <v>1073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1077</v>
      </c>
      <c r="C1065" s="6">
        <v>512</v>
      </c>
      <c r="D1065" s="6" t="s">
        <v>1073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1078</v>
      </c>
      <c r="C1066" s="6">
        <v>512</v>
      </c>
      <c r="D1066" s="6" t="s">
        <v>1073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1079</v>
      </c>
      <c r="C1067" s="6">
        <v>512</v>
      </c>
      <c r="D1067" s="6" t="s">
        <v>1073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1080</v>
      </c>
      <c r="C1068" s="6">
        <v>512</v>
      </c>
      <c r="D1068" s="6" t="s">
        <v>1073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1081</v>
      </c>
      <c r="C1069" s="6">
        <v>512</v>
      </c>
      <c r="D1069" s="6" t="s">
        <v>1073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1082</v>
      </c>
      <c r="C1070" s="6">
        <v>512</v>
      </c>
      <c r="D1070" s="6" t="s">
        <v>1073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1083</v>
      </c>
      <c r="C1071" s="6">
        <v>512</v>
      </c>
      <c r="D1071" s="6" t="s">
        <v>1073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1084</v>
      </c>
      <c r="C1072" s="6">
        <v>512</v>
      </c>
      <c r="D1072" s="6" t="s">
        <v>1073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1085</v>
      </c>
      <c r="C1073" s="6">
        <v>512</v>
      </c>
      <c r="D1073" s="6" t="s">
        <v>1073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1086</v>
      </c>
      <c r="C1074" s="6">
        <v>512</v>
      </c>
      <c r="D1074" s="6" t="s">
        <v>1073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1087</v>
      </c>
      <c r="C1075" s="6">
        <v>512</v>
      </c>
      <c r="D1075" s="6" t="s">
        <v>1073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1088</v>
      </c>
      <c r="C1076" s="6">
        <v>512</v>
      </c>
      <c r="D1076" s="6" t="s">
        <v>1073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1089</v>
      </c>
      <c r="C1077" s="6">
        <v>512</v>
      </c>
      <c r="D1077" s="6" t="s">
        <v>1073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1090</v>
      </c>
      <c r="C1078" s="6">
        <v>512</v>
      </c>
      <c r="D1078" s="6" t="s">
        <v>1073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1091</v>
      </c>
      <c r="C1079" s="6">
        <v>512</v>
      </c>
      <c r="D1079" s="6" t="s">
        <v>1073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1092</v>
      </c>
      <c r="C1080" s="6">
        <v>512</v>
      </c>
      <c r="D1080" s="6" t="s">
        <v>1073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1093</v>
      </c>
      <c r="C1081" s="6">
        <v>512</v>
      </c>
      <c r="D1081" s="6" t="s">
        <v>1073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1094</v>
      </c>
      <c r="C1082" s="6">
        <v>512</v>
      </c>
      <c r="D1082" s="6" t="s">
        <v>1073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1095</v>
      </c>
      <c r="C1083" s="6">
        <v>512</v>
      </c>
      <c r="D1083" s="6" t="s">
        <v>1073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1096</v>
      </c>
      <c r="C1084" s="6">
        <v>512</v>
      </c>
      <c r="D1084" s="6" t="s">
        <v>1073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1097</v>
      </c>
      <c r="C1085" s="6">
        <v>512</v>
      </c>
      <c r="D1085" s="6" t="s">
        <v>1073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1098</v>
      </c>
      <c r="C1086" s="6">
        <v>512</v>
      </c>
      <c r="D1086" s="6" t="s">
        <v>1073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1099</v>
      </c>
      <c r="C1087" s="6">
        <v>512</v>
      </c>
      <c r="D1087" s="6" t="s">
        <v>1073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1100</v>
      </c>
      <c r="C1088" s="6">
        <v>512</v>
      </c>
      <c r="D1088" s="6" t="s">
        <v>1073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1101</v>
      </c>
      <c r="C1089" s="6">
        <v>512</v>
      </c>
      <c r="D1089" s="6" t="s">
        <v>1073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1102</v>
      </c>
      <c r="C1090" s="6">
        <v>512</v>
      </c>
      <c r="D1090" s="6" t="s">
        <v>1073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1103</v>
      </c>
      <c r="C1091" s="6">
        <v>512</v>
      </c>
      <c r="D1091" s="6" t="s">
        <v>1073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1104</v>
      </c>
      <c r="C1092" s="6">
        <v>512</v>
      </c>
      <c r="D1092" s="6" t="s">
        <v>1073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1105</v>
      </c>
      <c r="C1093" s="6">
        <v>512</v>
      </c>
      <c r="D1093" s="6" t="s">
        <v>1073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1106</v>
      </c>
      <c r="C1094" s="6">
        <v>512</v>
      </c>
      <c r="D1094" s="6" t="s">
        <v>1073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1107</v>
      </c>
      <c r="C1095" s="6">
        <v>512</v>
      </c>
      <c r="D1095" s="6" t="s">
        <v>1073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1108</v>
      </c>
      <c r="C1096" s="6">
        <v>512</v>
      </c>
      <c r="D1096" s="6" t="s">
        <v>1073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1109</v>
      </c>
      <c r="C1097" s="6">
        <v>512</v>
      </c>
      <c r="D1097" s="6" t="s">
        <v>1073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1110</v>
      </c>
      <c r="C1098" s="6">
        <v>512</v>
      </c>
      <c r="D1098" s="6" t="s">
        <v>1073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1111</v>
      </c>
      <c r="C1099" s="6">
        <v>513</v>
      </c>
      <c r="D1099" s="6" t="s">
        <v>1112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1113</v>
      </c>
      <c r="C1100" s="6">
        <v>513</v>
      </c>
      <c r="D1100" s="6" t="s">
        <v>1112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1114</v>
      </c>
      <c r="C1101" s="6">
        <v>513</v>
      </c>
      <c r="D1101" s="6" t="s">
        <v>1112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1115</v>
      </c>
      <c r="C1102" s="6">
        <v>513</v>
      </c>
      <c r="D1102" s="6" t="s">
        <v>1112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1116</v>
      </c>
      <c r="C1103" s="6">
        <v>513</v>
      </c>
      <c r="D1103" s="6" t="s">
        <v>1112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1117</v>
      </c>
      <c r="C1104" s="6">
        <v>513</v>
      </c>
      <c r="D1104" s="6" t="s">
        <v>1112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1118</v>
      </c>
      <c r="C1105" s="6">
        <v>513</v>
      </c>
      <c r="D1105" s="6" t="s">
        <v>1112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1119</v>
      </c>
      <c r="C1106" s="6">
        <v>513</v>
      </c>
      <c r="D1106" s="6" t="s">
        <v>1112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1120</v>
      </c>
      <c r="C1107" s="6">
        <v>513</v>
      </c>
      <c r="D1107" s="6" t="s">
        <v>1112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1121</v>
      </c>
      <c r="C1108" s="6">
        <v>513</v>
      </c>
      <c r="D1108" s="6" t="s">
        <v>1112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1122</v>
      </c>
      <c r="C1109" s="6">
        <v>513</v>
      </c>
      <c r="D1109" s="6" t="s">
        <v>1112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1123</v>
      </c>
      <c r="C1110" s="6">
        <v>513</v>
      </c>
      <c r="D1110" s="6" t="s">
        <v>1112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1124</v>
      </c>
      <c r="C1111" s="6">
        <v>513</v>
      </c>
      <c r="D1111" s="6" t="s">
        <v>1112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1125</v>
      </c>
      <c r="C1112" s="6">
        <v>513</v>
      </c>
      <c r="D1112" s="6" t="s">
        <v>1112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1126</v>
      </c>
      <c r="C1113" s="6">
        <v>513</v>
      </c>
      <c r="D1113" s="6" t="s">
        <v>1112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1127</v>
      </c>
      <c r="C1114" s="6">
        <v>513</v>
      </c>
      <c r="D1114" s="6" t="s">
        <v>1112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1128</v>
      </c>
      <c r="C1115" s="6">
        <v>513</v>
      </c>
      <c r="D1115" s="6" t="s">
        <v>1112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1129</v>
      </c>
      <c r="C1116" s="6">
        <v>513</v>
      </c>
      <c r="D1116" s="6" t="s">
        <v>1112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1130</v>
      </c>
      <c r="C1117" s="6">
        <v>513</v>
      </c>
      <c r="D1117" s="6" t="s">
        <v>1112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1131</v>
      </c>
      <c r="C1118" s="6">
        <v>513</v>
      </c>
      <c r="D1118" s="6" t="s">
        <v>1112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1132</v>
      </c>
      <c r="C1119" s="6">
        <v>513</v>
      </c>
      <c r="D1119" s="6" t="s">
        <v>1112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1133</v>
      </c>
      <c r="C1120" s="6">
        <v>513</v>
      </c>
      <c r="D1120" s="6" t="s">
        <v>1112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1134</v>
      </c>
      <c r="C1121" s="6">
        <v>513</v>
      </c>
      <c r="D1121" s="6" t="s">
        <v>1112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1135</v>
      </c>
      <c r="C1122" s="6">
        <v>513</v>
      </c>
      <c r="D1122" s="6" t="s">
        <v>1112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1136</v>
      </c>
      <c r="C1123" s="6">
        <v>513</v>
      </c>
      <c r="D1123" s="6" t="s">
        <v>1112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1137</v>
      </c>
      <c r="C1124" s="6">
        <v>513</v>
      </c>
      <c r="D1124" s="6" t="s">
        <v>1112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1138</v>
      </c>
      <c r="C1125" s="6">
        <v>513</v>
      </c>
      <c r="D1125" s="6" t="s">
        <v>1112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1139</v>
      </c>
      <c r="C1126" s="6">
        <v>513</v>
      </c>
      <c r="D1126" s="6" t="s">
        <v>1112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1140</v>
      </c>
      <c r="C1127" s="6">
        <v>513</v>
      </c>
      <c r="D1127" s="6" t="s">
        <v>1112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1141</v>
      </c>
      <c r="C1128" s="6">
        <v>513</v>
      </c>
      <c r="D1128" s="6" t="s">
        <v>1112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1142</v>
      </c>
      <c r="C1129" s="6">
        <v>513</v>
      </c>
      <c r="D1129" s="6" t="s">
        <v>1112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1143</v>
      </c>
      <c r="C1130" s="6">
        <v>513</v>
      </c>
      <c r="D1130" s="6" t="s">
        <v>1112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1144</v>
      </c>
      <c r="C1131" s="6">
        <v>513</v>
      </c>
      <c r="D1131" s="6" t="s">
        <v>1112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1145</v>
      </c>
      <c r="C1132" s="6">
        <v>513</v>
      </c>
      <c r="D1132" s="6" t="s">
        <v>1112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1146</v>
      </c>
      <c r="C1133" s="6">
        <v>513</v>
      </c>
      <c r="D1133" s="6" t="s">
        <v>1112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1147</v>
      </c>
      <c r="C1134" s="6">
        <v>513</v>
      </c>
      <c r="D1134" s="6" t="s">
        <v>1112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1148</v>
      </c>
      <c r="C1135" s="6">
        <v>513</v>
      </c>
      <c r="D1135" s="6" t="s">
        <v>1112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1149</v>
      </c>
      <c r="C1136" s="6">
        <v>513</v>
      </c>
      <c r="D1136" s="6" t="s">
        <v>1112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1150</v>
      </c>
      <c r="C1137" s="6">
        <v>513</v>
      </c>
      <c r="D1137" s="6" t="s">
        <v>1112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1151</v>
      </c>
      <c r="C1138" s="6">
        <v>513</v>
      </c>
      <c r="D1138" s="6" t="s">
        <v>1112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1152</v>
      </c>
      <c r="C1139" s="6">
        <v>513</v>
      </c>
      <c r="D1139" s="6" t="s">
        <v>1112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1153</v>
      </c>
      <c r="C1140" s="6">
        <v>513</v>
      </c>
      <c r="D1140" s="6" t="s">
        <v>1112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1154</v>
      </c>
      <c r="C1141" s="6">
        <v>513</v>
      </c>
      <c r="D1141" s="6" t="s">
        <v>1112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1155</v>
      </c>
      <c r="C1142" s="6">
        <v>513</v>
      </c>
      <c r="D1142" s="6" t="s">
        <v>1112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1156</v>
      </c>
      <c r="C1143" s="6">
        <v>513</v>
      </c>
      <c r="D1143" s="6" t="s">
        <v>1112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1157</v>
      </c>
      <c r="C1144" s="6">
        <v>513</v>
      </c>
      <c r="D1144" s="6" t="s">
        <v>1112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1158</v>
      </c>
      <c r="C1145" s="6">
        <v>513</v>
      </c>
      <c r="D1145" s="6" t="s">
        <v>1112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1159</v>
      </c>
      <c r="C1146" s="6">
        <v>513</v>
      </c>
      <c r="D1146" s="6" t="s">
        <v>1112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1160</v>
      </c>
      <c r="C1147" s="6">
        <v>561</v>
      </c>
      <c r="D1147" s="6" t="s">
        <v>1161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1162</v>
      </c>
      <c r="C1148" s="6">
        <v>561</v>
      </c>
      <c r="D1148" s="6" t="s">
        <v>1161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1163</v>
      </c>
      <c r="C1149" s="6">
        <v>561</v>
      </c>
      <c r="D1149" s="6" t="s">
        <v>1161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26</v>
      </c>
      <c r="C1150" s="6">
        <v>123</v>
      </c>
      <c r="D1150" s="6" t="s">
        <v>5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1164</v>
      </c>
      <c r="C1151" s="6">
        <v>561</v>
      </c>
      <c r="D1151" s="6" t="s">
        <v>1161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1165</v>
      </c>
      <c r="C1152" s="6">
        <v>561</v>
      </c>
      <c r="D1152" s="6" t="s">
        <v>1161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1166</v>
      </c>
      <c r="C1153" s="6">
        <v>561</v>
      </c>
      <c r="D1153" s="6" t="s">
        <v>1161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1167</v>
      </c>
      <c r="C1154" s="6">
        <v>561</v>
      </c>
      <c r="D1154" s="6" t="s">
        <v>1161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1168</v>
      </c>
      <c r="C1155" s="6">
        <v>561</v>
      </c>
      <c r="D1155" s="6" t="s">
        <v>1161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1169</v>
      </c>
      <c r="C1156" s="6">
        <v>561</v>
      </c>
      <c r="D1156" s="6" t="s">
        <v>1161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1170</v>
      </c>
      <c r="C1157" s="6">
        <v>561</v>
      </c>
      <c r="D1157" s="6" t="s">
        <v>1161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1171</v>
      </c>
      <c r="C1158" s="6">
        <v>561</v>
      </c>
      <c r="D1158" s="6" t="s">
        <v>1161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1172</v>
      </c>
      <c r="C1159" s="6">
        <v>561</v>
      </c>
      <c r="D1159" s="6" t="s">
        <v>1161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1173</v>
      </c>
      <c r="C1160" s="6">
        <v>561</v>
      </c>
      <c r="D1160" s="6" t="s">
        <v>1161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1174</v>
      </c>
      <c r="C1161" s="6">
        <v>561</v>
      </c>
      <c r="D1161" s="6" t="s">
        <v>1161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1175</v>
      </c>
      <c r="C1162" s="6">
        <v>561</v>
      </c>
      <c r="D1162" s="6" t="s">
        <v>1161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1176</v>
      </c>
      <c r="C1163" s="6">
        <v>561</v>
      </c>
      <c r="D1163" s="6" t="s">
        <v>1161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639</v>
      </c>
      <c r="C1164" s="6">
        <v>511</v>
      </c>
      <c r="D1164" s="6" t="s">
        <v>1049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1177</v>
      </c>
      <c r="C1165" s="6">
        <v>512</v>
      </c>
      <c r="D1165" s="6" t="s">
        <v>1073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1178</v>
      </c>
      <c r="C1166" s="6">
        <v>513</v>
      </c>
      <c r="D1166" s="6" t="s">
        <v>1112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1179</v>
      </c>
      <c r="C1167" s="6">
        <v>521</v>
      </c>
      <c r="D1167" s="6" t="s">
        <v>1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1180</v>
      </c>
      <c r="C1168" s="6">
        <v>521</v>
      </c>
      <c r="D1168" s="6" t="s">
        <v>1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1181</v>
      </c>
      <c r="C1169" s="6">
        <v>521</v>
      </c>
      <c r="D1169" s="6" t="s">
        <v>1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1182</v>
      </c>
      <c r="C1170" s="6">
        <v>521</v>
      </c>
      <c r="D1170" s="6" t="s">
        <v>1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1183</v>
      </c>
      <c r="C1171" s="6">
        <v>521</v>
      </c>
      <c r="D1171" s="6" t="s">
        <v>1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1184</v>
      </c>
      <c r="C1172" s="6">
        <v>524</v>
      </c>
      <c r="D1172" s="6" t="s">
        <v>2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1185</v>
      </c>
      <c r="C1173" s="6">
        <v>524</v>
      </c>
      <c r="D1173" s="6" t="s">
        <v>2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1186</v>
      </c>
      <c r="C1174" s="6">
        <v>524</v>
      </c>
      <c r="D1174" s="6" t="s">
        <v>2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1187</v>
      </c>
      <c r="C1175" s="6">
        <v>524</v>
      </c>
      <c r="D1175" s="6" t="s">
        <v>2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1188</v>
      </c>
      <c r="C1176" s="6">
        <v>524</v>
      </c>
      <c r="D1176" s="6" t="s">
        <v>2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1189</v>
      </c>
      <c r="C1177" s="6">
        <v>511</v>
      </c>
      <c r="D1177" s="6" t="s">
        <v>1049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1190</v>
      </c>
      <c r="C1178" s="6">
        <v>524</v>
      </c>
      <c r="D1178" s="6" t="s">
        <v>2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1191</v>
      </c>
      <c r="C1179" s="6">
        <v>525</v>
      </c>
      <c r="D1179" s="6" t="s">
        <v>1192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1193</v>
      </c>
      <c r="C1180" s="6">
        <v>524</v>
      </c>
      <c r="D1180" s="6" t="s">
        <v>2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1194</v>
      </c>
      <c r="C1181" s="6">
        <v>524</v>
      </c>
      <c r="D1181" s="6" t="s">
        <v>2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1195</v>
      </c>
      <c r="C1182" s="6">
        <v>511</v>
      </c>
      <c r="D1182" s="6" t="s">
        <v>1049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1196</v>
      </c>
      <c r="C1183" s="6">
        <v>513</v>
      </c>
      <c r="D1183" s="6" t="s">
        <v>1112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29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1197</v>
      </c>
      <c r="C1185" s="6">
        <v>541</v>
      </c>
      <c r="D1185" s="6" t="s">
        <v>1198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30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4</v>
      </c>
      <c r="C1187" s="6">
        <v>123</v>
      </c>
      <c r="D1187" s="6" t="s">
        <v>5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1199</v>
      </c>
      <c r="C1188" s="6">
        <v>123</v>
      </c>
      <c r="D1188" s="6" t="s">
        <v>5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1200</v>
      </c>
      <c r="C1189" s="6">
        <v>123</v>
      </c>
      <c r="D1189" s="6" t="s">
        <v>5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6</v>
      </c>
      <c r="C1190" s="6">
        <v>124</v>
      </c>
      <c r="D1190" s="6" t="s">
        <v>7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8</v>
      </c>
      <c r="C1191" s="6">
        <v>124</v>
      </c>
      <c r="D1191" s="6" t="s">
        <v>7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9</v>
      </c>
      <c r="C1192" s="6">
        <v>124</v>
      </c>
      <c r="D1192" s="6" t="s">
        <v>7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1201</v>
      </c>
      <c r="C1193" s="6">
        <v>124</v>
      </c>
      <c r="D1193" s="6" t="s">
        <v>7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11</v>
      </c>
      <c r="C1194" s="6">
        <v>124</v>
      </c>
      <c r="D1194" s="6" t="s">
        <v>7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1202</v>
      </c>
      <c r="C1195" s="6">
        <v>124</v>
      </c>
      <c r="D1195" s="6" t="s">
        <v>7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14</v>
      </c>
      <c r="C1196" s="6">
        <v>124</v>
      </c>
      <c r="D1196" s="6" t="s">
        <v>7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1203</v>
      </c>
      <c r="C1197" s="6">
        <v>124</v>
      </c>
      <c r="D1197" s="6" t="s">
        <v>7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1204</v>
      </c>
      <c r="C1198" s="6">
        <v>124</v>
      </c>
      <c r="D1198" s="6" t="s">
        <v>7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17</v>
      </c>
      <c r="C1199" s="6">
        <v>124</v>
      </c>
      <c r="D1199" s="6" t="s">
        <v>7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1205</v>
      </c>
      <c r="C1200" s="6">
        <v>124</v>
      </c>
      <c r="D1200" s="6" t="s">
        <v>7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19</v>
      </c>
      <c r="C1201" s="6">
        <v>124</v>
      </c>
      <c r="D1201" s="6" t="s">
        <v>7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1206</v>
      </c>
      <c r="C1202" s="6">
        <v>124</v>
      </c>
      <c r="D1202" s="6" t="s">
        <v>7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1207</v>
      </c>
      <c r="C1203" s="6">
        <v>124</v>
      </c>
      <c r="D1203" s="6" t="s">
        <v>7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1208</v>
      </c>
      <c r="C1204" s="6">
        <v>124</v>
      </c>
      <c r="D1204" s="6" t="s">
        <v>7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1209</v>
      </c>
      <c r="C1205" s="6">
        <v>124</v>
      </c>
      <c r="D1205" s="6" t="s">
        <v>7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23</v>
      </c>
      <c r="C1206" s="6">
        <v>124</v>
      </c>
      <c r="D1206" s="6" t="s">
        <v>7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24</v>
      </c>
      <c r="C1207" s="6">
        <v>124</v>
      </c>
      <c r="D1207" s="6" t="s">
        <v>7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25</v>
      </c>
      <c r="C1208" s="6">
        <v>124</v>
      </c>
      <c r="D1208" s="6" t="s">
        <v>7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1210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1211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1212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1213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1214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1215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1216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1217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1218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1219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1220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1221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1222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1223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1224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1225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1226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1227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1228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1229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1230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1231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1232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1233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1234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1235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1236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1237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1238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1239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1240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1241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1242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1243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1244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1245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1246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1247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1248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Q120"/>
  <sheetViews>
    <sheetView showGridLines="0" tabSelected="1" workbookViewId="0">
      <selection activeCell="B24" sqref="B24"/>
    </sheetView>
  </sheetViews>
  <sheetFormatPr defaultColWidth="11.42578125" defaultRowHeight="11.25" customHeight="1"/>
  <cols>
    <col min="1" max="1" width="2" style="24" customWidth="1"/>
    <col min="2" max="2" width="52.140625" style="24" customWidth="1"/>
    <col min="3" max="3" width="14" style="24" customWidth="1"/>
    <col min="4" max="4" width="12.85546875" style="24" customWidth="1"/>
    <col min="5" max="5" width="15" style="24" customWidth="1"/>
    <col min="6" max="6" width="15.5703125" style="24" customWidth="1"/>
    <col min="7" max="7" width="13.85546875" style="24" customWidth="1"/>
    <col min="8" max="8" width="15.7109375" style="24" customWidth="1"/>
    <col min="9" max="9" width="2.7109375" style="13" customWidth="1"/>
    <col min="10" max="10" width="11.42578125" style="13" hidden="1" customWidth="1"/>
    <col min="11" max="254" width="0" style="13" hidden="1" customWidth="1"/>
    <col min="255" max="255" width="12.85546875" style="13" bestFit="1" customWidth="1"/>
    <col min="256" max="256" width="10.140625" style="13" customWidth="1"/>
    <col min="257" max="257" width="9.42578125" style="13" customWidth="1"/>
    <col min="258" max="258" width="36.5703125" style="13" customWidth="1"/>
    <col min="259" max="264" width="21" style="13" customWidth="1"/>
    <col min="265" max="265" width="2.7109375" style="13" customWidth="1"/>
    <col min="266" max="510" width="0" style="13" hidden="1" customWidth="1"/>
    <col min="511" max="511" width="11.42578125" style="13"/>
    <col min="512" max="512" width="2.7109375" style="24" customWidth="1"/>
    <col min="513" max="513" width="9.42578125" style="24" customWidth="1"/>
    <col min="514" max="514" width="36.5703125" style="24" customWidth="1"/>
    <col min="515" max="520" width="21" style="24" customWidth="1"/>
    <col min="521" max="521" width="2.7109375" style="24" customWidth="1"/>
    <col min="522" max="766" width="0" style="24" hidden="1" customWidth="1"/>
    <col min="767" max="767" width="11.42578125" style="24"/>
    <col min="768" max="768" width="2.7109375" style="24" customWidth="1"/>
    <col min="769" max="769" width="9.42578125" style="24" customWidth="1"/>
    <col min="770" max="770" width="36.5703125" style="24" customWidth="1"/>
    <col min="771" max="776" width="21" style="24" customWidth="1"/>
    <col min="777" max="777" width="2.7109375" style="24" customWidth="1"/>
    <col min="778" max="1022" width="0" style="24" hidden="1" customWidth="1"/>
    <col min="1023" max="1023" width="11.42578125" style="24"/>
    <col min="1024" max="1024" width="2.7109375" style="24" customWidth="1"/>
    <col min="1025" max="1025" width="9.42578125" style="24" customWidth="1"/>
    <col min="1026" max="1026" width="36.5703125" style="24" customWidth="1"/>
    <col min="1027" max="1032" width="21" style="24" customWidth="1"/>
    <col min="1033" max="1033" width="2.7109375" style="24" customWidth="1"/>
    <col min="1034" max="1278" width="0" style="24" hidden="1" customWidth="1"/>
    <col min="1279" max="1279" width="11.42578125" style="24"/>
    <col min="1280" max="1280" width="2.7109375" style="24" customWidth="1"/>
    <col min="1281" max="1281" width="9.42578125" style="24" customWidth="1"/>
    <col min="1282" max="1282" width="36.5703125" style="24" customWidth="1"/>
    <col min="1283" max="1288" width="21" style="24" customWidth="1"/>
    <col min="1289" max="1289" width="2.7109375" style="24" customWidth="1"/>
    <col min="1290" max="1534" width="0" style="24" hidden="1" customWidth="1"/>
    <col min="1535" max="1535" width="11.42578125" style="24"/>
    <col min="1536" max="1536" width="2.7109375" style="24" customWidth="1"/>
    <col min="1537" max="1537" width="9.42578125" style="24" customWidth="1"/>
    <col min="1538" max="1538" width="36.5703125" style="24" customWidth="1"/>
    <col min="1539" max="1544" width="21" style="24" customWidth="1"/>
    <col min="1545" max="1545" width="2.7109375" style="24" customWidth="1"/>
    <col min="1546" max="1790" width="0" style="24" hidden="1" customWidth="1"/>
    <col min="1791" max="1791" width="11.42578125" style="24"/>
    <col min="1792" max="1792" width="2.7109375" style="24" customWidth="1"/>
    <col min="1793" max="1793" width="9.42578125" style="24" customWidth="1"/>
    <col min="1794" max="1794" width="36.5703125" style="24" customWidth="1"/>
    <col min="1795" max="1800" width="21" style="24" customWidth="1"/>
    <col min="1801" max="1801" width="2.7109375" style="24" customWidth="1"/>
    <col min="1802" max="2046" width="0" style="24" hidden="1" customWidth="1"/>
    <col min="2047" max="2047" width="11.42578125" style="24"/>
    <col min="2048" max="2048" width="2.7109375" style="24" customWidth="1"/>
    <col min="2049" max="2049" width="9.42578125" style="24" customWidth="1"/>
    <col min="2050" max="2050" width="36.5703125" style="24" customWidth="1"/>
    <col min="2051" max="2056" width="21" style="24" customWidth="1"/>
    <col min="2057" max="2057" width="2.7109375" style="24" customWidth="1"/>
    <col min="2058" max="2302" width="0" style="24" hidden="1" customWidth="1"/>
    <col min="2303" max="2303" width="11.42578125" style="24"/>
    <col min="2304" max="2304" width="2.7109375" style="24" customWidth="1"/>
    <col min="2305" max="2305" width="9.42578125" style="24" customWidth="1"/>
    <col min="2306" max="2306" width="36.5703125" style="24" customWidth="1"/>
    <col min="2307" max="2312" width="21" style="24" customWidth="1"/>
    <col min="2313" max="2313" width="2.7109375" style="24" customWidth="1"/>
    <col min="2314" max="2558" width="0" style="24" hidden="1" customWidth="1"/>
    <col min="2559" max="2559" width="11.42578125" style="24"/>
    <col min="2560" max="2560" width="2.7109375" style="24" customWidth="1"/>
    <col min="2561" max="2561" width="9.42578125" style="24" customWidth="1"/>
    <col min="2562" max="2562" width="36.5703125" style="24" customWidth="1"/>
    <col min="2563" max="2568" width="21" style="24" customWidth="1"/>
    <col min="2569" max="2569" width="2.7109375" style="24" customWidth="1"/>
    <col min="2570" max="2814" width="0" style="24" hidden="1" customWidth="1"/>
    <col min="2815" max="2815" width="11.42578125" style="24"/>
    <col min="2816" max="2816" width="2.7109375" style="24" customWidth="1"/>
    <col min="2817" max="2817" width="9.42578125" style="24" customWidth="1"/>
    <col min="2818" max="2818" width="36.5703125" style="24" customWidth="1"/>
    <col min="2819" max="2824" width="21" style="24" customWidth="1"/>
    <col min="2825" max="2825" width="2.7109375" style="24" customWidth="1"/>
    <col min="2826" max="3070" width="0" style="24" hidden="1" customWidth="1"/>
    <col min="3071" max="3071" width="11.42578125" style="24"/>
    <col min="3072" max="3072" width="2.7109375" style="24" customWidth="1"/>
    <col min="3073" max="3073" width="9.42578125" style="24" customWidth="1"/>
    <col min="3074" max="3074" width="36.5703125" style="24" customWidth="1"/>
    <col min="3075" max="3080" width="21" style="24" customWidth="1"/>
    <col min="3081" max="3081" width="2.7109375" style="24" customWidth="1"/>
    <col min="3082" max="3326" width="0" style="24" hidden="1" customWidth="1"/>
    <col min="3327" max="3327" width="11.42578125" style="24"/>
    <col min="3328" max="3328" width="2.7109375" style="24" customWidth="1"/>
    <col min="3329" max="3329" width="9.42578125" style="24" customWidth="1"/>
    <col min="3330" max="3330" width="36.5703125" style="24" customWidth="1"/>
    <col min="3331" max="3336" width="21" style="24" customWidth="1"/>
    <col min="3337" max="3337" width="2.7109375" style="24" customWidth="1"/>
    <col min="3338" max="3582" width="0" style="24" hidden="1" customWidth="1"/>
    <col min="3583" max="3583" width="11.42578125" style="24"/>
    <col min="3584" max="3584" width="2.7109375" style="24" customWidth="1"/>
    <col min="3585" max="3585" width="9.42578125" style="24" customWidth="1"/>
    <col min="3586" max="3586" width="36.5703125" style="24" customWidth="1"/>
    <col min="3587" max="3592" width="21" style="24" customWidth="1"/>
    <col min="3593" max="3593" width="2.7109375" style="24" customWidth="1"/>
    <col min="3594" max="3838" width="0" style="24" hidden="1" customWidth="1"/>
    <col min="3839" max="3839" width="11.42578125" style="24"/>
    <col min="3840" max="3840" width="2.7109375" style="24" customWidth="1"/>
    <col min="3841" max="3841" width="9.42578125" style="24" customWidth="1"/>
    <col min="3842" max="3842" width="36.5703125" style="24" customWidth="1"/>
    <col min="3843" max="3848" width="21" style="24" customWidth="1"/>
    <col min="3849" max="3849" width="2.7109375" style="24" customWidth="1"/>
    <col min="3850" max="4094" width="0" style="24" hidden="1" customWidth="1"/>
    <col min="4095" max="4095" width="11.42578125" style="24"/>
    <col min="4096" max="4096" width="2.7109375" style="24" customWidth="1"/>
    <col min="4097" max="4097" width="9.42578125" style="24" customWidth="1"/>
    <col min="4098" max="4098" width="36.5703125" style="24" customWidth="1"/>
    <col min="4099" max="4104" width="21" style="24" customWidth="1"/>
    <col min="4105" max="4105" width="2.7109375" style="24" customWidth="1"/>
    <col min="4106" max="4350" width="0" style="24" hidden="1" customWidth="1"/>
    <col min="4351" max="4351" width="11.42578125" style="24"/>
    <col min="4352" max="4352" width="2.7109375" style="24" customWidth="1"/>
    <col min="4353" max="4353" width="9.42578125" style="24" customWidth="1"/>
    <col min="4354" max="4354" width="36.5703125" style="24" customWidth="1"/>
    <col min="4355" max="4360" width="21" style="24" customWidth="1"/>
    <col min="4361" max="4361" width="2.7109375" style="24" customWidth="1"/>
    <col min="4362" max="4606" width="0" style="24" hidden="1" customWidth="1"/>
    <col min="4607" max="4607" width="11.42578125" style="24"/>
    <col min="4608" max="4608" width="2.7109375" style="24" customWidth="1"/>
    <col min="4609" max="4609" width="9.42578125" style="24" customWidth="1"/>
    <col min="4610" max="4610" width="36.5703125" style="24" customWidth="1"/>
    <col min="4611" max="4616" width="21" style="24" customWidth="1"/>
    <col min="4617" max="4617" width="2.7109375" style="24" customWidth="1"/>
    <col min="4618" max="4862" width="0" style="24" hidden="1" customWidth="1"/>
    <col min="4863" max="4863" width="11.42578125" style="24"/>
    <col min="4864" max="4864" width="2.7109375" style="24" customWidth="1"/>
    <col min="4865" max="4865" width="9.42578125" style="24" customWidth="1"/>
    <col min="4866" max="4866" width="36.5703125" style="24" customWidth="1"/>
    <col min="4867" max="4872" width="21" style="24" customWidth="1"/>
    <col min="4873" max="4873" width="2.7109375" style="24" customWidth="1"/>
    <col min="4874" max="5118" width="0" style="24" hidden="1" customWidth="1"/>
    <col min="5119" max="5119" width="11.42578125" style="24"/>
    <col min="5120" max="5120" width="2.7109375" style="24" customWidth="1"/>
    <col min="5121" max="5121" width="9.42578125" style="24" customWidth="1"/>
    <col min="5122" max="5122" width="36.5703125" style="24" customWidth="1"/>
    <col min="5123" max="5128" width="21" style="24" customWidth="1"/>
    <col min="5129" max="5129" width="2.7109375" style="24" customWidth="1"/>
    <col min="5130" max="5374" width="0" style="24" hidden="1" customWidth="1"/>
    <col min="5375" max="5375" width="11.42578125" style="24"/>
    <col min="5376" max="5376" width="2.7109375" style="24" customWidth="1"/>
    <col min="5377" max="5377" width="9.42578125" style="24" customWidth="1"/>
    <col min="5378" max="5378" width="36.5703125" style="24" customWidth="1"/>
    <col min="5379" max="5384" width="21" style="24" customWidth="1"/>
    <col min="5385" max="5385" width="2.7109375" style="24" customWidth="1"/>
    <col min="5386" max="5630" width="0" style="24" hidden="1" customWidth="1"/>
    <col min="5631" max="5631" width="11.42578125" style="24"/>
    <col min="5632" max="5632" width="2.7109375" style="24" customWidth="1"/>
    <col min="5633" max="5633" width="9.42578125" style="24" customWidth="1"/>
    <col min="5634" max="5634" width="36.5703125" style="24" customWidth="1"/>
    <col min="5635" max="5640" width="21" style="24" customWidth="1"/>
    <col min="5641" max="5641" width="2.7109375" style="24" customWidth="1"/>
    <col min="5642" max="5886" width="0" style="24" hidden="1" customWidth="1"/>
    <col min="5887" max="5887" width="11.42578125" style="24"/>
    <col min="5888" max="5888" width="2.7109375" style="24" customWidth="1"/>
    <col min="5889" max="5889" width="9.42578125" style="24" customWidth="1"/>
    <col min="5890" max="5890" width="36.5703125" style="24" customWidth="1"/>
    <col min="5891" max="5896" width="21" style="24" customWidth="1"/>
    <col min="5897" max="5897" width="2.7109375" style="24" customWidth="1"/>
    <col min="5898" max="6142" width="0" style="24" hidden="1" customWidth="1"/>
    <col min="6143" max="6143" width="11.42578125" style="24"/>
    <col min="6144" max="6144" width="2.7109375" style="24" customWidth="1"/>
    <col min="6145" max="6145" width="9.42578125" style="24" customWidth="1"/>
    <col min="6146" max="6146" width="36.5703125" style="24" customWidth="1"/>
    <col min="6147" max="6152" width="21" style="24" customWidth="1"/>
    <col min="6153" max="6153" width="2.7109375" style="24" customWidth="1"/>
    <col min="6154" max="6398" width="0" style="24" hidden="1" customWidth="1"/>
    <col min="6399" max="6399" width="11.42578125" style="24"/>
    <col min="6400" max="6400" width="2.7109375" style="24" customWidth="1"/>
    <col min="6401" max="6401" width="9.42578125" style="24" customWidth="1"/>
    <col min="6402" max="6402" width="36.5703125" style="24" customWidth="1"/>
    <col min="6403" max="6408" width="21" style="24" customWidth="1"/>
    <col min="6409" max="6409" width="2.7109375" style="24" customWidth="1"/>
    <col min="6410" max="6654" width="0" style="24" hidden="1" customWidth="1"/>
    <col min="6655" max="6655" width="11.42578125" style="24"/>
    <col min="6656" max="6656" width="2.7109375" style="24" customWidth="1"/>
    <col min="6657" max="6657" width="9.42578125" style="24" customWidth="1"/>
    <col min="6658" max="6658" width="36.5703125" style="24" customWidth="1"/>
    <col min="6659" max="6664" width="21" style="24" customWidth="1"/>
    <col min="6665" max="6665" width="2.7109375" style="24" customWidth="1"/>
    <col min="6666" max="6910" width="0" style="24" hidden="1" customWidth="1"/>
    <col min="6911" max="6911" width="11.42578125" style="24"/>
    <col min="6912" max="6912" width="2.7109375" style="24" customWidth="1"/>
    <col min="6913" max="6913" width="9.42578125" style="24" customWidth="1"/>
    <col min="6914" max="6914" width="36.5703125" style="24" customWidth="1"/>
    <col min="6915" max="6920" width="21" style="24" customWidth="1"/>
    <col min="6921" max="6921" width="2.7109375" style="24" customWidth="1"/>
    <col min="6922" max="7166" width="0" style="24" hidden="1" customWidth="1"/>
    <col min="7167" max="7167" width="11.42578125" style="24"/>
    <col min="7168" max="7168" width="2.7109375" style="24" customWidth="1"/>
    <col min="7169" max="7169" width="9.42578125" style="24" customWidth="1"/>
    <col min="7170" max="7170" width="36.5703125" style="24" customWidth="1"/>
    <col min="7171" max="7176" width="21" style="24" customWidth="1"/>
    <col min="7177" max="7177" width="2.7109375" style="24" customWidth="1"/>
    <col min="7178" max="7422" width="0" style="24" hidden="1" customWidth="1"/>
    <col min="7423" max="7423" width="11.42578125" style="24"/>
    <col min="7424" max="7424" width="2.7109375" style="24" customWidth="1"/>
    <col min="7425" max="7425" width="9.42578125" style="24" customWidth="1"/>
    <col min="7426" max="7426" width="36.5703125" style="24" customWidth="1"/>
    <col min="7427" max="7432" width="21" style="24" customWidth="1"/>
    <col min="7433" max="7433" width="2.7109375" style="24" customWidth="1"/>
    <col min="7434" max="7678" width="0" style="24" hidden="1" customWidth="1"/>
    <col min="7679" max="7679" width="11.42578125" style="24"/>
    <col min="7680" max="7680" width="2.7109375" style="24" customWidth="1"/>
    <col min="7681" max="7681" width="9.42578125" style="24" customWidth="1"/>
    <col min="7682" max="7682" width="36.5703125" style="24" customWidth="1"/>
    <col min="7683" max="7688" width="21" style="24" customWidth="1"/>
    <col min="7689" max="7689" width="2.7109375" style="24" customWidth="1"/>
    <col min="7690" max="7934" width="0" style="24" hidden="1" customWidth="1"/>
    <col min="7935" max="7935" width="11.42578125" style="24"/>
    <col min="7936" max="7936" width="2.7109375" style="24" customWidth="1"/>
    <col min="7937" max="7937" width="9.42578125" style="24" customWidth="1"/>
    <col min="7938" max="7938" width="36.5703125" style="24" customWidth="1"/>
    <col min="7939" max="7944" width="21" style="24" customWidth="1"/>
    <col min="7945" max="7945" width="2.7109375" style="24" customWidth="1"/>
    <col min="7946" max="8190" width="0" style="24" hidden="1" customWidth="1"/>
    <col min="8191" max="8191" width="11.42578125" style="24"/>
    <col min="8192" max="8192" width="2.7109375" style="24" customWidth="1"/>
    <col min="8193" max="8193" width="9.42578125" style="24" customWidth="1"/>
    <col min="8194" max="8194" width="36.5703125" style="24" customWidth="1"/>
    <col min="8195" max="8200" width="21" style="24" customWidth="1"/>
    <col min="8201" max="8201" width="2.7109375" style="24" customWidth="1"/>
    <col min="8202" max="8446" width="0" style="24" hidden="1" customWidth="1"/>
    <col min="8447" max="8447" width="11.42578125" style="24"/>
    <col min="8448" max="8448" width="2.7109375" style="24" customWidth="1"/>
    <col min="8449" max="8449" width="9.42578125" style="24" customWidth="1"/>
    <col min="8450" max="8450" width="36.5703125" style="24" customWidth="1"/>
    <col min="8451" max="8456" width="21" style="24" customWidth="1"/>
    <col min="8457" max="8457" width="2.7109375" style="24" customWidth="1"/>
    <col min="8458" max="8702" width="0" style="24" hidden="1" customWidth="1"/>
    <col min="8703" max="8703" width="11.42578125" style="24"/>
    <col min="8704" max="8704" width="2.7109375" style="24" customWidth="1"/>
    <col min="8705" max="8705" width="9.42578125" style="24" customWidth="1"/>
    <col min="8706" max="8706" width="36.5703125" style="24" customWidth="1"/>
    <col min="8707" max="8712" width="21" style="24" customWidth="1"/>
    <col min="8713" max="8713" width="2.7109375" style="24" customWidth="1"/>
    <col min="8714" max="8958" width="0" style="24" hidden="1" customWidth="1"/>
    <col min="8959" max="8959" width="11.42578125" style="24"/>
    <col min="8960" max="8960" width="2.7109375" style="24" customWidth="1"/>
    <col min="8961" max="8961" width="9.42578125" style="24" customWidth="1"/>
    <col min="8962" max="8962" width="36.5703125" style="24" customWidth="1"/>
    <col min="8963" max="8968" width="21" style="24" customWidth="1"/>
    <col min="8969" max="8969" width="2.7109375" style="24" customWidth="1"/>
    <col min="8970" max="9214" width="0" style="24" hidden="1" customWidth="1"/>
    <col min="9215" max="9215" width="11.42578125" style="24"/>
    <col min="9216" max="9216" width="2.7109375" style="24" customWidth="1"/>
    <col min="9217" max="9217" width="9.42578125" style="24" customWidth="1"/>
    <col min="9218" max="9218" width="36.5703125" style="24" customWidth="1"/>
    <col min="9219" max="9224" width="21" style="24" customWidth="1"/>
    <col min="9225" max="9225" width="2.7109375" style="24" customWidth="1"/>
    <col min="9226" max="9470" width="0" style="24" hidden="1" customWidth="1"/>
    <col min="9471" max="9471" width="11.42578125" style="24"/>
    <col min="9472" max="9472" width="2.7109375" style="24" customWidth="1"/>
    <col min="9473" max="9473" width="9.42578125" style="24" customWidth="1"/>
    <col min="9474" max="9474" width="36.5703125" style="24" customWidth="1"/>
    <col min="9475" max="9480" width="21" style="24" customWidth="1"/>
    <col min="9481" max="9481" width="2.7109375" style="24" customWidth="1"/>
    <col min="9482" max="9726" width="0" style="24" hidden="1" customWidth="1"/>
    <col min="9727" max="9727" width="11.42578125" style="24"/>
    <col min="9728" max="9728" width="2.7109375" style="24" customWidth="1"/>
    <col min="9729" max="9729" width="9.42578125" style="24" customWidth="1"/>
    <col min="9730" max="9730" width="36.5703125" style="24" customWidth="1"/>
    <col min="9731" max="9736" width="21" style="24" customWidth="1"/>
    <col min="9737" max="9737" width="2.7109375" style="24" customWidth="1"/>
    <col min="9738" max="9982" width="0" style="24" hidden="1" customWidth="1"/>
    <col min="9983" max="9983" width="11.42578125" style="24"/>
    <col min="9984" max="9984" width="2.7109375" style="24" customWidth="1"/>
    <col min="9985" max="9985" width="9.42578125" style="24" customWidth="1"/>
    <col min="9986" max="9986" width="36.5703125" style="24" customWidth="1"/>
    <col min="9987" max="9992" width="21" style="24" customWidth="1"/>
    <col min="9993" max="9993" width="2.7109375" style="24" customWidth="1"/>
    <col min="9994" max="10238" width="0" style="24" hidden="1" customWidth="1"/>
    <col min="10239" max="10239" width="11.42578125" style="24"/>
    <col min="10240" max="10240" width="2.7109375" style="24" customWidth="1"/>
    <col min="10241" max="10241" width="9.42578125" style="24" customWidth="1"/>
    <col min="10242" max="10242" width="36.5703125" style="24" customWidth="1"/>
    <col min="10243" max="10248" width="21" style="24" customWidth="1"/>
    <col min="10249" max="10249" width="2.7109375" style="24" customWidth="1"/>
    <col min="10250" max="10494" width="0" style="24" hidden="1" customWidth="1"/>
    <col min="10495" max="10495" width="11.42578125" style="24"/>
    <col min="10496" max="10496" width="2.7109375" style="24" customWidth="1"/>
    <col min="10497" max="10497" width="9.42578125" style="24" customWidth="1"/>
    <col min="10498" max="10498" width="36.5703125" style="24" customWidth="1"/>
    <col min="10499" max="10504" width="21" style="24" customWidth="1"/>
    <col min="10505" max="10505" width="2.7109375" style="24" customWidth="1"/>
    <col min="10506" max="10750" width="0" style="24" hidden="1" customWidth="1"/>
    <col min="10751" max="10751" width="11.42578125" style="24"/>
    <col min="10752" max="10752" width="2.7109375" style="24" customWidth="1"/>
    <col min="10753" max="10753" width="9.42578125" style="24" customWidth="1"/>
    <col min="10754" max="10754" width="36.5703125" style="24" customWidth="1"/>
    <col min="10755" max="10760" width="21" style="24" customWidth="1"/>
    <col min="10761" max="10761" width="2.7109375" style="24" customWidth="1"/>
    <col min="10762" max="11006" width="0" style="24" hidden="1" customWidth="1"/>
    <col min="11007" max="11007" width="11.42578125" style="24"/>
    <col min="11008" max="11008" width="2.7109375" style="24" customWidth="1"/>
    <col min="11009" max="11009" width="9.42578125" style="24" customWidth="1"/>
    <col min="11010" max="11010" width="36.5703125" style="24" customWidth="1"/>
    <col min="11011" max="11016" width="21" style="24" customWidth="1"/>
    <col min="11017" max="11017" width="2.7109375" style="24" customWidth="1"/>
    <col min="11018" max="11262" width="0" style="24" hidden="1" customWidth="1"/>
    <col min="11263" max="11263" width="11.42578125" style="24"/>
    <col min="11264" max="11264" width="2.7109375" style="24" customWidth="1"/>
    <col min="11265" max="11265" width="9.42578125" style="24" customWidth="1"/>
    <col min="11266" max="11266" width="36.5703125" style="24" customWidth="1"/>
    <col min="11267" max="11272" width="21" style="24" customWidth="1"/>
    <col min="11273" max="11273" width="2.7109375" style="24" customWidth="1"/>
    <col min="11274" max="11518" width="0" style="24" hidden="1" customWidth="1"/>
    <col min="11519" max="11519" width="11.42578125" style="24"/>
    <col min="11520" max="11520" width="2.7109375" style="24" customWidth="1"/>
    <col min="11521" max="11521" width="9.42578125" style="24" customWidth="1"/>
    <col min="11522" max="11522" width="36.5703125" style="24" customWidth="1"/>
    <col min="11523" max="11528" width="21" style="24" customWidth="1"/>
    <col min="11529" max="11529" width="2.7109375" style="24" customWidth="1"/>
    <col min="11530" max="11774" width="0" style="24" hidden="1" customWidth="1"/>
    <col min="11775" max="11775" width="11.42578125" style="24"/>
    <col min="11776" max="11776" width="2.7109375" style="24" customWidth="1"/>
    <col min="11777" max="11777" width="9.42578125" style="24" customWidth="1"/>
    <col min="11778" max="11778" width="36.5703125" style="24" customWidth="1"/>
    <col min="11779" max="11784" width="21" style="24" customWidth="1"/>
    <col min="11785" max="11785" width="2.7109375" style="24" customWidth="1"/>
    <col min="11786" max="12030" width="0" style="24" hidden="1" customWidth="1"/>
    <col min="12031" max="12031" width="11.42578125" style="24"/>
    <col min="12032" max="12032" width="2.7109375" style="24" customWidth="1"/>
    <col min="12033" max="12033" width="9.42578125" style="24" customWidth="1"/>
    <col min="12034" max="12034" width="36.5703125" style="24" customWidth="1"/>
    <col min="12035" max="12040" width="21" style="24" customWidth="1"/>
    <col min="12041" max="12041" width="2.7109375" style="24" customWidth="1"/>
    <col min="12042" max="12286" width="0" style="24" hidden="1" customWidth="1"/>
    <col min="12287" max="12287" width="11.42578125" style="24"/>
    <col min="12288" max="12288" width="2.7109375" style="24" customWidth="1"/>
    <col min="12289" max="12289" width="9.42578125" style="24" customWidth="1"/>
    <col min="12290" max="12290" width="36.5703125" style="24" customWidth="1"/>
    <col min="12291" max="12296" width="21" style="24" customWidth="1"/>
    <col min="12297" max="12297" width="2.7109375" style="24" customWidth="1"/>
    <col min="12298" max="12542" width="0" style="24" hidden="1" customWidth="1"/>
    <col min="12543" max="12543" width="11.42578125" style="24"/>
    <col min="12544" max="12544" width="2.7109375" style="24" customWidth="1"/>
    <col min="12545" max="12545" width="9.42578125" style="24" customWidth="1"/>
    <col min="12546" max="12546" width="36.5703125" style="24" customWidth="1"/>
    <col min="12547" max="12552" width="21" style="24" customWidth="1"/>
    <col min="12553" max="12553" width="2.7109375" style="24" customWidth="1"/>
    <col min="12554" max="12798" width="0" style="24" hidden="1" customWidth="1"/>
    <col min="12799" max="12799" width="11.42578125" style="24"/>
    <col min="12800" max="12800" width="2.7109375" style="24" customWidth="1"/>
    <col min="12801" max="12801" width="9.42578125" style="24" customWidth="1"/>
    <col min="12802" max="12802" width="36.5703125" style="24" customWidth="1"/>
    <col min="12803" max="12808" width="21" style="24" customWidth="1"/>
    <col min="12809" max="12809" width="2.7109375" style="24" customWidth="1"/>
    <col min="12810" max="13054" width="0" style="24" hidden="1" customWidth="1"/>
    <col min="13055" max="13055" width="11.42578125" style="24"/>
    <col min="13056" max="13056" width="2.7109375" style="24" customWidth="1"/>
    <col min="13057" max="13057" width="9.42578125" style="24" customWidth="1"/>
    <col min="13058" max="13058" width="36.5703125" style="24" customWidth="1"/>
    <col min="13059" max="13064" width="21" style="24" customWidth="1"/>
    <col min="13065" max="13065" width="2.7109375" style="24" customWidth="1"/>
    <col min="13066" max="13310" width="0" style="24" hidden="1" customWidth="1"/>
    <col min="13311" max="13311" width="11.42578125" style="24"/>
    <col min="13312" max="13312" width="2.7109375" style="24" customWidth="1"/>
    <col min="13313" max="13313" width="9.42578125" style="24" customWidth="1"/>
    <col min="13314" max="13314" width="36.5703125" style="24" customWidth="1"/>
    <col min="13315" max="13320" width="21" style="24" customWidth="1"/>
    <col min="13321" max="13321" width="2.7109375" style="24" customWidth="1"/>
    <col min="13322" max="13566" width="0" style="24" hidden="1" customWidth="1"/>
    <col min="13567" max="13567" width="11.42578125" style="24"/>
    <col min="13568" max="13568" width="2.7109375" style="24" customWidth="1"/>
    <col min="13569" max="13569" width="9.42578125" style="24" customWidth="1"/>
    <col min="13570" max="13570" width="36.5703125" style="24" customWidth="1"/>
    <col min="13571" max="13576" width="21" style="24" customWidth="1"/>
    <col min="13577" max="13577" width="2.7109375" style="24" customWidth="1"/>
    <col min="13578" max="13822" width="0" style="24" hidden="1" customWidth="1"/>
    <col min="13823" max="13823" width="11.42578125" style="24"/>
    <col min="13824" max="13824" width="2.7109375" style="24" customWidth="1"/>
    <col min="13825" max="13825" width="9.42578125" style="24" customWidth="1"/>
    <col min="13826" max="13826" width="36.5703125" style="24" customWidth="1"/>
    <col min="13827" max="13832" width="21" style="24" customWidth="1"/>
    <col min="13833" max="13833" width="2.7109375" style="24" customWidth="1"/>
    <col min="13834" max="14078" width="0" style="24" hidden="1" customWidth="1"/>
    <col min="14079" max="14079" width="11.42578125" style="24"/>
    <col min="14080" max="14080" width="2.7109375" style="24" customWidth="1"/>
    <col min="14081" max="14081" width="9.42578125" style="24" customWidth="1"/>
    <col min="14082" max="14082" width="36.5703125" style="24" customWidth="1"/>
    <col min="14083" max="14088" width="21" style="24" customWidth="1"/>
    <col min="14089" max="14089" width="2.7109375" style="24" customWidth="1"/>
    <col min="14090" max="14334" width="0" style="24" hidden="1" customWidth="1"/>
    <col min="14335" max="14335" width="11.42578125" style="24"/>
    <col min="14336" max="14336" width="2.7109375" style="24" customWidth="1"/>
    <col min="14337" max="14337" width="9.42578125" style="24" customWidth="1"/>
    <col min="14338" max="14338" width="36.5703125" style="24" customWidth="1"/>
    <col min="14339" max="14344" width="21" style="24" customWidth="1"/>
    <col min="14345" max="14345" width="2.7109375" style="24" customWidth="1"/>
    <col min="14346" max="14590" width="0" style="24" hidden="1" customWidth="1"/>
    <col min="14591" max="14591" width="11.42578125" style="24"/>
    <col min="14592" max="14592" width="2.7109375" style="24" customWidth="1"/>
    <col min="14593" max="14593" width="9.42578125" style="24" customWidth="1"/>
    <col min="14594" max="14594" width="36.5703125" style="24" customWidth="1"/>
    <col min="14595" max="14600" width="21" style="24" customWidth="1"/>
    <col min="14601" max="14601" width="2.7109375" style="24" customWidth="1"/>
    <col min="14602" max="14846" width="0" style="24" hidden="1" customWidth="1"/>
    <col min="14847" max="14847" width="11.42578125" style="24"/>
    <col min="14848" max="14848" width="2.7109375" style="24" customWidth="1"/>
    <col min="14849" max="14849" width="9.42578125" style="24" customWidth="1"/>
    <col min="14850" max="14850" width="36.5703125" style="24" customWidth="1"/>
    <col min="14851" max="14856" width="21" style="24" customWidth="1"/>
    <col min="14857" max="14857" width="2.7109375" style="24" customWidth="1"/>
    <col min="14858" max="15102" width="0" style="24" hidden="1" customWidth="1"/>
    <col min="15103" max="15103" width="11.42578125" style="24"/>
    <col min="15104" max="15104" width="2.7109375" style="24" customWidth="1"/>
    <col min="15105" max="15105" width="9.42578125" style="24" customWidth="1"/>
    <col min="15106" max="15106" width="36.5703125" style="24" customWidth="1"/>
    <col min="15107" max="15112" width="21" style="24" customWidth="1"/>
    <col min="15113" max="15113" width="2.7109375" style="24" customWidth="1"/>
    <col min="15114" max="15358" width="0" style="24" hidden="1" customWidth="1"/>
    <col min="15359" max="15359" width="11.42578125" style="24"/>
    <col min="15360" max="15360" width="2.7109375" style="24" customWidth="1"/>
    <col min="15361" max="15361" width="9.42578125" style="24" customWidth="1"/>
    <col min="15362" max="15362" width="36.5703125" style="24" customWidth="1"/>
    <col min="15363" max="15368" width="21" style="24" customWidth="1"/>
    <col min="15369" max="15369" width="2.7109375" style="24" customWidth="1"/>
    <col min="15370" max="15614" width="0" style="24" hidden="1" customWidth="1"/>
    <col min="15615" max="15615" width="11.42578125" style="24"/>
    <col min="15616" max="15616" width="2.7109375" style="24" customWidth="1"/>
    <col min="15617" max="15617" width="9.42578125" style="24" customWidth="1"/>
    <col min="15618" max="15618" width="36.5703125" style="24" customWidth="1"/>
    <col min="15619" max="15624" width="21" style="24" customWidth="1"/>
    <col min="15625" max="15625" width="2.7109375" style="24" customWidth="1"/>
    <col min="15626" max="15870" width="0" style="24" hidden="1" customWidth="1"/>
    <col min="15871" max="15871" width="11.42578125" style="24"/>
    <col min="15872" max="15872" width="2.7109375" style="24" customWidth="1"/>
    <col min="15873" max="15873" width="9.42578125" style="24" customWidth="1"/>
    <col min="15874" max="15874" width="36.5703125" style="24" customWidth="1"/>
    <col min="15875" max="15880" width="21" style="24" customWidth="1"/>
    <col min="15881" max="15881" width="2.7109375" style="24" customWidth="1"/>
    <col min="15882" max="16126" width="0" style="24" hidden="1" customWidth="1"/>
    <col min="16127" max="16127" width="11.42578125" style="24"/>
    <col min="16128" max="16128" width="2.7109375" style="24" customWidth="1"/>
    <col min="16129" max="16129" width="9.42578125" style="24" customWidth="1"/>
    <col min="16130" max="16130" width="36.5703125" style="24" customWidth="1"/>
    <col min="16131" max="16136" width="21" style="24" customWidth="1"/>
    <col min="16137" max="16137" width="2.7109375" style="24" customWidth="1"/>
    <col min="16138" max="16382" width="0" style="24" hidden="1" customWidth="1"/>
    <col min="16383" max="16384" width="11.42578125" style="24"/>
  </cols>
  <sheetData>
    <row r="1" spans="1:8" s="13" customFormat="1" ht="11.25" customHeight="1"/>
    <row r="2" spans="1:8" ht="11.25" customHeight="1">
      <c r="A2" s="97"/>
      <c r="B2" s="98"/>
      <c r="C2" s="98"/>
      <c r="D2" s="98"/>
      <c r="E2" s="98"/>
      <c r="F2" s="98"/>
      <c r="G2" s="98"/>
      <c r="H2" s="99"/>
    </row>
    <row r="3" spans="1:8" ht="11.25" customHeight="1">
      <c r="A3" s="100" t="s">
        <v>0</v>
      </c>
      <c r="B3" s="101"/>
      <c r="C3" s="101"/>
      <c r="D3" s="101"/>
      <c r="E3" s="101"/>
      <c r="F3" s="101"/>
      <c r="G3" s="101"/>
      <c r="H3" s="102"/>
    </row>
    <row r="4" spans="1:8" ht="11.25" customHeight="1">
      <c r="A4" s="103" t="s">
        <v>1255</v>
      </c>
      <c r="B4" s="104"/>
      <c r="C4" s="104"/>
      <c r="D4" s="104"/>
      <c r="E4" s="104"/>
      <c r="F4" s="104"/>
      <c r="G4" s="104"/>
      <c r="H4" s="105"/>
    </row>
    <row r="5" spans="1:8" ht="11.25" customHeight="1">
      <c r="A5" s="103" t="s">
        <v>1265</v>
      </c>
      <c r="B5" s="104"/>
      <c r="C5" s="104"/>
      <c r="D5" s="104"/>
      <c r="E5" s="104"/>
      <c r="F5" s="104"/>
      <c r="G5" s="104"/>
      <c r="H5" s="105"/>
    </row>
    <row r="6" spans="1:8" ht="11.25" customHeight="1">
      <c r="A6" s="106" t="s">
        <v>1299</v>
      </c>
      <c r="B6" s="107"/>
      <c r="C6" s="107"/>
      <c r="D6" s="107"/>
      <c r="E6" s="107"/>
      <c r="F6" s="107"/>
      <c r="G6" s="107"/>
      <c r="H6" s="108"/>
    </row>
    <row r="7" spans="1:8" ht="11.25" customHeight="1">
      <c r="A7" s="11"/>
      <c r="B7" s="11"/>
      <c r="C7" s="11"/>
      <c r="D7" s="11"/>
      <c r="E7" s="11"/>
      <c r="F7" s="11"/>
      <c r="G7" s="11"/>
      <c r="H7" s="11"/>
    </row>
    <row r="8" spans="1:8" ht="12">
      <c r="A8" s="86" t="s">
        <v>1249</v>
      </c>
      <c r="B8" s="87"/>
      <c r="C8" s="92" t="s">
        <v>1256</v>
      </c>
      <c r="D8" s="93"/>
      <c r="E8" s="93"/>
      <c r="F8" s="93"/>
      <c r="G8" s="94"/>
      <c r="H8" s="95" t="s">
        <v>1257</v>
      </c>
    </row>
    <row r="9" spans="1:8" ht="24">
      <c r="A9" s="88"/>
      <c r="B9" s="89"/>
      <c r="C9" s="43" t="s">
        <v>1258</v>
      </c>
      <c r="D9" s="44" t="s">
        <v>1259</v>
      </c>
      <c r="E9" s="43" t="s">
        <v>1253</v>
      </c>
      <c r="F9" s="43" t="s">
        <v>1254</v>
      </c>
      <c r="G9" s="43" t="s">
        <v>1260</v>
      </c>
      <c r="H9" s="95"/>
    </row>
    <row r="10" spans="1:8" ht="11.25" customHeight="1">
      <c r="A10" s="90"/>
      <c r="B10" s="91"/>
      <c r="C10" s="42">
        <v>1</v>
      </c>
      <c r="D10" s="42">
        <v>2</v>
      </c>
      <c r="E10" s="42" t="s">
        <v>1261</v>
      </c>
      <c r="F10" s="42">
        <v>4</v>
      </c>
      <c r="G10" s="42">
        <v>5</v>
      </c>
      <c r="H10" s="42" t="s">
        <v>1262</v>
      </c>
    </row>
    <row r="11" spans="1:8" ht="11.25" customHeight="1">
      <c r="A11" s="20"/>
      <c r="B11" s="21"/>
      <c r="C11" s="25"/>
      <c r="D11" s="25"/>
      <c r="E11" s="25"/>
      <c r="F11" s="20"/>
      <c r="G11" s="26"/>
      <c r="H11" s="25"/>
    </row>
    <row r="12" spans="1:8" ht="12.75" customHeight="1">
      <c r="A12" s="27"/>
      <c r="B12" s="39" t="s">
        <v>1266</v>
      </c>
      <c r="C12" s="47">
        <v>2459300.2199999997</v>
      </c>
      <c r="D12" s="48">
        <v>0</v>
      </c>
      <c r="E12" s="47">
        <f>SUM(C12:D12)</f>
        <v>2459300.2199999997</v>
      </c>
      <c r="F12" s="49">
        <v>2088138.74</v>
      </c>
      <c r="G12" s="47">
        <f>(F12)</f>
        <v>2088138.74</v>
      </c>
      <c r="H12" s="50">
        <f>(E12-F12)</f>
        <v>371161.47999999975</v>
      </c>
    </row>
    <row r="13" spans="1:8" ht="12.75" customHeight="1">
      <c r="A13" s="27"/>
      <c r="B13" s="39" t="s">
        <v>1267</v>
      </c>
      <c r="C13" s="47">
        <v>14606614.090000002</v>
      </c>
      <c r="D13" s="48">
        <v>0</v>
      </c>
      <c r="E13" s="47">
        <f t="shared" ref="E13:E46" si="0">SUM(C13:D13)</f>
        <v>14606614.090000002</v>
      </c>
      <c r="F13" s="49">
        <v>12723962.92</v>
      </c>
      <c r="G13" s="47">
        <f t="shared" ref="G13:G47" si="1">(F13)</f>
        <v>12723962.92</v>
      </c>
      <c r="H13" s="50">
        <f t="shared" ref="H13:H47" si="2">(E13-F13)</f>
        <v>1882651.1700000018</v>
      </c>
    </row>
    <row r="14" spans="1:8" ht="12.75" customHeight="1">
      <c r="A14" s="27"/>
      <c r="B14" s="39" t="s">
        <v>1268</v>
      </c>
      <c r="C14" s="47">
        <v>7348068.2299999986</v>
      </c>
      <c r="D14" s="48">
        <v>0</v>
      </c>
      <c r="E14" s="47">
        <f t="shared" si="0"/>
        <v>7348068.2299999986</v>
      </c>
      <c r="F14" s="49">
        <v>5439190.620000001</v>
      </c>
      <c r="G14" s="47">
        <f t="shared" si="1"/>
        <v>5439190.620000001</v>
      </c>
      <c r="H14" s="50">
        <f t="shared" si="2"/>
        <v>1908877.6099999975</v>
      </c>
    </row>
    <row r="15" spans="1:8" ht="12.75" customHeight="1">
      <c r="A15" s="27"/>
      <c r="B15" s="39" t="s">
        <v>77</v>
      </c>
      <c r="C15" s="47">
        <v>12818861.959999999</v>
      </c>
      <c r="D15" s="48">
        <v>0</v>
      </c>
      <c r="E15" s="47">
        <f t="shared" si="0"/>
        <v>12818861.959999999</v>
      </c>
      <c r="F15" s="49">
        <v>10160630.539999999</v>
      </c>
      <c r="G15" s="47">
        <f t="shared" si="1"/>
        <v>10160630.539999999</v>
      </c>
      <c r="H15" s="50">
        <f t="shared" si="2"/>
        <v>2658231.42</v>
      </c>
    </row>
    <row r="16" spans="1:8" ht="12.75" customHeight="1">
      <c r="A16" s="27"/>
      <c r="B16" s="39" t="s">
        <v>73</v>
      </c>
      <c r="C16" s="47">
        <v>4579138.66</v>
      </c>
      <c r="D16" s="48">
        <v>0</v>
      </c>
      <c r="E16" s="47">
        <f t="shared" si="0"/>
        <v>4579138.66</v>
      </c>
      <c r="F16" s="49">
        <v>3960666.7300000004</v>
      </c>
      <c r="G16" s="47">
        <f t="shared" si="1"/>
        <v>3960666.7300000004</v>
      </c>
      <c r="H16" s="50">
        <f t="shared" si="2"/>
        <v>618471.9299999997</v>
      </c>
    </row>
    <row r="17" spans="1:258" ht="12.75" customHeight="1">
      <c r="A17" s="27"/>
      <c r="B17" s="39" t="s">
        <v>1269</v>
      </c>
      <c r="C17" s="47">
        <v>102018965.45</v>
      </c>
      <c r="D17" s="48">
        <v>0</v>
      </c>
      <c r="E17" s="47">
        <f t="shared" si="0"/>
        <v>102018965.45</v>
      </c>
      <c r="F17" s="49">
        <v>42257857.950000003</v>
      </c>
      <c r="G17" s="47">
        <f t="shared" si="1"/>
        <v>42257857.950000003</v>
      </c>
      <c r="H17" s="50">
        <f t="shared" si="2"/>
        <v>59761107.5</v>
      </c>
    </row>
    <row r="18" spans="1:258" ht="12.75" customHeight="1">
      <c r="A18" s="27"/>
      <c r="B18" s="39" t="s">
        <v>62</v>
      </c>
      <c r="C18" s="47">
        <v>45307144.689999998</v>
      </c>
      <c r="D18" s="48">
        <v>0</v>
      </c>
      <c r="E18" s="47">
        <f t="shared" si="0"/>
        <v>45307144.689999998</v>
      </c>
      <c r="F18" s="49">
        <v>39864576.469999999</v>
      </c>
      <c r="G18" s="47">
        <f t="shared" si="1"/>
        <v>39864576.469999999</v>
      </c>
      <c r="H18" s="50">
        <f t="shared" si="2"/>
        <v>5442568.2199999988</v>
      </c>
    </row>
    <row r="19" spans="1:258" ht="12.75" customHeight="1">
      <c r="A19" s="27"/>
      <c r="B19" s="39" t="s">
        <v>51</v>
      </c>
      <c r="C19" s="47">
        <v>122999158.51000001</v>
      </c>
      <c r="D19" s="48">
        <v>0</v>
      </c>
      <c r="E19" s="47">
        <f t="shared" si="0"/>
        <v>122999158.51000001</v>
      </c>
      <c r="F19" s="49">
        <v>125796699.57000001</v>
      </c>
      <c r="G19" s="47">
        <f t="shared" si="1"/>
        <v>125796699.57000001</v>
      </c>
      <c r="H19" s="50">
        <f t="shared" si="2"/>
        <v>-2797541.0600000024</v>
      </c>
    </row>
    <row r="20" spans="1:258" ht="12.75" customHeight="1">
      <c r="A20" s="27"/>
      <c r="B20" s="39" t="s">
        <v>66</v>
      </c>
      <c r="C20" s="47">
        <v>6443066.5799999991</v>
      </c>
      <c r="D20" s="48">
        <v>0</v>
      </c>
      <c r="E20" s="47">
        <f t="shared" si="0"/>
        <v>6443066.5799999991</v>
      </c>
      <c r="F20" s="49">
        <v>5872945.4199999999</v>
      </c>
      <c r="G20" s="47">
        <f t="shared" si="1"/>
        <v>5872945.4199999999</v>
      </c>
      <c r="H20" s="50">
        <f t="shared" si="2"/>
        <v>570121.15999999922</v>
      </c>
    </row>
    <row r="21" spans="1:258" ht="12.75" customHeight="1">
      <c r="A21" s="27"/>
      <c r="B21" s="39" t="s">
        <v>61</v>
      </c>
      <c r="C21" s="47">
        <v>61141384.659999996</v>
      </c>
      <c r="D21" s="48">
        <v>0</v>
      </c>
      <c r="E21" s="47">
        <f t="shared" si="0"/>
        <v>61141384.659999996</v>
      </c>
      <c r="F21" s="49">
        <v>38658478.270000003</v>
      </c>
      <c r="G21" s="47">
        <f t="shared" si="1"/>
        <v>38658478.270000003</v>
      </c>
      <c r="H21" s="50">
        <f t="shared" si="2"/>
        <v>22482906.389999993</v>
      </c>
    </row>
    <row r="22" spans="1:258" ht="12.75" customHeight="1">
      <c r="A22" s="27"/>
      <c r="B22" s="39" t="s">
        <v>1279</v>
      </c>
      <c r="C22" s="47">
        <v>421571291.73999995</v>
      </c>
      <c r="D22" s="48">
        <v>3932400</v>
      </c>
      <c r="E22" s="47">
        <f t="shared" si="0"/>
        <v>425503691.73999995</v>
      </c>
      <c r="F22" s="49">
        <v>353283808.06999999</v>
      </c>
      <c r="G22" s="47">
        <f t="shared" si="1"/>
        <v>353283808.06999999</v>
      </c>
      <c r="H22" s="50">
        <f t="shared" si="2"/>
        <v>72219883.669999957</v>
      </c>
    </row>
    <row r="23" spans="1:258" ht="12.75" customHeight="1">
      <c r="A23" s="27"/>
      <c r="B23" s="39" t="s">
        <v>1280</v>
      </c>
      <c r="C23" s="47">
        <v>422104143.55000001</v>
      </c>
      <c r="D23" s="48">
        <v>0</v>
      </c>
      <c r="E23" s="47">
        <f t="shared" si="0"/>
        <v>422104143.55000001</v>
      </c>
      <c r="F23" s="49">
        <v>343561186.89000005</v>
      </c>
      <c r="G23" s="47">
        <f t="shared" si="1"/>
        <v>343561186.89000005</v>
      </c>
      <c r="H23" s="50">
        <f t="shared" si="2"/>
        <v>78542956.659999967</v>
      </c>
      <c r="IU23" s="45"/>
      <c r="IV23" s="46"/>
    </row>
    <row r="24" spans="1:258" ht="12.75" customHeight="1">
      <c r="A24" s="27"/>
      <c r="B24" s="39" t="s">
        <v>1281</v>
      </c>
      <c r="C24" s="47">
        <v>39798643.43</v>
      </c>
      <c r="D24" s="48">
        <v>0</v>
      </c>
      <c r="E24" s="47">
        <f t="shared" si="0"/>
        <v>39798643.43</v>
      </c>
      <c r="F24" s="49">
        <v>33835385.359999999</v>
      </c>
      <c r="G24" s="47">
        <f t="shared" si="1"/>
        <v>33835385.359999999</v>
      </c>
      <c r="H24" s="50">
        <f t="shared" si="2"/>
        <v>5963258.0700000003</v>
      </c>
    </row>
    <row r="25" spans="1:258" ht="12.75" customHeight="1">
      <c r="A25" s="27"/>
      <c r="B25" s="39" t="s">
        <v>1282</v>
      </c>
      <c r="C25" s="47">
        <v>29313866.859999999</v>
      </c>
      <c r="D25" s="48">
        <v>0</v>
      </c>
      <c r="E25" s="47">
        <f t="shared" si="0"/>
        <v>29313866.859999999</v>
      </c>
      <c r="F25" s="49">
        <v>22309615.48</v>
      </c>
      <c r="G25" s="47">
        <f t="shared" si="1"/>
        <v>22309615.48</v>
      </c>
      <c r="H25" s="50">
        <f t="shared" si="2"/>
        <v>7004251.379999999</v>
      </c>
    </row>
    <row r="26" spans="1:258" ht="12.75" customHeight="1">
      <c r="A26" s="27"/>
      <c r="B26" s="39" t="s">
        <v>1283</v>
      </c>
      <c r="C26" s="47">
        <v>20861898.25</v>
      </c>
      <c r="D26" s="48">
        <v>0</v>
      </c>
      <c r="E26" s="47">
        <f t="shared" si="0"/>
        <v>20861898.25</v>
      </c>
      <c r="F26" s="49">
        <v>18144401.699999999</v>
      </c>
      <c r="G26" s="47">
        <f t="shared" si="1"/>
        <v>18144401.699999999</v>
      </c>
      <c r="H26" s="50">
        <f t="shared" si="2"/>
        <v>2717496.5500000007</v>
      </c>
    </row>
    <row r="27" spans="1:258" ht="12.75" customHeight="1">
      <c r="A27" s="27"/>
      <c r="B27" s="39" t="s">
        <v>1284</v>
      </c>
      <c r="C27" s="47">
        <v>19000000</v>
      </c>
      <c r="D27" s="48">
        <v>0</v>
      </c>
      <c r="E27" s="47">
        <f t="shared" si="0"/>
        <v>19000000</v>
      </c>
      <c r="F27" s="49">
        <v>19000000</v>
      </c>
      <c r="G27" s="47">
        <f t="shared" si="1"/>
        <v>19000000</v>
      </c>
      <c r="H27" s="50">
        <f t="shared" si="2"/>
        <v>0</v>
      </c>
    </row>
    <row r="28" spans="1:258" ht="12.75" customHeight="1">
      <c r="A28" s="27"/>
      <c r="B28" s="39" t="s">
        <v>1285</v>
      </c>
      <c r="C28" s="47">
        <v>3488367.6799999997</v>
      </c>
      <c r="D28" s="48">
        <v>0</v>
      </c>
      <c r="E28" s="47">
        <f t="shared" si="0"/>
        <v>3488367.6799999997</v>
      </c>
      <c r="F28" s="49">
        <v>2751157.6900000004</v>
      </c>
      <c r="G28" s="47">
        <f t="shared" si="1"/>
        <v>2751157.6900000004</v>
      </c>
      <c r="H28" s="50">
        <f t="shared" si="2"/>
        <v>737209.98999999929</v>
      </c>
    </row>
    <row r="29" spans="1:258" ht="12.75" customHeight="1">
      <c r="A29" s="27"/>
      <c r="B29" s="39" t="s">
        <v>1286</v>
      </c>
      <c r="C29" s="47">
        <v>7904145.7199999997</v>
      </c>
      <c r="D29" s="48">
        <v>0</v>
      </c>
      <c r="E29" s="47">
        <f t="shared" si="0"/>
        <v>7904145.7199999997</v>
      </c>
      <c r="F29" s="49">
        <v>6517757.4700000007</v>
      </c>
      <c r="G29" s="47">
        <f t="shared" si="1"/>
        <v>6517757.4700000007</v>
      </c>
      <c r="H29" s="50">
        <f t="shared" si="2"/>
        <v>1386388.2499999991</v>
      </c>
    </row>
    <row r="30" spans="1:258" ht="12.75" customHeight="1">
      <c r="A30" s="27"/>
      <c r="B30" s="39" t="s">
        <v>1270</v>
      </c>
      <c r="C30" s="47">
        <v>26302771.809999999</v>
      </c>
      <c r="D30" s="48">
        <v>0</v>
      </c>
      <c r="E30" s="47">
        <f t="shared" si="0"/>
        <v>26302771.809999999</v>
      </c>
      <c r="F30" s="49">
        <v>21763344.390000001</v>
      </c>
      <c r="G30" s="47">
        <f t="shared" si="1"/>
        <v>21763344.390000001</v>
      </c>
      <c r="H30" s="50">
        <f t="shared" si="2"/>
        <v>4539427.4199999981</v>
      </c>
    </row>
    <row r="31" spans="1:258" ht="12.75" customHeight="1">
      <c r="A31" s="27"/>
      <c r="B31" s="39" t="s">
        <v>1287</v>
      </c>
      <c r="C31" s="47">
        <v>3844805.6999999997</v>
      </c>
      <c r="D31" s="48">
        <v>0</v>
      </c>
      <c r="E31" s="47">
        <f t="shared" si="0"/>
        <v>3844805.6999999997</v>
      </c>
      <c r="F31" s="49">
        <v>2294063.2199999997</v>
      </c>
      <c r="G31" s="47">
        <f t="shared" si="1"/>
        <v>2294063.2199999997</v>
      </c>
      <c r="H31" s="50">
        <f t="shared" si="2"/>
        <v>1550742.48</v>
      </c>
    </row>
    <row r="32" spans="1:258" ht="12.75" customHeight="1">
      <c r="A32" s="27"/>
      <c r="B32" s="39" t="s">
        <v>1288</v>
      </c>
      <c r="C32" s="47">
        <v>41080374.020000003</v>
      </c>
      <c r="D32" s="48">
        <v>0</v>
      </c>
      <c r="E32" s="47">
        <f t="shared" si="0"/>
        <v>41080374.020000003</v>
      </c>
      <c r="F32" s="49">
        <v>36754133.659999996</v>
      </c>
      <c r="G32" s="47">
        <f t="shared" si="1"/>
        <v>36754133.659999996</v>
      </c>
      <c r="H32" s="50">
        <f t="shared" si="2"/>
        <v>4326240.3600000069</v>
      </c>
      <c r="IW32" s="16"/>
      <c r="IX32" s="36"/>
    </row>
    <row r="33" spans="1:258" ht="12.75" customHeight="1">
      <c r="A33" s="27"/>
      <c r="B33" s="39" t="s">
        <v>1271</v>
      </c>
      <c r="C33" s="47">
        <v>321302724.70999998</v>
      </c>
      <c r="D33" s="48">
        <v>0</v>
      </c>
      <c r="E33" s="47">
        <f t="shared" si="0"/>
        <v>321302724.70999998</v>
      </c>
      <c r="F33" s="49">
        <v>275116938.32000005</v>
      </c>
      <c r="G33" s="47">
        <f t="shared" si="1"/>
        <v>275116938.32000005</v>
      </c>
      <c r="H33" s="50">
        <f t="shared" si="2"/>
        <v>46185786.389999926</v>
      </c>
      <c r="IW33" s="16"/>
      <c r="IX33" s="37"/>
    </row>
    <row r="34" spans="1:258" ht="12.75" customHeight="1">
      <c r="A34" s="27"/>
      <c r="B34" s="39" t="s">
        <v>1289</v>
      </c>
      <c r="C34" s="47">
        <v>2067499.71</v>
      </c>
      <c r="D34" s="48">
        <v>0</v>
      </c>
      <c r="E34" s="47">
        <f t="shared" si="0"/>
        <v>2067499.71</v>
      </c>
      <c r="F34" s="49">
        <v>1962835.0700000003</v>
      </c>
      <c r="G34" s="47">
        <f t="shared" si="1"/>
        <v>1962835.0700000003</v>
      </c>
      <c r="H34" s="50">
        <f t="shared" si="2"/>
        <v>104664.63999999966</v>
      </c>
      <c r="IW34" s="16"/>
      <c r="IX34" s="16"/>
    </row>
    <row r="35" spans="1:258" ht="12.75" customHeight="1">
      <c r="A35" s="27"/>
      <c r="B35" s="39" t="s">
        <v>1272</v>
      </c>
      <c r="C35" s="47">
        <v>49617618</v>
      </c>
      <c r="D35" s="48">
        <v>0</v>
      </c>
      <c r="E35" s="47">
        <f t="shared" si="0"/>
        <v>49617618</v>
      </c>
      <c r="F35" s="49">
        <v>49617618</v>
      </c>
      <c r="G35" s="47">
        <f t="shared" si="1"/>
        <v>49617618</v>
      </c>
      <c r="H35" s="50">
        <f t="shared" si="2"/>
        <v>0</v>
      </c>
      <c r="IW35" s="16"/>
      <c r="IX35" s="16"/>
    </row>
    <row r="36" spans="1:258" ht="12.75" customHeight="1">
      <c r="A36" s="27"/>
      <c r="B36" s="39" t="s">
        <v>1273</v>
      </c>
      <c r="C36" s="47">
        <v>13386238</v>
      </c>
      <c r="D36" s="48">
        <v>0</v>
      </c>
      <c r="E36" s="47">
        <f t="shared" si="0"/>
        <v>13386238</v>
      </c>
      <c r="F36" s="49">
        <v>13386238</v>
      </c>
      <c r="G36" s="47">
        <f t="shared" si="1"/>
        <v>13386238</v>
      </c>
      <c r="H36" s="50">
        <f t="shared" si="2"/>
        <v>0</v>
      </c>
    </row>
    <row r="37" spans="1:258" ht="12.75" customHeight="1">
      <c r="A37" s="27"/>
      <c r="B37" s="39" t="s">
        <v>1274</v>
      </c>
      <c r="C37" s="47">
        <v>13563492.609999999</v>
      </c>
      <c r="D37" s="48">
        <v>0</v>
      </c>
      <c r="E37" s="47">
        <f t="shared" si="0"/>
        <v>13563492.609999999</v>
      </c>
      <c r="F37" s="49">
        <v>12113850.67</v>
      </c>
      <c r="G37" s="47">
        <f t="shared" si="1"/>
        <v>12113850.67</v>
      </c>
      <c r="H37" s="50">
        <f t="shared" si="2"/>
        <v>1449641.9399999995</v>
      </c>
    </row>
    <row r="38" spans="1:258" ht="12.75" customHeight="1">
      <c r="A38" s="27"/>
      <c r="B38" s="39" t="s">
        <v>1275</v>
      </c>
      <c r="C38" s="47">
        <v>108340173.52000001</v>
      </c>
      <c r="D38" s="48">
        <v>0</v>
      </c>
      <c r="E38" s="47">
        <f t="shared" si="0"/>
        <v>108340173.52000001</v>
      </c>
      <c r="F38" s="49">
        <v>80607469.290000007</v>
      </c>
      <c r="G38" s="47">
        <f t="shared" si="1"/>
        <v>80607469.290000007</v>
      </c>
      <c r="H38" s="50">
        <f t="shared" si="2"/>
        <v>27732704.230000004</v>
      </c>
    </row>
    <row r="39" spans="1:258" ht="12.75" customHeight="1">
      <c r="A39" s="27"/>
      <c r="B39" s="39" t="s">
        <v>1290</v>
      </c>
      <c r="C39" s="47">
        <v>47862297.439999998</v>
      </c>
      <c r="D39" s="48">
        <v>0</v>
      </c>
      <c r="E39" s="47">
        <f t="shared" si="0"/>
        <v>47862297.439999998</v>
      </c>
      <c r="F39" s="49">
        <v>41037974.240000002</v>
      </c>
      <c r="G39" s="47">
        <f t="shared" si="1"/>
        <v>41037974.240000002</v>
      </c>
      <c r="H39" s="50">
        <f t="shared" si="2"/>
        <v>6824323.1999999955</v>
      </c>
    </row>
    <row r="40" spans="1:258" ht="12.75" customHeight="1">
      <c r="A40" s="27"/>
      <c r="B40" s="39" t="s">
        <v>49</v>
      </c>
      <c r="C40" s="47">
        <v>6337269.04</v>
      </c>
      <c r="D40" s="48">
        <v>0</v>
      </c>
      <c r="E40" s="47">
        <f t="shared" si="0"/>
        <v>6337269.04</v>
      </c>
      <c r="F40" s="49">
        <v>4426255.37</v>
      </c>
      <c r="G40" s="47">
        <f t="shared" si="1"/>
        <v>4426255.37</v>
      </c>
      <c r="H40" s="50">
        <f t="shared" si="2"/>
        <v>1911013.67</v>
      </c>
    </row>
    <row r="41" spans="1:258" ht="12.75" customHeight="1">
      <c r="A41" s="27"/>
      <c r="B41" s="39" t="s">
        <v>1291</v>
      </c>
      <c r="C41" s="47">
        <v>67202045.079999998</v>
      </c>
      <c r="D41" s="48">
        <v>0</v>
      </c>
      <c r="E41" s="47">
        <f t="shared" si="0"/>
        <v>67202045.079999998</v>
      </c>
      <c r="F41" s="49">
        <v>57042361.609999999</v>
      </c>
      <c r="G41" s="47">
        <f t="shared" si="1"/>
        <v>57042361.609999999</v>
      </c>
      <c r="H41" s="50">
        <f t="shared" si="2"/>
        <v>10159683.469999999</v>
      </c>
    </row>
    <row r="42" spans="1:258" ht="12.75" customHeight="1">
      <c r="A42" s="27"/>
      <c r="B42" s="39" t="s">
        <v>1276</v>
      </c>
      <c r="C42" s="47">
        <v>5537814</v>
      </c>
      <c r="D42" s="48">
        <v>0</v>
      </c>
      <c r="E42" s="47">
        <f t="shared" si="0"/>
        <v>5537814</v>
      </c>
      <c r="F42" s="49">
        <v>4744325</v>
      </c>
      <c r="G42" s="47">
        <f t="shared" si="1"/>
        <v>4744325</v>
      </c>
      <c r="H42" s="50">
        <f t="shared" si="2"/>
        <v>793489</v>
      </c>
    </row>
    <row r="43" spans="1:258" ht="12.75" customHeight="1">
      <c r="A43" s="27"/>
      <c r="B43" s="39" t="s">
        <v>1277</v>
      </c>
      <c r="C43" s="47">
        <v>1361000</v>
      </c>
      <c r="D43" s="48">
        <v>0</v>
      </c>
      <c r="E43" s="47">
        <f t="shared" si="0"/>
        <v>1361000</v>
      </c>
      <c r="F43" s="49">
        <v>1100000</v>
      </c>
      <c r="G43" s="47">
        <f t="shared" si="1"/>
        <v>1100000</v>
      </c>
      <c r="H43" s="50">
        <f t="shared" si="2"/>
        <v>261000</v>
      </c>
    </row>
    <row r="44" spans="1:258" ht="12.75" customHeight="1">
      <c r="A44" s="27"/>
      <c r="B44" s="39" t="s">
        <v>1292</v>
      </c>
      <c r="C44" s="47">
        <v>11756128.27</v>
      </c>
      <c r="D44" s="48">
        <v>0</v>
      </c>
      <c r="E44" s="47">
        <f t="shared" si="0"/>
        <v>11756128.27</v>
      </c>
      <c r="F44" s="49">
        <v>8811811.3599999994</v>
      </c>
      <c r="G44" s="47">
        <f t="shared" si="1"/>
        <v>8811811.3599999994</v>
      </c>
      <c r="H44" s="50">
        <f t="shared" si="2"/>
        <v>2944316.91</v>
      </c>
    </row>
    <row r="45" spans="1:258" ht="12.75" customHeight="1">
      <c r="A45" s="27"/>
      <c r="B45" s="39" t="s">
        <v>1293</v>
      </c>
      <c r="C45" s="47">
        <v>6567208.04</v>
      </c>
      <c r="D45" s="48">
        <v>0</v>
      </c>
      <c r="E45" s="47">
        <f t="shared" si="0"/>
        <v>6567208.04</v>
      </c>
      <c r="F45" s="49">
        <v>5338478.3699999992</v>
      </c>
      <c r="G45" s="47">
        <f t="shared" si="1"/>
        <v>5338478.3699999992</v>
      </c>
      <c r="H45" s="50">
        <f t="shared" si="2"/>
        <v>1228729.6700000009</v>
      </c>
    </row>
    <row r="46" spans="1:258" ht="12.75" customHeight="1">
      <c r="A46" s="27"/>
      <c r="B46" s="39" t="s">
        <v>1294</v>
      </c>
      <c r="C46" s="47">
        <v>8769650.8500000015</v>
      </c>
      <c r="D46" s="48">
        <v>0</v>
      </c>
      <c r="E46" s="47">
        <f t="shared" si="0"/>
        <v>8769650.8500000015</v>
      </c>
      <c r="F46" s="49">
        <v>8401807.4199999999</v>
      </c>
      <c r="G46" s="47">
        <f t="shared" si="1"/>
        <v>8401807.4199999999</v>
      </c>
      <c r="H46" s="50">
        <f t="shared" si="2"/>
        <v>367843.43000000156</v>
      </c>
    </row>
    <row r="47" spans="1:258" ht="12.75" customHeight="1">
      <c r="A47" s="27"/>
      <c r="B47" s="56" t="s">
        <v>1278</v>
      </c>
      <c r="C47" s="47">
        <v>678169917.66000009</v>
      </c>
      <c r="D47" s="48">
        <v>25923721.129999999</v>
      </c>
      <c r="E47" s="47">
        <f>SUM(C47:D47)</f>
        <v>704093638.79000008</v>
      </c>
      <c r="F47" s="49">
        <v>314753375.84000003</v>
      </c>
      <c r="G47" s="47">
        <f t="shared" si="1"/>
        <v>314753375.84000003</v>
      </c>
      <c r="H47" s="50">
        <f t="shared" si="2"/>
        <v>389340262.95000005</v>
      </c>
    </row>
    <row r="48" spans="1:258" ht="11.25" customHeight="1">
      <c r="A48" s="27"/>
      <c r="B48" s="30"/>
      <c r="C48" s="29"/>
      <c r="D48" s="32"/>
      <c r="E48" s="28"/>
      <c r="F48" s="31"/>
      <c r="G48" s="29"/>
      <c r="H48" s="38"/>
    </row>
    <row r="49" spans="1:10" ht="12">
      <c r="A49" s="33"/>
      <c r="B49" s="34" t="s">
        <v>1263</v>
      </c>
      <c r="C49" s="51">
        <f t="shared" ref="C49:G49" si="3">SUM(C12:C48)</f>
        <v>2756833088.7399998</v>
      </c>
      <c r="D49" s="51">
        <f t="shared" si="3"/>
        <v>29856121.129999999</v>
      </c>
      <c r="E49" s="51">
        <f t="shared" si="3"/>
        <v>2786689209.8699999</v>
      </c>
      <c r="F49" s="51">
        <f t="shared" si="3"/>
        <v>2025499339.7200003</v>
      </c>
      <c r="G49" s="51">
        <f t="shared" si="3"/>
        <v>2025499339.7200003</v>
      </c>
      <c r="H49" s="51">
        <f>SUM(H12:H48)-1</f>
        <v>761189869.14999986</v>
      </c>
    </row>
    <row r="50" spans="1:10" ht="11.25" customHeight="1">
      <c r="A50" s="96" t="s">
        <v>3</v>
      </c>
      <c r="B50" s="96"/>
      <c r="C50" s="96"/>
      <c r="D50" s="96"/>
      <c r="E50" s="96"/>
      <c r="F50" s="96"/>
      <c r="G50" s="96"/>
      <c r="H50" s="96"/>
    </row>
    <row r="51" spans="1:10" ht="11.25" customHeight="1">
      <c r="A51" s="11"/>
      <c r="B51" s="11"/>
      <c r="C51" s="11"/>
      <c r="D51" s="40"/>
      <c r="E51" s="11"/>
      <c r="F51" s="35"/>
      <c r="G51" s="11"/>
      <c r="H51" s="11"/>
    </row>
    <row r="52" spans="1:10" ht="11.25" customHeight="1">
      <c r="A52" s="11"/>
      <c r="B52" s="11"/>
      <c r="C52" s="40"/>
      <c r="D52" s="41"/>
      <c r="E52" s="40"/>
      <c r="F52" s="40"/>
      <c r="G52" s="40"/>
      <c r="H52" s="40"/>
    </row>
    <row r="53" spans="1:10" s="13" customFormat="1" ht="60.75" customHeight="1">
      <c r="A53" s="11"/>
      <c r="B53" s="11"/>
      <c r="C53" s="12"/>
      <c r="D53" s="19"/>
      <c r="E53" s="11"/>
      <c r="F53" s="17"/>
      <c r="G53" s="11"/>
      <c r="H53" s="11"/>
    </row>
    <row r="54" spans="1:10" s="13" customFormat="1" ht="11.25" customHeight="1">
      <c r="A54" s="22"/>
      <c r="B54" s="23"/>
      <c r="C54" s="23"/>
      <c r="D54" s="23"/>
      <c r="E54" s="23"/>
      <c r="F54" s="23"/>
      <c r="G54" s="23"/>
      <c r="H54" s="23"/>
      <c r="I54" s="10"/>
      <c r="J54" s="10" t="s">
        <v>1264</v>
      </c>
    </row>
    <row r="55" spans="1:10" s="13" customFormat="1" ht="11.25" customHeight="1">
      <c r="A55" s="22"/>
      <c r="B55" s="23"/>
      <c r="C55" s="23"/>
      <c r="D55" s="23"/>
      <c r="E55" s="23"/>
      <c r="F55" s="23"/>
      <c r="G55" s="23"/>
      <c r="H55" s="23"/>
      <c r="I55" s="10"/>
      <c r="J55" s="10"/>
    </row>
    <row r="56" spans="1:10" s="13" customFormat="1" ht="11.25" customHeight="1">
      <c r="A56" s="18"/>
      <c r="B56" s="11"/>
      <c r="C56" s="14"/>
      <c r="D56" s="18"/>
      <c r="E56" s="14"/>
      <c r="F56" s="18"/>
      <c r="G56" s="14"/>
      <c r="H56" s="11"/>
    </row>
    <row r="57" spans="1:10" s="13" customFormat="1" ht="11.25" customHeight="1">
      <c r="A57" s="18"/>
      <c r="B57" s="52" t="s">
        <v>1295</v>
      </c>
      <c r="C57" s="53"/>
      <c r="D57" s="54"/>
      <c r="E57" s="84" t="s">
        <v>1296</v>
      </c>
      <c r="F57" s="84"/>
      <c r="G57" s="84"/>
      <c r="H57" s="11"/>
    </row>
    <row r="58" spans="1:10" s="13" customFormat="1" ht="11.25" customHeight="1">
      <c r="A58" s="11"/>
      <c r="B58" s="52" t="s">
        <v>1297</v>
      </c>
      <c r="C58" s="55"/>
      <c r="D58" s="54"/>
      <c r="E58" s="85" t="s">
        <v>1298</v>
      </c>
      <c r="F58" s="85"/>
      <c r="G58" s="85"/>
      <c r="H58" s="11"/>
    </row>
    <row r="59" spans="1:10" s="13" customFormat="1" ht="11.25" customHeight="1"/>
    <row r="60" spans="1:10" s="13" customFormat="1" ht="11.25" customHeight="1">
      <c r="F60" s="15"/>
    </row>
    <row r="61" spans="1:10" s="13" customFormat="1" ht="11.25" customHeight="1"/>
    <row r="62" spans="1:10" s="13" customFormat="1" ht="11.25" customHeight="1"/>
    <row r="63" spans="1:10" s="13" customFormat="1" ht="11.25" customHeight="1"/>
    <row r="64" spans="1:10" s="13" customFormat="1" ht="11.25" customHeight="1"/>
    <row r="65" s="13" customFormat="1" ht="11.25" customHeight="1"/>
    <row r="66" s="13" customFormat="1" ht="11.25" customHeight="1"/>
    <row r="67" s="13" customFormat="1" ht="11.25" customHeight="1"/>
    <row r="68" s="13" customFormat="1" ht="11.25" customHeight="1"/>
    <row r="69" s="13" customFormat="1" ht="11.25" customHeight="1"/>
    <row r="70" s="13" customFormat="1" ht="11.25" customHeight="1"/>
    <row r="71" s="13" customFormat="1" ht="11.25" customHeight="1"/>
    <row r="72" s="13" customFormat="1" ht="11.25" customHeight="1"/>
    <row r="73" s="13" customFormat="1" ht="11.25" customHeight="1"/>
    <row r="74" s="13" customFormat="1" ht="11.25" customHeight="1"/>
    <row r="75" s="13" customFormat="1" ht="11.25" customHeight="1"/>
    <row r="76" s="13" customFormat="1" ht="11.25" customHeight="1"/>
    <row r="77" s="13" customFormat="1" ht="11.25" customHeight="1"/>
    <row r="78" s="13" customFormat="1" ht="11.25" customHeight="1"/>
    <row r="79" s="13" customFormat="1" ht="11.25" customHeight="1"/>
    <row r="80" s="13" customFormat="1" ht="11.25" customHeight="1"/>
    <row r="81" s="13" customFormat="1" ht="11.25" customHeight="1"/>
    <row r="82" s="13" customFormat="1" ht="11.25" customHeight="1"/>
    <row r="83" s="13" customFormat="1" ht="11.25" customHeight="1"/>
    <row r="84" s="13" customFormat="1" ht="11.25" customHeight="1"/>
    <row r="85" s="13" customFormat="1" ht="11.25" customHeight="1"/>
    <row r="86" s="13" customFormat="1" ht="11.25" customHeight="1"/>
    <row r="87" s="13" customFormat="1" ht="11.25" customHeight="1"/>
    <row r="88" s="13" customFormat="1" ht="11.25" customHeight="1"/>
    <row r="89" s="13" customFormat="1" ht="11.25" customHeight="1"/>
    <row r="90" s="13" customFormat="1" ht="11.25" customHeight="1"/>
    <row r="91" s="13" customFormat="1" ht="11.25" customHeight="1"/>
    <row r="92" s="13" customFormat="1" ht="11.25" customHeight="1"/>
    <row r="93" s="13" customFormat="1" ht="11.25" customHeight="1"/>
    <row r="94" s="13" customFormat="1" ht="11.25" customHeight="1"/>
    <row r="95" s="13" customFormat="1" ht="11.25" customHeight="1"/>
    <row r="96" s="13" customFormat="1" ht="11.25" customHeight="1"/>
    <row r="97" s="13" customFormat="1" ht="11.25" customHeight="1"/>
    <row r="98" s="13" customFormat="1" ht="11.25" customHeight="1"/>
    <row r="99" s="13" customFormat="1" ht="11.25" customHeight="1"/>
    <row r="100" s="13" customFormat="1" ht="11.25" customHeight="1"/>
    <row r="101" s="13" customFormat="1" ht="11.25" customHeight="1"/>
    <row r="102" s="13" customFormat="1" ht="11.25" customHeight="1"/>
    <row r="103" s="13" customFormat="1" ht="11.25" customHeight="1"/>
    <row r="104" s="13" customFormat="1" ht="11.25" customHeight="1"/>
    <row r="105" s="13" customFormat="1" ht="11.25" customHeight="1"/>
    <row r="106" s="13" customFormat="1" ht="11.25" customHeight="1"/>
    <row r="107" s="13" customFormat="1" ht="11.25" customHeight="1"/>
    <row r="108" s="13" customFormat="1" ht="11.25" customHeight="1"/>
    <row r="109" s="13" customFormat="1" ht="11.25" customHeight="1"/>
    <row r="110" s="13" customFormat="1" ht="11.25" customHeight="1"/>
    <row r="111" s="13" customFormat="1" ht="11.25" customHeight="1"/>
    <row r="112" s="13" customFormat="1" ht="11.25" customHeight="1"/>
    <row r="113" s="13" customFormat="1" ht="11.25" customHeight="1"/>
    <row r="114" s="13" customFormat="1" ht="11.25" customHeight="1"/>
    <row r="115" s="13" customFormat="1" ht="11.25" customHeight="1"/>
    <row r="116" s="13" customFormat="1" ht="11.25" customHeight="1"/>
    <row r="117" s="13" customFormat="1" ht="11.25" customHeight="1"/>
    <row r="118" s="13" customFormat="1" ht="11.25" customHeight="1"/>
    <row r="119" s="13" customFormat="1" ht="11.25" customHeight="1"/>
    <row r="120" s="13" customFormat="1" ht="11.25" customHeight="1"/>
  </sheetData>
  <mergeCells count="11">
    <mergeCell ref="A2:H2"/>
    <mergeCell ref="A3:H3"/>
    <mergeCell ref="A4:H4"/>
    <mergeCell ref="A5:H5"/>
    <mergeCell ref="A6:H6"/>
    <mergeCell ref="E57:G57"/>
    <mergeCell ref="E58:G58"/>
    <mergeCell ref="A8:B10"/>
    <mergeCell ref="C8:G8"/>
    <mergeCell ref="H8:H9"/>
    <mergeCell ref="A50:H50"/>
  </mergeCells>
  <printOptions horizontalCentered="1"/>
  <pageMargins left="0" right="0" top="0.15748031496062992" bottom="0.15748031496062992" header="0.31496062992125984" footer="0.31496062992125984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workbookViewId="0">
      <selection activeCell="C22" sqref="C22"/>
    </sheetView>
  </sheetViews>
  <sheetFormatPr defaultColWidth="11.42578125" defaultRowHeight="12"/>
  <cols>
    <col min="1" max="1" width="1.140625" style="11" customWidth="1"/>
    <col min="2" max="2" width="2.28515625" style="11" customWidth="1"/>
    <col min="3" max="3" width="36.140625" style="11" customWidth="1"/>
    <col min="4" max="4" width="21.42578125" style="11" customWidth="1"/>
    <col min="5" max="9" width="14.7109375" style="11" customWidth="1"/>
    <col min="10" max="11" width="11.42578125" style="11" customWidth="1"/>
    <col min="12" max="16384" width="11.42578125" style="11"/>
  </cols>
  <sheetData>
    <row r="2" spans="2:9">
      <c r="B2" s="97"/>
      <c r="C2" s="98"/>
      <c r="D2" s="98"/>
      <c r="E2" s="98"/>
      <c r="F2" s="98"/>
      <c r="G2" s="98"/>
      <c r="H2" s="98"/>
      <c r="I2" s="99"/>
    </row>
    <row r="3" spans="2:9" ht="12.75">
      <c r="B3" s="100" t="s">
        <v>1300</v>
      </c>
      <c r="C3" s="101"/>
      <c r="D3" s="101"/>
      <c r="E3" s="101"/>
      <c r="F3" s="101"/>
      <c r="G3" s="101"/>
      <c r="H3" s="101"/>
      <c r="I3" s="102"/>
    </row>
    <row r="4" spans="2:9">
      <c r="B4" s="103" t="s">
        <v>1255</v>
      </c>
      <c r="C4" s="104"/>
      <c r="D4" s="104"/>
      <c r="E4" s="104"/>
      <c r="F4" s="104"/>
      <c r="G4" s="104"/>
      <c r="H4" s="104"/>
      <c r="I4" s="105"/>
    </row>
    <row r="5" spans="2:9">
      <c r="B5" s="103" t="s">
        <v>1265</v>
      </c>
      <c r="C5" s="104"/>
      <c r="D5" s="104"/>
      <c r="E5" s="104"/>
      <c r="F5" s="104"/>
      <c r="G5" s="104"/>
      <c r="H5" s="104"/>
      <c r="I5" s="105"/>
    </row>
    <row r="6" spans="2:9">
      <c r="B6" s="106" t="str">
        <f>[1]EAEPE!B7</f>
        <v>Del 01 de enero al 30 de junio de 2019</v>
      </c>
      <c r="C6" s="107"/>
      <c r="D6" s="107"/>
      <c r="E6" s="107"/>
      <c r="F6" s="107"/>
      <c r="G6" s="107"/>
      <c r="H6" s="107"/>
      <c r="I6" s="108"/>
    </row>
    <row r="7" spans="2:9">
      <c r="B7" s="57"/>
      <c r="C7" s="57"/>
      <c r="D7" s="57"/>
      <c r="E7" s="57"/>
      <c r="F7" s="57"/>
      <c r="G7" s="57"/>
      <c r="H7" s="57"/>
      <c r="I7" s="57"/>
    </row>
    <row r="8" spans="2:9">
      <c r="B8" s="86" t="s">
        <v>1301</v>
      </c>
      <c r="C8" s="87"/>
      <c r="D8" s="92" t="s">
        <v>1256</v>
      </c>
      <c r="E8" s="93"/>
      <c r="F8" s="93"/>
      <c r="G8" s="93"/>
      <c r="H8" s="94"/>
      <c r="I8" s="95" t="s">
        <v>1257</v>
      </c>
    </row>
    <row r="9" spans="2:9" ht="24">
      <c r="B9" s="88"/>
      <c r="C9" s="89"/>
      <c r="D9" s="58" t="s">
        <v>1302</v>
      </c>
      <c r="E9" s="58" t="s">
        <v>1303</v>
      </c>
      <c r="F9" s="59" t="s">
        <v>1253</v>
      </c>
      <c r="G9" s="58" t="s">
        <v>1304</v>
      </c>
      <c r="H9" s="58" t="s">
        <v>1260</v>
      </c>
      <c r="I9" s="95"/>
    </row>
    <row r="10" spans="2:9">
      <c r="B10" s="90"/>
      <c r="C10" s="91"/>
      <c r="D10" s="42">
        <v>1</v>
      </c>
      <c r="E10" s="42">
        <v>2</v>
      </c>
      <c r="F10" s="42" t="s">
        <v>1261</v>
      </c>
      <c r="G10" s="42">
        <v>4</v>
      </c>
      <c r="H10" s="42">
        <v>5</v>
      </c>
      <c r="I10" s="42" t="s">
        <v>1262</v>
      </c>
    </row>
    <row r="11" spans="2:9">
      <c r="B11" s="60"/>
      <c r="C11" s="61"/>
      <c r="D11" s="62"/>
      <c r="E11" s="62"/>
      <c r="F11" s="62"/>
      <c r="G11" s="62"/>
      <c r="H11" s="62"/>
      <c r="I11" s="62"/>
    </row>
    <row r="12" spans="2:9">
      <c r="B12" s="63"/>
      <c r="C12" s="11" t="s">
        <v>1305</v>
      </c>
      <c r="D12" s="64">
        <f>SUM([1]EACA!C12:C26,[1]EACA!C28:C34,[1]EACA!C37:C41,[1]EACA!C44:C45,[1]EACA!C47)</f>
        <v>2659160767.8899999</v>
      </c>
      <c r="E12" s="64">
        <f>SUM([1]EACA!D12:D26,[1]EACA!D28:D34,[1]EACA!D37:D41,[1]EACA!D44:D45,[1]EACA!D47)</f>
        <v>29856121.129999999</v>
      </c>
      <c r="F12" s="65">
        <f>+D12+E12</f>
        <v>2689016889.02</v>
      </c>
      <c r="G12" s="66">
        <f>SUM([1]EACA!F12:F26,[1]EACA!F28:F34,[1]EACA!F37:F41,[1]EACA!F44:F45,[1]EACA!F47)</f>
        <v>1929249351.3000002</v>
      </c>
      <c r="H12" s="67">
        <f>G12</f>
        <v>1929249351.3000002</v>
      </c>
      <c r="I12" s="68">
        <f>+F12-G12</f>
        <v>759767537.71999979</v>
      </c>
    </row>
    <row r="13" spans="2:9" ht="24">
      <c r="B13" s="69"/>
      <c r="C13" s="70" t="s">
        <v>1306</v>
      </c>
      <c r="D13" s="71">
        <f>SUM([1]EACA!C27,[1]EACA!C35,[1]EACA!C36,[1]EACA!C42,[1]EACA!C43,[1]EACA!C46)</f>
        <v>97672320.849999994</v>
      </c>
      <c r="E13" s="71">
        <f>SUM([1]EACA!D27,[1]EACA!D35,[1]EACA!D36,[1]EACA!D42,[1]EACA!D43,[1]EACA!D46)</f>
        <v>0</v>
      </c>
      <c r="F13" s="72">
        <f>D13+E13</f>
        <v>97672320.849999994</v>
      </c>
      <c r="G13" s="73">
        <f>SUM([1]EACA!F27,[1]EACA!F35,[1]EACA!F36,[1]EACA!F42,[1]EACA!F43,[1]EACA!F46)</f>
        <v>96249988.420000002</v>
      </c>
      <c r="H13" s="73">
        <f>G13</f>
        <v>96249988.420000002</v>
      </c>
      <c r="I13" s="72">
        <f>F13-G13</f>
        <v>1422332.4299999923</v>
      </c>
    </row>
    <row r="14" spans="2:9">
      <c r="B14" s="74"/>
      <c r="C14" s="75"/>
      <c r="D14" s="76"/>
      <c r="E14" s="76"/>
      <c r="F14" s="76"/>
      <c r="G14" s="76"/>
      <c r="H14" s="76"/>
      <c r="I14" s="76"/>
    </row>
    <row r="15" spans="2:9">
      <c r="B15" s="77"/>
      <c r="C15" s="78" t="s">
        <v>1263</v>
      </c>
      <c r="D15" s="79">
        <f t="shared" ref="D15:H15" si="0">SUM(D12:D13)</f>
        <v>2756833088.7399998</v>
      </c>
      <c r="E15" s="79">
        <f t="shared" si="0"/>
        <v>29856121.129999999</v>
      </c>
      <c r="F15" s="79">
        <f t="shared" si="0"/>
        <v>2786689209.8699999</v>
      </c>
      <c r="G15" s="79">
        <f t="shared" si="0"/>
        <v>2025499339.7200003</v>
      </c>
      <c r="H15" s="79">
        <f t="shared" si="0"/>
        <v>2025499339.7200003</v>
      </c>
      <c r="I15" s="80">
        <f>SUM(I12:I13)-1</f>
        <v>761189869.14999974</v>
      </c>
    </row>
    <row r="16" spans="2:9">
      <c r="B16" s="96" t="s">
        <v>3</v>
      </c>
      <c r="C16" s="96"/>
      <c r="D16" s="96"/>
      <c r="E16" s="96"/>
      <c r="F16" s="96"/>
      <c r="G16" s="96"/>
      <c r="H16" s="96"/>
      <c r="I16" s="96"/>
    </row>
    <row r="17" spans="2:9">
      <c r="B17" s="81"/>
      <c r="C17" s="81"/>
      <c r="D17" s="82"/>
      <c r="E17" s="82"/>
      <c r="F17" s="82"/>
      <c r="G17" s="82"/>
      <c r="H17" s="82"/>
      <c r="I17" s="83"/>
    </row>
    <row r="18" spans="2:9">
      <c r="B18" s="81"/>
      <c r="C18" s="81"/>
      <c r="D18" s="82"/>
      <c r="E18" s="82"/>
      <c r="F18" s="82"/>
      <c r="G18" s="82"/>
      <c r="H18" s="82"/>
      <c r="I18" s="83"/>
    </row>
    <row r="19" spans="2:9">
      <c r="B19" s="81"/>
      <c r="C19" s="81"/>
      <c r="D19" s="82"/>
      <c r="E19" s="82"/>
      <c r="F19" s="82"/>
      <c r="G19" s="82"/>
      <c r="H19" s="82"/>
      <c r="I19" s="83"/>
    </row>
    <row r="20" spans="2:9">
      <c r="B20" s="81"/>
      <c r="C20" s="81"/>
      <c r="D20" s="82"/>
      <c r="E20" s="82"/>
      <c r="F20" s="82"/>
      <c r="G20" s="82"/>
      <c r="H20" s="82"/>
      <c r="I20" s="83"/>
    </row>
    <row r="21" spans="2:9">
      <c r="B21" s="81"/>
      <c r="C21" s="81"/>
      <c r="D21" s="82"/>
      <c r="E21" s="82"/>
      <c r="F21" s="82"/>
      <c r="G21" s="82"/>
      <c r="H21" s="82"/>
      <c r="I21" s="83"/>
    </row>
    <row r="22" spans="2:9">
      <c r="B22" s="81"/>
      <c r="C22" s="81"/>
      <c r="D22" s="82"/>
      <c r="E22" s="82"/>
      <c r="F22" s="82"/>
      <c r="G22" s="82"/>
      <c r="H22" s="82"/>
      <c r="I22" s="83"/>
    </row>
    <row r="23" spans="2:9">
      <c r="B23" s="81"/>
      <c r="C23" s="81"/>
      <c r="D23" s="82"/>
      <c r="E23" s="82"/>
      <c r="F23" s="82"/>
      <c r="G23" s="82"/>
      <c r="H23" s="82"/>
      <c r="I23" s="83"/>
    </row>
    <row r="24" spans="2:9">
      <c r="B24" s="81"/>
      <c r="C24" s="81"/>
      <c r="D24" s="82"/>
      <c r="E24" s="82"/>
      <c r="F24" s="82"/>
      <c r="G24" s="82"/>
      <c r="H24" s="82"/>
      <c r="I24" s="83"/>
    </row>
    <row r="25" spans="2:9">
      <c r="B25" s="81"/>
      <c r="C25" s="81"/>
      <c r="D25" s="82"/>
      <c r="E25" s="82"/>
      <c r="F25" s="82"/>
      <c r="G25" s="82"/>
      <c r="H25" s="82"/>
      <c r="I25" s="83"/>
    </row>
    <row r="27" spans="2:9" ht="15">
      <c r="C27" s="84" t="s">
        <v>1295</v>
      </c>
      <c r="D27" s="84"/>
      <c r="E27" s="54"/>
      <c r="F27" s="84" t="s">
        <v>1296</v>
      </c>
      <c r="G27" s="84"/>
      <c r="H27" s="84"/>
    </row>
    <row r="28" spans="2:9" ht="15">
      <c r="C28" s="84" t="s">
        <v>1297</v>
      </c>
      <c r="D28" s="84"/>
      <c r="E28" s="54"/>
      <c r="F28" s="85" t="s">
        <v>1298</v>
      </c>
      <c r="G28" s="85"/>
      <c r="H28" s="85"/>
    </row>
  </sheetData>
  <mergeCells count="13">
    <mergeCell ref="B16:I16"/>
    <mergeCell ref="C27:D27"/>
    <mergeCell ref="F27:H27"/>
    <mergeCell ref="C28:D28"/>
    <mergeCell ref="F28:H28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Balanza</vt:lpstr>
      <vt:lpstr>EACA-1</vt:lpstr>
      <vt:lpstr>EACA-2</vt:lpstr>
      <vt:lpstr>'EACA-1'!Print_Area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mrosas</cp:lastModifiedBy>
  <cp:lastPrinted>2019-07-29T14:40:52Z</cp:lastPrinted>
  <dcterms:created xsi:type="dcterms:W3CDTF">2016-01-28T15:40:39Z</dcterms:created>
  <dcterms:modified xsi:type="dcterms:W3CDTF">2019-10-07T16:16:26Z</dcterms:modified>
</cp:coreProperties>
</file>