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1er TRIMESTRE 2021\PPTO DE EGRESOS\"/>
    </mc:Choice>
  </mc:AlternateContent>
  <xr:revisionPtr revIDLastSave="0" documentId="8_{6E09E79B-F0B3-4AB7-81CF-D825EBEED3C9}" xr6:coauthVersionLast="46" xr6:coauthVersionMax="46" xr10:uidLastSave="{00000000-0000-0000-0000-000000000000}"/>
  <bookViews>
    <workbookView xWindow="-110" yWindow="-110" windowWidth="19420" windowHeight="10420" xr2:uid="{295AD185-A686-4148-B526-CE7BD3AC7034}"/>
  </bookViews>
  <sheets>
    <sheet name="DEPENDENCIA" sheetId="1" r:id="rId1"/>
    <sheet name="GOBIERNO" sheetId="2" r:id="rId2"/>
    <sheet name="SECTO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3" l="1"/>
  <c r="F22" i="3"/>
  <c r="D22" i="3"/>
  <c r="C22" i="3"/>
  <c r="E22" i="3" s="1"/>
  <c r="H22" i="3" s="1"/>
  <c r="E20" i="3"/>
  <c r="H20" i="3" s="1"/>
  <c r="E18" i="3"/>
  <c r="H18" i="3" s="1"/>
  <c r="E16" i="3"/>
  <c r="H16" i="3" s="1"/>
  <c r="E14" i="3"/>
  <c r="H14" i="3" s="1"/>
  <c r="E12" i="3"/>
  <c r="H12" i="3" s="1"/>
  <c r="E10" i="3"/>
  <c r="H10" i="3" s="1"/>
  <c r="G13" i="2" l="1"/>
  <c r="F13" i="2"/>
  <c r="D13" i="2"/>
  <c r="C13" i="2"/>
  <c r="E13" i="2" s="1"/>
  <c r="H13" i="2" s="1"/>
  <c r="E11" i="2"/>
  <c r="H11" i="2" s="1"/>
  <c r="E10" i="2"/>
  <c r="H10" i="2" s="1"/>
  <c r="G45" i="1" l="1"/>
  <c r="F45" i="1"/>
  <c r="D45" i="1"/>
  <c r="E45" i="1" s="1"/>
  <c r="H45" i="1" s="1"/>
  <c r="C45" i="1"/>
  <c r="E44" i="1"/>
  <c r="H44" i="1" s="1"/>
  <c r="H43" i="1"/>
  <c r="E43" i="1"/>
  <c r="E42" i="1"/>
  <c r="H42" i="1" s="1"/>
  <c r="H41" i="1"/>
  <c r="E41" i="1"/>
  <c r="E40" i="1"/>
  <c r="H40" i="1" s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E30" i="1"/>
  <c r="H30" i="1" s="1"/>
  <c r="H29" i="1"/>
  <c r="E29" i="1"/>
  <c r="E28" i="1"/>
  <c r="H28" i="1" s="1"/>
  <c r="H27" i="1"/>
  <c r="E27" i="1"/>
  <c r="E26" i="1"/>
  <c r="H26" i="1" s="1"/>
  <c r="H25" i="1"/>
  <c r="E25" i="1"/>
  <c r="E24" i="1"/>
  <c r="H24" i="1" s="1"/>
  <c r="H23" i="1"/>
  <c r="E23" i="1"/>
  <c r="E22" i="1"/>
  <c r="H22" i="1" s="1"/>
  <c r="H21" i="1"/>
  <c r="E21" i="1"/>
  <c r="E20" i="1"/>
  <c r="H20" i="1" s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H11" i="1"/>
  <c r="E11" i="1"/>
  <c r="E10" i="1"/>
  <c r="H10" i="1" s="1"/>
</calcChain>
</file>

<file path=xl/sharedStrings.xml><?xml version="1.0" encoding="utf-8"?>
<sst xmlns="http://schemas.openxmlformats.org/spreadsheetml/2006/main" count="88" uniqueCount="60">
  <si>
    <t>Municipio de Juárez, Chihuahua</t>
  </si>
  <si>
    <t xml:space="preserve">Estado Analítico del Ejercicio del Presupuesto de Egresos </t>
  </si>
  <si>
    <t>Clasificación Administrativa</t>
  </si>
  <si>
    <t>Del 01 de enero al 31 de marzo 2021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</si>
  <si>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</si>
  <si>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</si>
  <si>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</si>
  <si>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</si>
  <si>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</si>
  <si>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</si>
  <si>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</si>
  <si>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</si>
  <si>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</si>
  <si>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</si>
  <si>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Presidencia Municipal</t>
  </si>
  <si>
    <t>H. Cuerpo de Regidores</t>
  </si>
  <si>
    <t>Sindicatura Municipal</t>
  </si>
  <si>
    <t>Secretaría Particular</t>
  </si>
  <si>
    <t>Secretaría Técnica</t>
  </si>
  <si>
    <t>Coordinación Comunicación Social</t>
  </si>
  <si>
    <t>Secretaría Del Ayuntamiento</t>
  </si>
  <si>
    <t>Tesorería Municipal</t>
  </si>
  <si>
    <t>Contraloría Municipal</t>
  </si>
  <si>
    <t>Oficialía Mayor</t>
  </si>
  <si>
    <t>Secretaría de Seguridad Pública Municipal</t>
  </si>
  <si>
    <t>Dirección General de Servicios Públicos</t>
  </si>
  <si>
    <t>Dirección general de Obras Públicas</t>
  </si>
  <si>
    <t xml:space="preserve">Dirección General de Desarrollo Social </t>
  </si>
  <si>
    <t>Dirección de Educación</t>
  </si>
  <si>
    <t>Instituto Municipal del Deporte y cultura física de Juárez</t>
  </si>
  <si>
    <t>Dirección General de Desarrollo Económico</t>
  </si>
  <si>
    <t xml:space="preserve">Dirección de Ecología </t>
  </si>
  <si>
    <t>Dirección General de Asentamientos Humanos</t>
  </si>
  <si>
    <t>Coordinador de Asesores</t>
  </si>
  <si>
    <t>Dirección General de Protección Civil</t>
  </si>
  <si>
    <t>Apoyos y Prestaciones a Pensionados Y Jubilados</t>
  </si>
  <si>
    <t>Coordinación de Redes Sociales</t>
  </si>
  <si>
    <t>Sistema Municipal para el Desarrollo Integral de la Familia</t>
  </si>
  <si>
    <t>Instituto Municipal de Investigación y Planeación</t>
  </si>
  <si>
    <t>Dirección General de Desarrollo Urbano</t>
  </si>
  <si>
    <t>Dirección General de Centros Comunitarios</t>
  </si>
  <si>
    <t>Dirección general de Planeación y Evaluación</t>
  </si>
  <si>
    <t>Dirección de Salud</t>
  </si>
  <si>
    <t>Instituto Municipal de la Mujer Juarense</t>
  </si>
  <si>
    <t>Instituto Municipal de la Juventud de Juárez</t>
  </si>
  <si>
    <t>Administrador de la Ciudad</t>
  </si>
  <si>
    <t>Dirección de Informática y Comunicaciones</t>
  </si>
  <si>
    <t>Instituto Municipal de la Cultura del Municipio de Juárez</t>
  </si>
  <si>
    <t>Inversión Municipal</t>
  </si>
  <si>
    <t xml:space="preserve">Total del Gasto </t>
  </si>
  <si>
    <t xml:space="preserve">Del 01 de enero al 31 de marzo 2021 </t>
  </si>
  <si>
    <t>Organo Ejecutivo Municipal (Ayuntamiento)</t>
  </si>
  <si>
    <t xml:space="preserve">Entidades Paraestatales y Fideicomisos No Empresariales y No Financieros </t>
  </si>
  <si>
    <t>3 = (1 + 2)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</si>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</sst>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4" fontId="1" fillId="0" borderId="9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3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left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/>
    <xf numFmtId="0" fontId="2" fillId="0" borderId="1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AF90E-24AC-4E5E-8699-56142BC7FCA2}">
  <dimension ref="A1:H45"/>
  <sheetViews>
    <sheetView tabSelected="1" workbookViewId="0">
      <selection activeCell="B12" sqref="B12"/>
    </sheetView>
  </sheetViews>
  <sheetFormatPr baseColWidth="10" defaultRowHeight="14.5" x14ac:dyDescent="0.35"/>
  <cols>
    <col min="1" max="1" width="4.7265625" style="1" customWidth="1"/>
    <col min="2" max="2" width="39.54296875" style="1" customWidth="1"/>
    <col min="3" max="3" width="14.453125" style="1" bestFit="1" customWidth="1"/>
    <col min="4" max="4" width="13.54296875" style="1" customWidth="1"/>
    <col min="5" max="8" width="14.453125" style="1" bestFit="1" customWidth="1"/>
  </cols>
  <sheetData>
    <row r="1" spans="2:8" ht="15" thickBot="1" x14ac:dyDescent="0.4"/>
    <row r="2" spans="2:8" x14ac:dyDescent="0.35">
      <c r="B2" s="2" t="s">
        <v>0</v>
      </c>
      <c r="C2" s="3"/>
      <c r="D2" s="3"/>
      <c r="E2" s="3"/>
      <c r="F2" s="3"/>
      <c r="G2" s="3"/>
      <c r="H2" s="4"/>
    </row>
    <row r="3" spans="2:8" x14ac:dyDescent="0.35">
      <c r="B3" s="5" t="s">
        <v>1</v>
      </c>
      <c r="C3" s="6"/>
      <c r="D3" s="6"/>
      <c r="E3" s="6"/>
      <c r="F3" s="6"/>
      <c r="G3" s="6"/>
      <c r="H3" s="7"/>
    </row>
    <row r="4" spans="2:8" x14ac:dyDescent="0.35">
      <c r="B4" s="5" t="s">
        <v>2</v>
      </c>
      <c r="C4" s="6"/>
      <c r="D4" s="6"/>
      <c r="E4" s="6"/>
      <c r="F4" s="6"/>
      <c r="G4" s="6"/>
      <c r="H4" s="7"/>
    </row>
    <row r="5" spans="2:8" ht="15" thickBot="1" x14ac:dyDescent="0.4">
      <c r="B5" s="8" t="s">
        <v>3</v>
      </c>
      <c r="C5" s="9"/>
      <c r="D5" s="9"/>
      <c r="E5" s="9"/>
      <c r="F5" s="9"/>
      <c r="G5" s="9"/>
      <c r="H5" s="10"/>
    </row>
    <row r="6" spans="2:8" ht="15" thickBot="1" x14ac:dyDescent="0.4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3.5" thickBot="1" x14ac:dyDescent="0.4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5" thickBot="1" x14ac:dyDescent="0.4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35">
      <c r="B9" s="22"/>
      <c r="C9" s="23"/>
      <c r="D9" s="24"/>
      <c r="E9" s="23"/>
      <c r="F9" s="24"/>
      <c r="G9" s="23"/>
      <c r="H9" s="25"/>
    </row>
    <row r="10" spans="2:8" x14ac:dyDescent="0.35">
      <c r="B10" s="26" t="s">
        <v>14</v>
      </c>
      <c r="C10" s="27">
        <v>1250284.32</v>
      </c>
      <c r="D10" s="28">
        <v>0</v>
      </c>
      <c r="E10" s="29">
        <f t="shared" ref="E10:E44" si="0">C10+D10</f>
        <v>1250284.32</v>
      </c>
      <c r="F10" s="28">
        <v>667878.05000000005</v>
      </c>
      <c r="G10" s="28">
        <v>667878.05000000005</v>
      </c>
      <c r="H10" s="30">
        <f t="shared" ref="H10:H44" si="1">E10-F10</f>
        <v>582406.27</v>
      </c>
    </row>
    <row r="11" spans="2:8" x14ac:dyDescent="0.35">
      <c r="B11" s="26" t="s">
        <v>15</v>
      </c>
      <c r="C11" s="27">
        <v>8066594.1099999994</v>
      </c>
      <c r="D11" s="28">
        <v>0</v>
      </c>
      <c r="E11" s="29">
        <f t="shared" si="0"/>
        <v>8066594.1099999994</v>
      </c>
      <c r="F11" s="28">
        <v>6111252.5599999996</v>
      </c>
      <c r="G11" s="28">
        <v>6111252.5599999996</v>
      </c>
      <c r="H11" s="30">
        <f t="shared" si="1"/>
        <v>1955341.5499999998</v>
      </c>
    </row>
    <row r="12" spans="2:8" x14ac:dyDescent="0.35">
      <c r="B12" s="26" t="s">
        <v>16</v>
      </c>
      <c r="C12" s="27">
        <v>3194147.6</v>
      </c>
      <c r="D12" s="28">
        <v>0</v>
      </c>
      <c r="E12" s="29">
        <f t="shared" si="0"/>
        <v>3194147.6</v>
      </c>
      <c r="F12" s="28">
        <v>2561571.75</v>
      </c>
      <c r="G12" s="28">
        <v>2561571.75</v>
      </c>
      <c r="H12" s="30">
        <f t="shared" si="1"/>
        <v>632575.85000000009</v>
      </c>
    </row>
    <row r="13" spans="2:8" x14ac:dyDescent="0.35">
      <c r="B13" s="26" t="s">
        <v>17</v>
      </c>
      <c r="C13" s="27">
        <v>5874131.4000000004</v>
      </c>
      <c r="D13" s="28">
        <v>0</v>
      </c>
      <c r="E13" s="29">
        <f t="shared" si="0"/>
        <v>5874131.4000000004</v>
      </c>
      <c r="F13" s="28">
        <v>4992908.4400000004</v>
      </c>
      <c r="G13" s="28">
        <v>4992908.4400000004</v>
      </c>
      <c r="H13" s="30">
        <f t="shared" si="1"/>
        <v>881222.96</v>
      </c>
    </row>
    <row r="14" spans="2:8" x14ac:dyDescent="0.35">
      <c r="B14" s="26" t="s">
        <v>18</v>
      </c>
      <c r="C14" s="27">
        <v>2213541.17</v>
      </c>
      <c r="D14" s="28">
        <v>0</v>
      </c>
      <c r="E14" s="29">
        <f t="shared" si="0"/>
        <v>2213541.17</v>
      </c>
      <c r="F14" s="28">
        <v>1975910.65</v>
      </c>
      <c r="G14" s="28">
        <v>1975910.65</v>
      </c>
      <c r="H14" s="30">
        <f t="shared" si="1"/>
        <v>237630.52000000002</v>
      </c>
    </row>
    <row r="15" spans="2:8" x14ac:dyDescent="0.35">
      <c r="B15" s="26" t="s">
        <v>19</v>
      </c>
      <c r="C15" s="27">
        <v>27800928.100000001</v>
      </c>
      <c r="D15" s="28">
        <v>0</v>
      </c>
      <c r="E15" s="29">
        <f t="shared" si="0"/>
        <v>27800928.100000001</v>
      </c>
      <c r="F15" s="28">
        <v>12816538.939999999</v>
      </c>
      <c r="G15" s="28">
        <v>12816538.939999999</v>
      </c>
      <c r="H15" s="30">
        <f t="shared" si="1"/>
        <v>14984389.160000002</v>
      </c>
    </row>
    <row r="16" spans="2:8" x14ac:dyDescent="0.35">
      <c r="B16" s="26" t="s">
        <v>20</v>
      </c>
      <c r="C16" s="27">
        <v>21796544.170000002</v>
      </c>
      <c r="D16" s="28">
        <v>0</v>
      </c>
      <c r="E16" s="29">
        <f t="shared" si="0"/>
        <v>21796544.170000002</v>
      </c>
      <c r="F16" s="28">
        <v>20951760.689999998</v>
      </c>
      <c r="G16" s="28">
        <v>20951760.689999998</v>
      </c>
      <c r="H16" s="30">
        <f t="shared" si="1"/>
        <v>844783.48000000417</v>
      </c>
    </row>
    <row r="17" spans="2:8" x14ac:dyDescent="0.35">
      <c r="B17" s="26" t="s">
        <v>21</v>
      </c>
      <c r="C17" s="27">
        <v>80383588.560000002</v>
      </c>
      <c r="D17" s="28">
        <v>0</v>
      </c>
      <c r="E17" s="29">
        <f t="shared" si="0"/>
        <v>80383588.560000002</v>
      </c>
      <c r="F17" s="28">
        <v>83256719.649999991</v>
      </c>
      <c r="G17" s="28">
        <v>83256719.649999991</v>
      </c>
      <c r="H17" s="30">
        <f t="shared" si="1"/>
        <v>-2873131.0899999887</v>
      </c>
    </row>
    <row r="18" spans="2:8" x14ac:dyDescent="0.35">
      <c r="B18" s="26" t="s">
        <v>22</v>
      </c>
      <c r="C18" s="27">
        <v>3215084.1100000003</v>
      </c>
      <c r="D18" s="28">
        <v>0</v>
      </c>
      <c r="E18" s="29">
        <f t="shared" si="0"/>
        <v>3215084.1100000003</v>
      </c>
      <c r="F18" s="28">
        <v>3106788.73</v>
      </c>
      <c r="G18" s="28">
        <v>3106788.73</v>
      </c>
      <c r="H18" s="30">
        <f t="shared" si="1"/>
        <v>108295.38000000035</v>
      </c>
    </row>
    <row r="19" spans="2:8" x14ac:dyDescent="0.35">
      <c r="B19" s="26" t="s">
        <v>23</v>
      </c>
      <c r="C19" s="27">
        <v>24451630.48</v>
      </c>
      <c r="D19" s="28">
        <v>0</v>
      </c>
      <c r="E19" s="29">
        <f t="shared" si="0"/>
        <v>24451630.48</v>
      </c>
      <c r="F19" s="28">
        <v>19321864.059999999</v>
      </c>
      <c r="G19" s="28">
        <v>19321864.059999999</v>
      </c>
      <c r="H19" s="30">
        <f t="shared" si="1"/>
        <v>5129766.4200000018</v>
      </c>
    </row>
    <row r="20" spans="2:8" x14ac:dyDescent="0.35">
      <c r="B20" s="26" t="s">
        <v>24</v>
      </c>
      <c r="C20" s="27">
        <v>263556324.38</v>
      </c>
      <c r="D20" s="28">
        <v>0</v>
      </c>
      <c r="E20" s="29">
        <f t="shared" si="0"/>
        <v>263556324.38</v>
      </c>
      <c r="F20" s="28">
        <v>229915404.49000001</v>
      </c>
      <c r="G20" s="28">
        <v>229915404.49000001</v>
      </c>
      <c r="H20" s="30">
        <f t="shared" si="1"/>
        <v>33640919.889999986</v>
      </c>
    </row>
    <row r="21" spans="2:8" x14ac:dyDescent="0.35">
      <c r="B21" s="26" t="s">
        <v>25</v>
      </c>
      <c r="C21" s="27">
        <v>195633411.68000001</v>
      </c>
      <c r="D21" s="28">
        <v>0</v>
      </c>
      <c r="E21" s="29">
        <f t="shared" si="0"/>
        <v>195633411.68000001</v>
      </c>
      <c r="F21" s="28">
        <v>157527126.06999999</v>
      </c>
      <c r="G21" s="28">
        <v>157527126.06999999</v>
      </c>
      <c r="H21" s="30">
        <f t="shared" si="1"/>
        <v>38106285.610000014</v>
      </c>
    </row>
    <row r="22" spans="2:8" x14ac:dyDescent="0.35">
      <c r="B22" s="26" t="s">
        <v>26</v>
      </c>
      <c r="C22" s="27">
        <v>19054508.079999998</v>
      </c>
      <c r="D22" s="28">
        <v>0</v>
      </c>
      <c r="E22" s="29">
        <f t="shared" si="0"/>
        <v>19054508.079999998</v>
      </c>
      <c r="F22" s="28">
        <v>17295581.149999999</v>
      </c>
      <c r="G22" s="28">
        <v>17295581.149999999</v>
      </c>
      <c r="H22" s="30">
        <f t="shared" si="1"/>
        <v>1758926.9299999997</v>
      </c>
    </row>
    <row r="23" spans="2:8" x14ac:dyDescent="0.35">
      <c r="B23" s="26" t="s">
        <v>27</v>
      </c>
      <c r="C23" s="27">
        <v>11701984.6</v>
      </c>
      <c r="D23" s="28">
        <v>0</v>
      </c>
      <c r="E23" s="29">
        <f t="shared" si="0"/>
        <v>11701984.6</v>
      </c>
      <c r="F23" s="28">
        <v>10306204.91</v>
      </c>
      <c r="G23" s="28">
        <v>10306204.91</v>
      </c>
      <c r="H23" s="30">
        <f t="shared" si="1"/>
        <v>1395779.6899999995</v>
      </c>
    </row>
    <row r="24" spans="2:8" x14ac:dyDescent="0.35">
      <c r="B24" s="26" t="s">
        <v>28</v>
      </c>
      <c r="C24" s="27">
        <v>11043158</v>
      </c>
      <c r="D24" s="28">
        <v>0</v>
      </c>
      <c r="E24" s="29">
        <f t="shared" si="0"/>
        <v>11043158</v>
      </c>
      <c r="F24" s="28">
        <v>10028569.560000001</v>
      </c>
      <c r="G24" s="28">
        <v>10028569.560000001</v>
      </c>
      <c r="H24" s="30">
        <f t="shared" si="1"/>
        <v>1014588.4399999995</v>
      </c>
    </row>
    <row r="25" spans="2:8" x14ac:dyDescent="0.35">
      <c r="B25" s="26" t="s">
        <v>29</v>
      </c>
      <c r="C25" s="27">
        <v>14071390</v>
      </c>
      <c r="D25" s="28">
        <v>0</v>
      </c>
      <c r="E25" s="29">
        <f t="shared" si="0"/>
        <v>14071390</v>
      </c>
      <c r="F25" s="28">
        <v>14071390</v>
      </c>
      <c r="G25" s="28">
        <v>14071390</v>
      </c>
      <c r="H25" s="30">
        <f t="shared" si="1"/>
        <v>0</v>
      </c>
    </row>
    <row r="26" spans="2:8" x14ac:dyDescent="0.35">
      <c r="B26" s="26" t="s">
        <v>30</v>
      </c>
      <c r="C26" s="27">
        <v>1550328.5299999998</v>
      </c>
      <c r="D26" s="28">
        <v>0</v>
      </c>
      <c r="E26" s="29">
        <f t="shared" si="0"/>
        <v>1550328.5299999998</v>
      </c>
      <c r="F26" s="28">
        <v>1457051.8</v>
      </c>
      <c r="G26" s="28">
        <v>1457051.8</v>
      </c>
      <c r="H26" s="30">
        <f t="shared" si="1"/>
        <v>93276.729999999749</v>
      </c>
    </row>
    <row r="27" spans="2:8" x14ac:dyDescent="0.35">
      <c r="B27" s="26" t="s">
        <v>31</v>
      </c>
      <c r="C27" s="27">
        <v>3755883.1900000004</v>
      </c>
      <c r="D27" s="28">
        <v>0</v>
      </c>
      <c r="E27" s="29">
        <f t="shared" si="0"/>
        <v>3755883.1900000004</v>
      </c>
      <c r="F27" s="28">
        <v>3056665.68</v>
      </c>
      <c r="G27" s="28">
        <v>3056665.68</v>
      </c>
      <c r="H27" s="30">
        <f t="shared" si="1"/>
        <v>699217.51000000024</v>
      </c>
    </row>
    <row r="28" spans="2:8" x14ac:dyDescent="0.35">
      <c r="B28" s="26" t="s">
        <v>32</v>
      </c>
      <c r="C28" s="27">
        <v>12636742.74</v>
      </c>
      <c r="D28" s="28">
        <v>0</v>
      </c>
      <c r="E28" s="29">
        <f t="shared" si="0"/>
        <v>12636742.74</v>
      </c>
      <c r="F28" s="28">
        <v>11663343.239999998</v>
      </c>
      <c r="G28" s="28">
        <v>11663343.239999998</v>
      </c>
      <c r="H28" s="30">
        <f t="shared" si="1"/>
        <v>973399.50000000186</v>
      </c>
    </row>
    <row r="29" spans="2:8" x14ac:dyDescent="0.35">
      <c r="B29" s="26" t="s">
        <v>33</v>
      </c>
      <c r="C29" s="27">
        <v>1502869.86</v>
      </c>
      <c r="D29" s="28">
        <v>0</v>
      </c>
      <c r="E29" s="29">
        <f t="shared" si="0"/>
        <v>1502869.86</v>
      </c>
      <c r="F29" s="28">
        <v>848045.2</v>
      </c>
      <c r="G29" s="28">
        <v>848045.2</v>
      </c>
      <c r="H29" s="30">
        <f t="shared" si="1"/>
        <v>654824.66000000015</v>
      </c>
    </row>
    <row r="30" spans="2:8" x14ac:dyDescent="0.35">
      <c r="B30" s="26" t="s">
        <v>34</v>
      </c>
      <c r="C30" s="27">
        <v>21075881.289999999</v>
      </c>
      <c r="D30" s="28">
        <v>0</v>
      </c>
      <c r="E30" s="29">
        <f t="shared" si="0"/>
        <v>21075881.289999999</v>
      </c>
      <c r="F30" s="28">
        <v>18038611.18</v>
      </c>
      <c r="G30" s="28">
        <v>18038611.18</v>
      </c>
      <c r="H30" s="30">
        <f t="shared" si="1"/>
        <v>3037270.1099999994</v>
      </c>
    </row>
    <row r="31" spans="2:8" x14ac:dyDescent="0.35">
      <c r="B31" s="26" t="s">
        <v>35</v>
      </c>
      <c r="C31" s="27">
        <v>91519462.229999989</v>
      </c>
      <c r="D31" s="28">
        <v>0</v>
      </c>
      <c r="E31" s="29">
        <f t="shared" si="0"/>
        <v>91519462.229999989</v>
      </c>
      <c r="F31" s="28">
        <v>58554144.049999997</v>
      </c>
      <c r="G31" s="28">
        <v>58554144.049999997</v>
      </c>
      <c r="H31" s="30">
        <f t="shared" si="1"/>
        <v>32965318.179999992</v>
      </c>
    </row>
    <row r="32" spans="2:8" x14ac:dyDescent="0.35">
      <c r="B32" s="26" t="s">
        <v>36</v>
      </c>
      <c r="C32" s="27">
        <v>1090907.81</v>
      </c>
      <c r="D32" s="28">
        <v>0</v>
      </c>
      <c r="E32" s="29">
        <f t="shared" si="0"/>
        <v>1090907.81</v>
      </c>
      <c r="F32" s="28">
        <v>1006323.48</v>
      </c>
      <c r="G32" s="28">
        <v>1006323.48</v>
      </c>
      <c r="H32" s="30">
        <f t="shared" si="1"/>
        <v>84584.330000000075</v>
      </c>
    </row>
    <row r="33" spans="2:8" x14ac:dyDescent="0.35">
      <c r="B33" s="26" t="s">
        <v>37</v>
      </c>
      <c r="C33" s="27">
        <v>27351714.120000001</v>
      </c>
      <c r="D33" s="28">
        <v>0</v>
      </c>
      <c r="E33" s="29">
        <f t="shared" si="0"/>
        <v>27351714.120000001</v>
      </c>
      <c r="F33" s="28">
        <v>27351714.120000001</v>
      </c>
      <c r="G33" s="28">
        <v>27351714.120000001</v>
      </c>
      <c r="H33" s="30">
        <f t="shared" si="1"/>
        <v>0</v>
      </c>
    </row>
    <row r="34" spans="2:8" x14ac:dyDescent="0.35">
      <c r="B34" s="26" t="s">
        <v>38</v>
      </c>
      <c r="C34" s="27">
        <v>7598192</v>
      </c>
      <c r="D34" s="28">
        <v>0</v>
      </c>
      <c r="E34" s="29">
        <f t="shared" si="0"/>
        <v>7598192</v>
      </c>
      <c r="F34" s="28">
        <v>7598192</v>
      </c>
      <c r="G34" s="28">
        <v>7598192</v>
      </c>
      <c r="H34" s="30">
        <f t="shared" si="1"/>
        <v>0</v>
      </c>
    </row>
    <row r="35" spans="2:8" x14ac:dyDescent="0.35">
      <c r="B35" s="26" t="s">
        <v>39</v>
      </c>
      <c r="C35" s="27">
        <v>6913059.7000000002</v>
      </c>
      <c r="D35" s="28">
        <v>0</v>
      </c>
      <c r="E35" s="29">
        <f t="shared" si="0"/>
        <v>6913059.7000000002</v>
      </c>
      <c r="F35" s="28">
        <v>6834412.4300000006</v>
      </c>
      <c r="G35" s="28">
        <v>6834412.4300000006</v>
      </c>
      <c r="H35" s="30">
        <f t="shared" si="1"/>
        <v>78647.269999999553</v>
      </c>
    </row>
    <row r="36" spans="2:8" x14ac:dyDescent="0.35">
      <c r="B36" s="26" t="s">
        <v>40</v>
      </c>
      <c r="C36" s="27">
        <v>25050481.59</v>
      </c>
      <c r="D36" s="28">
        <v>0</v>
      </c>
      <c r="E36" s="29">
        <f t="shared" si="0"/>
        <v>25050481.59</v>
      </c>
      <c r="F36" s="28">
        <v>24486378.009999998</v>
      </c>
      <c r="G36" s="28">
        <v>24486378.009999998</v>
      </c>
      <c r="H36" s="30">
        <f t="shared" si="1"/>
        <v>564103.58000000194</v>
      </c>
    </row>
    <row r="37" spans="2:8" x14ac:dyDescent="0.35">
      <c r="B37" s="26" t="s">
        <v>41</v>
      </c>
      <c r="C37" s="27">
        <v>2374042.98</v>
      </c>
      <c r="D37" s="28">
        <v>0</v>
      </c>
      <c r="E37" s="29">
        <f t="shared" si="0"/>
        <v>2374042.98</v>
      </c>
      <c r="F37" s="28">
        <v>2684293.9500000002</v>
      </c>
      <c r="G37" s="28">
        <v>2684293.9500000002</v>
      </c>
      <c r="H37" s="30">
        <f t="shared" si="1"/>
        <v>-310250.9700000002</v>
      </c>
    </row>
    <row r="38" spans="2:8" x14ac:dyDescent="0.35">
      <c r="B38" s="26" t="s">
        <v>42</v>
      </c>
      <c r="C38" s="27">
        <v>35431095.879999995</v>
      </c>
      <c r="D38" s="28">
        <v>0</v>
      </c>
      <c r="E38" s="29">
        <f t="shared" si="0"/>
        <v>35431095.879999995</v>
      </c>
      <c r="F38" s="28">
        <v>33813870.209999993</v>
      </c>
      <c r="G38" s="28">
        <v>33813870.209999993</v>
      </c>
      <c r="H38" s="30">
        <f t="shared" si="1"/>
        <v>1617225.6700000018</v>
      </c>
    </row>
    <row r="39" spans="2:8" x14ac:dyDescent="0.35">
      <c r="B39" s="26" t="s">
        <v>43</v>
      </c>
      <c r="C39" s="27">
        <v>3315214.3499999996</v>
      </c>
      <c r="D39" s="28">
        <v>0</v>
      </c>
      <c r="E39" s="29">
        <f t="shared" si="0"/>
        <v>3315214.3499999996</v>
      </c>
      <c r="F39" s="28">
        <v>2482050.9</v>
      </c>
      <c r="G39" s="28">
        <v>2482050.9</v>
      </c>
      <c r="H39" s="30">
        <f t="shared" si="1"/>
        <v>833163.44999999972</v>
      </c>
    </row>
    <row r="40" spans="2:8" x14ac:dyDescent="0.35">
      <c r="B40" s="26" t="s">
        <v>44</v>
      </c>
      <c r="C40" s="27">
        <v>789800</v>
      </c>
      <c r="D40" s="28">
        <v>0</v>
      </c>
      <c r="E40" s="29">
        <f t="shared" si="0"/>
        <v>789800</v>
      </c>
      <c r="F40" s="28">
        <v>789800</v>
      </c>
      <c r="G40" s="28">
        <v>789800</v>
      </c>
      <c r="H40" s="30">
        <f t="shared" si="1"/>
        <v>0</v>
      </c>
    </row>
    <row r="41" spans="2:8" x14ac:dyDescent="0.35">
      <c r="B41" s="26" t="s">
        <v>45</v>
      </c>
      <c r="C41" s="27">
        <v>5254625.6899999995</v>
      </c>
      <c r="D41" s="28">
        <v>0</v>
      </c>
      <c r="E41" s="29">
        <f t="shared" si="0"/>
        <v>5254625.6899999995</v>
      </c>
      <c r="F41" s="28">
        <v>3772733.24</v>
      </c>
      <c r="G41" s="28">
        <v>3772733.24</v>
      </c>
      <c r="H41" s="30">
        <f t="shared" si="1"/>
        <v>1481892.4499999993</v>
      </c>
    </row>
    <row r="42" spans="2:8" x14ac:dyDescent="0.35">
      <c r="B42" s="31" t="s">
        <v>46</v>
      </c>
      <c r="C42" s="27">
        <v>2998961.1100000003</v>
      </c>
      <c r="D42" s="28">
        <v>0</v>
      </c>
      <c r="E42" s="29">
        <f t="shared" si="0"/>
        <v>2998961.1100000003</v>
      </c>
      <c r="F42" s="28">
        <v>2507143.5999999996</v>
      </c>
      <c r="G42" s="28">
        <v>2507143.5999999996</v>
      </c>
      <c r="H42" s="30">
        <f t="shared" si="1"/>
        <v>491817.51000000071</v>
      </c>
    </row>
    <row r="43" spans="2:8" ht="23" x14ac:dyDescent="0.35">
      <c r="B43" s="31" t="s">
        <v>47</v>
      </c>
      <c r="C43" s="27">
        <v>7010751.5899999999</v>
      </c>
      <c r="D43" s="28">
        <v>0</v>
      </c>
      <c r="E43" s="29">
        <f t="shared" si="0"/>
        <v>7010751.5899999999</v>
      </c>
      <c r="F43" s="28">
        <v>4382326.8</v>
      </c>
      <c r="G43" s="28">
        <v>4382326.8</v>
      </c>
      <c r="H43" s="30">
        <f t="shared" si="1"/>
        <v>2628424.79</v>
      </c>
    </row>
    <row r="44" spans="2:8" ht="15" thickBot="1" x14ac:dyDescent="0.4">
      <c r="B44" s="31" t="s">
        <v>48</v>
      </c>
      <c r="C44" s="27">
        <v>383861836.83999997</v>
      </c>
      <c r="D44" s="28">
        <v>0</v>
      </c>
      <c r="E44" s="29">
        <f t="shared" si="0"/>
        <v>383861836.83999997</v>
      </c>
      <c r="F44" s="28">
        <v>132714898.15000001</v>
      </c>
      <c r="G44" s="28">
        <v>132714898.15000001</v>
      </c>
      <c r="H44" s="30">
        <f t="shared" si="1"/>
        <v>251146938.68999997</v>
      </c>
    </row>
    <row r="45" spans="2:8" ht="15" thickBot="1" x14ac:dyDescent="0.4">
      <c r="B45" s="32" t="s">
        <v>49</v>
      </c>
      <c r="C45" s="33">
        <f>SUM(C9:C44)</f>
        <v>1334389102.2600002</v>
      </c>
      <c r="D45" s="34">
        <f>SUM(D9:D44)</f>
        <v>0</v>
      </c>
      <c r="E45" s="33">
        <f>SUM(C45,D45)</f>
        <v>1334389102.2600002</v>
      </c>
      <c r="F45" s="34">
        <f>SUM(F9:F44)</f>
        <v>938949467.73999965</v>
      </c>
      <c r="G45" s="33">
        <f>SUM(G9:G44)</f>
        <v>938949467.73999965</v>
      </c>
      <c r="H45" s="35">
        <f>E45-F45</f>
        <v>395439634.52000058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8049-1A6F-48A7-B767-A1D20569FAD6}">
  <dimension ref="A1:H13"/>
  <sheetViews>
    <sheetView workbookViewId="0">
      <selection activeCell="B17" sqref="B17"/>
    </sheetView>
  </sheetViews>
  <sheetFormatPr baseColWidth="10" defaultRowHeight="14.5" x14ac:dyDescent="0.35"/>
  <cols>
    <col min="1" max="1" width="4.7265625" style="1" customWidth="1"/>
    <col min="2" max="2" width="39.54296875" style="1" customWidth="1"/>
    <col min="3" max="3" width="14.453125" style="1" bestFit="1" customWidth="1"/>
    <col min="4" max="4" width="13.54296875" style="1" customWidth="1"/>
    <col min="5" max="8" width="14.453125" style="1" bestFit="1" customWidth="1"/>
  </cols>
  <sheetData>
    <row r="1" spans="2:8" ht="15" thickBot="1" x14ac:dyDescent="0.4"/>
    <row r="2" spans="2:8" x14ac:dyDescent="0.35">
      <c r="B2" s="2" t="s">
        <v>0</v>
      </c>
      <c r="C2" s="3"/>
      <c r="D2" s="3"/>
      <c r="E2" s="3"/>
      <c r="F2" s="3"/>
      <c r="G2" s="3"/>
      <c r="H2" s="4"/>
    </row>
    <row r="3" spans="2:8" x14ac:dyDescent="0.35">
      <c r="B3" s="5" t="s">
        <v>1</v>
      </c>
      <c r="C3" s="6"/>
      <c r="D3" s="6"/>
      <c r="E3" s="6"/>
      <c r="F3" s="6"/>
      <c r="G3" s="6"/>
      <c r="H3" s="7"/>
    </row>
    <row r="4" spans="2:8" x14ac:dyDescent="0.35">
      <c r="B4" s="5" t="s">
        <v>2</v>
      </c>
      <c r="C4" s="6"/>
      <c r="D4" s="6"/>
      <c r="E4" s="6"/>
      <c r="F4" s="6"/>
      <c r="G4" s="6"/>
      <c r="H4" s="7"/>
    </row>
    <row r="5" spans="2:8" ht="15" thickBot="1" x14ac:dyDescent="0.4">
      <c r="B5" s="8" t="s">
        <v>50</v>
      </c>
      <c r="C5" s="9"/>
      <c r="D5" s="9"/>
      <c r="E5" s="9"/>
      <c r="F5" s="9"/>
      <c r="G5" s="9"/>
      <c r="H5" s="10"/>
    </row>
    <row r="6" spans="2:8" ht="15" thickBot="1" x14ac:dyDescent="0.4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3.5" thickBot="1" x14ac:dyDescent="0.4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5" thickBot="1" x14ac:dyDescent="0.4">
      <c r="B8" s="19"/>
      <c r="C8" s="20">
        <v>1</v>
      </c>
      <c r="D8" s="20">
        <v>2</v>
      </c>
      <c r="E8" s="20" t="s">
        <v>12</v>
      </c>
      <c r="F8" s="20">
        <v>4</v>
      </c>
      <c r="G8" s="20">
        <v>5</v>
      </c>
      <c r="H8" s="21" t="s">
        <v>13</v>
      </c>
    </row>
    <row r="9" spans="2:8" x14ac:dyDescent="0.35">
      <c r="B9" s="36"/>
      <c r="C9" s="23"/>
      <c r="D9" s="24"/>
      <c r="E9" s="23"/>
      <c r="F9" s="24"/>
      <c r="G9" s="23"/>
      <c r="H9" s="25"/>
    </row>
    <row r="10" spans="2:8" x14ac:dyDescent="0.35">
      <c r="B10" s="37" t="s">
        <v>51</v>
      </c>
      <c r="C10" s="27">
        <v>1274252040.2</v>
      </c>
      <c r="D10" s="28">
        <v>0</v>
      </c>
      <c r="E10" s="27">
        <f>C10+D10</f>
        <v>1274252040.2</v>
      </c>
      <c r="F10" s="28">
        <v>882273993.91999972</v>
      </c>
      <c r="G10" s="28">
        <v>882273993.91999972</v>
      </c>
      <c r="H10" s="38">
        <f>E10-F10</f>
        <v>391978046.28000033</v>
      </c>
    </row>
    <row r="11" spans="2:8" ht="23" x14ac:dyDescent="0.35">
      <c r="B11" s="39" t="s">
        <v>52</v>
      </c>
      <c r="C11" s="27">
        <v>60137062.060000002</v>
      </c>
      <c r="D11" s="28">
        <v>0</v>
      </c>
      <c r="E11" s="27">
        <f>C11+D11</f>
        <v>60137062.060000002</v>
      </c>
      <c r="F11" s="28">
        <v>56675473.82</v>
      </c>
      <c r="G11" s="28">
        <v>56675473.82</v>
      </c>
      <c r="H11" s="38">
        <f>E11-F11</f>
        <v>3461588.2400000021</v>
      </c>
    </row>
    <row r="12" spans="2:8" ht="15" thickBot="1" x14ac:dyDescent="0.4">
      <c r="B12" s="37"/>
      <c r="C12" s="29"/>
      <c r="D12" s="40"/>
      <c r="E12" s="29"/>
      <c r="F12" s="40"/>
      <c r="G12" s="29"/>
      <c r="H12" s="30"/>
    </row>
    <row r="13" spans="2:8" ht="15" thickBot="1" x14ac:dyDescent="0.4">
      <c r="B13" s="32" t="s">
        <v>49</v>
      </c>
      <c r="C13" s="33">
        <f>SUM(C10:C11)</f>
        <v>1334389102.26</v>
      </c>
      <c r="D13" s="34">
        <f>SUM(D10:D11)</f>
        <v>0</v>
      </c>
      <c r="E13" s="33">
        <f>C13+D13</f>
        <v>1334389102.26</v>
      </c>
      <c r="F13" s="34">
        <f>SUM(F10:F11)</f>
        <v>938949467.73999977</v>
      </c>
      <c r="G13" s="33">
        <f>SUM(G10:G11)</f>
        <v>938949467.73999977</v>
      </c>
      <c r="H13" s="35">
        <f>E13-F13</f>
        <v>395439634.52000022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6FEAA-B30B-4AFA-A5C3-59519B5AD9EB}">
  <dimension ref="A1:H22"/>
  <sheetViews>
    <sheetView workbookViewId="0">
      <selection activeCell="B6" sqref="B6:B8"/>
    </sheetView>
  </sheetViews>
  <sheetFormatPr baseColWidth="10" defaultRowHeight="14.5" x14ac:dyDescent="0.35"/>
  <cols>
    <col min="1" max="1" width="4.7265625" style="1" customWidth="1"/>
    <col min="2" max="2" width="51" style="1" customWidth="1"/>
    <col min="3" max="3" width="14.7265625" style="1" bestFit="1" customWidth="1"/>
    <col min="4" max="4" width="13.54296875" style="1" customWidth="1"/>
    <col min="5" max="8" width="14.453125" style="1" bestFit="1" customWidth="1"/>
  </cols>
  <sheetData>
    <row r="1" spans="2:8" ht="15" thickBot="1" x14ac:dyDescent="0.4"/>
    <row r="2" spans="2:8" x14ac:dyDescent="0.35">
      <c r="B2" s="2" t="s">
        <v>0</v>
      </c>
      <c r="C2" s="3"/>
      <c r="D2" s="3"/>
      <c r="E2" s="3"/>
      <c r="F2" s="3"/>
      <c r="G2" s="3"/>
      <c r="H2" s="4"/>
    </row>
    <row r="3" spans="2:8" x14ac:dyDescent="0.35">
      <c r="B3" s="5" t="s">
        <v>1</v>
      </c>
      <c r="C3" s="6"/>
      <c r="D3" s="6"/>
      <c r="E3" s="6"/>
      <c r="F3" s="6"/>
      <c r="G3" s="6"/>
      <c r="H3" s="7"/>
    </row>
    <row r="4" spans="2:8" x14ac:dyDescent="0.35">
      <c r="B4" s="5" t="s">
        <v>2</v>
      </c>
      <c r="C4" s="6"/>
      <c r="D4" s="6"/>
      <c r="E4" s="6"/>
      <c r="F4" s="6"/>
      <c r="G4" s="6"/>
      <c r="H4" s="7"/>
    </row>
    <row r="5" spans="2:8" ht="15" thickBot="1" x14ac:dyDescent="0.4">
      <c r="B5" s="8" t="s">
        <v>3</v>
      </c>
      <c r="C5" s="9"/>
      <c r="D5" s="9"/>
      <c r="E5" s="9"/>
      <c r="F5" s="9"/>
      <c r="G5" s="9"/>
      <c r="H5" s="10"/>
    </row>
    <row r="6" spans="2:8" ht="15" thickBot="1" x14ac:dyDescent="0.4">
      <c r="B6" s="11" t="s">
        <v>4</v>
      </c>
      <c r="C6" s="12" t="s">
        <v>5</v>
      </c>
      <c r="D6" s="13"/>
      <c r="E6" s="13"/>
      <c r="F6" s="13"/>
      <c r="G6" s="14"/>
      <c r="H6" s="15" t="s">
        <v>6</v>
      </c>
    </row>
    <row r="7" spans="2:8" ht="23.5" thickBot="1" x14ac:dyDescent="0.4">
      <c r="B7" s="16"/>
      <c r="C7" s="17" t="s">
        <v>7</v>
      </c>
      <c r="D7" s="17" t="s">
        <v>8</v>
      </c>
      <c r="E7" s="17" t="s">
        <v>9</v>
      </c>
      <c r="F7" s="17" t="s">
        <v>10</v>
      </c>
      <c r="G7" s="17" t="s">
        <v>11</v>
      </c>
      <c r="H7" s="18"/>
    </row>
    <row r="8" spans="2:8" ht="15" thickBot="1" x14ac:dyDescent="0.4">
      <c r="B8" s="19"/>
      <c r="C8" s="20">
        <v>1</v>
      </c>
      <c r="D8" s="20">
        <v>2</v>
      </c>
      <c r="E8" s="20" t="s">
        <v>53</v>
      </c>
      <c r="F8" s="20">
        <v>4</v>
      </c>
      <c r="G8" s="20">
        <v>5</v>
      </c>
      <c r="H8" s="21" t="s">
        <v>13</v>
      </c>
    </row>
    <row r="9" spans="2:8" x14ac:dyDescent="0.35">
      <c r="B9" s="41"/>
      <c r="C9" s="23"/>
      <c r="D9" s="24"/>
      <c r="E9" s="23"/>
      <c r="F9" s="24"/>
      <c r="G9" s="23"/>
      <c r="H9" s="25"/>
    </row>
    <row r="10" spans="2:8" ht="23" x14ac:dyDescent="0.35">
      <c r="B10" s="42" t="s">
        <v>54</v>
      </c>
      <c r="C10" s="27">
        <v>1334389102.26</v>
      </c>
      <c r="D10" s="28">
        <v>0</v>
      </c>
      <c r="E10" s="29">
        <f>C10+D10</f>
        <v>1334389102.26</v>
      </c>
      <c r="F10" s="28">
        <v>938949467.73999977</v>
      </c>
      <c r="G10" s="27">
        <v>938949467.73999977</v>
      </c>
      <c r="H10" s="30">
        <f>E10-F10</f>
        <v>395439634.52000022</v>
      </c>
    </row>
    <row r="11" spans="2:8" x14ac:dyDescent="0.35">
      <c r="B11" s="43"/>
      <c r="C11" s="29"/>
      <c r="D11" s="40"/>
      <c r="E11" s="29"/>
      <c r="F11" s="40"/>
      <c r="G11" s="29"/>
      <c r="H11" s="30"/>
    </row>
    <row r="12" spans="2:8" x14ac:dyDescent="0.35">
      <c r="B12" s="43" t="s">
        <v>55</v>
      </c>
      <c r="C12" s="27">
        <v>0</v>
      </c>
      <c r="D12" s="28">
        <v>0</v>
      </c>
      <c r="E12" s="29">
        <f>C12+D12</f>
        <v>0</v>
      </c>
      <c r="F12" s="28">
        <v>0</v>
      </c>
      <c r="G12" s="27">
        <v>0</v>
      </c>
      <c r="H12" s="30">
        <f>E12-F12</f>
        <v>0</v>
      </c>
    </row>
    <row r="13" spans="2:8" x14ac:dyDescent="0.35">
      <c r="B13" s="43"/>
      <c r="C13" s="29"/>
      <c r="D13" s="40"/>
      <c r="E13" s="29"/>
      <c r="F13" s="40"/>
      <c r="G13" s="29"/>
      <c r="H13" s="30"/>
    </row>
    <row r="14" spans="2:8" ht="23" x14ac:dyDescent="0.35">
      <c r="B14" s="42" t="s">
        <v>56</v>
      </c>
      <c r="C14" s="27">
        <v>0</v>
      </c>
      <c r="D14" s="28">
        <v>0</v>
      </c>
      <c r="E14" s="29">
        <f>C14+D14</f>
        <v>0</v>
      </c>
      <c r="F14" s="28">
        <v>0</v>
      </c>
      <c r="G14" s="27">
        <v>0</v>
      </c>
      <c r="H14" s="30">
        <f>E14-F14</f>
        <v>0</v>
      </c>
    </row>
    <row r="15" spans="2:8" x14ac:dyDescent="0.35">
      <c r="B15" s="43"/>
      <c r="C15" s="29"/>
      <c r="D15" s="40"/>
      <c r="E15" s="29"/>
      <c r="F15" s="40"/>
      <c r="G15" s="29"/>
      <c r="H15" s="30"/>
    </row>
    <row r="16" spans="2:8" ht="23" x14ac:dyDescent="0.35">
      <c r="B16" s="42" t="s">
        <v>57</v>
      </c>
      <c r="C16" s="27">
        <v>0</v>
      </c>
      <c r="D16" s="28">
        <v>0</v>
      </c>
      <c r="E16" s="29">
        <f>C16+D16</f>
        <v>0</v>
      </c>
      <c r="F16" s="28">
        <v>0</v>
      </c>
      <c r="G16" s="27">
        <v>0</v>
      </c>
      <c r="H16" s="30">
        <f>E16-F16</f>
        <v>0</v>
      </c>
    </row>
    <row r="17" spans="2:8" x14ac:dyDescent="0.35">
      <c r="B17" s="43"/>
      <c r="C17" s="29"/>
      <c r="D17" s="40"/>
      <c r="E17" s="29"/>
      <c r="F17" s="40"/>
      <c r="G17" s="29"/>
      <c r="H17" s="30"/>
    </row>
    <row r="18" spans="2:8" ht="23" x14ac:dyDescent="0.35">
      <c r="B18" s="42" t="s">
        <v>58</v>
      </c>
      <c r="C18" s="27">
        <v>0</v>
      </c>
      <c r="D18" s="28">
        <v>0</v>
      </c>
      <c r="E18" s="29">
        <f>C18+D18</f>
        <v>0</v>
      </c>
      <c r="F18" s="28">
        <v>0</v>
      </c>
      <c r="G18" s="27">
        <v>0</v>
      </c>
      <c r="H18" s="30">
        <f>E18-F18</f>
        <v>0</v>
      </c>
    </row>
    <row r="19" spans="2:8" x14ac:dyDescent="0.35">
      <c r="B19" s="43"/>
      <c r="C19" s="29"/>
      <c r="D19" s="40"/>
      <c r="E19" s="29"/>
      <c r="F19" s="40"/>
      <c r="G19" s="29"/>
      <c r="H19" s="30"/>
    </row>
    <row r="20" spans="2:8" ht="23" x14ac:dyDescent="0.35">
      <c r="B20" s="42" t="s">
        <v>59</v>
      </c>
      <c r="C20" s="27">
        <v>0</v>
      </c>
      <c r="D20" s="28">
        <v>0</v>
      </c>
      <c r="E20" s="29">
        <f>C20+D20</f>
        <v>0</v>
      </c>
      <c r="F20" s="28">
        <v>0</v>
      </c>
      <c r="G20" s="27">
        <v>0</v>
      </c>
      <c r="H20" s="30">
        <f>E20-F20</f>
        <v>0</v>
      </c>
    </row>
    <row r="21" spans="2:8" ht="15" thickBot="1" x14ac:dyDescent="0.4">
      <c r="B21" s="44"/>
      <c r="C21" s="29"/>
      <c r="D21" s="40"/>
      <c r="E21" s="29"/>
      <c r="F21" s="40"/>
      <c r="G21" s="29"/>
      <c r="H21" s="30"/>
    </row>
    <row r="22" spans="2:8" ht="15" thickBot="1" x14ac:dyDescent="0.4">
      <c r="B22" s="45" t="s">
        <v>49</v>
      </c>
      <c r="C22" s="33">
        <f>SUM(C10:C20)</f>
        <v>1334389102.26</v>
      </c>
      <c r="D22" s="34">
        <f>SUM(D10:D20)</f>
        <v>0</v>
      </c>
      <c r="E22" s="33">
        <f>C22+D22</f>
        <v>1334389102.26</v>
      </c>
      <c r="F22" s="34">
        <f>SUM(F10:F20)</f>
        <v>938949467.73999977</v>
      </c>
      <c r="G22" s="33">
        <f>SUM(G10:G20)</f>
        <v>938949467.73999977</v>
      </c>
      <c r="H22" s="35">
        <f>E22-F22</f>
        <v>395439634.52000022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DEPENDENCIA</vt:lpstr>
      <vt:lpstr>GOBIERNO</vt:lpstr>
      <vt:lpstr>SECTOR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dcterms:created xsi:type="dcterms:W3CDTF">2021-04-30T03:01:12Z</dcterms:created>
  <dcterms:modified xsi:type="dcterms:W3CDTF">2021-04-30T03:04:14Z</dcterms:modified>
</cp:coreProperties>
</file>