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1\3er Triemestre 2021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4000" windowHeight="87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3" i="1"/>
  <c r="H21" i="1"/>
  <c r="H14" i="1"/>
  <c r="H12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E11" i="1"/>
  <c r="H11" i="1" s="1"/>
  <c r="G29" i="1"/>
  <c r="F29" i="1"/>
  <c r="D29" i="1"/>
  <c r="E29" i="1" s="1"/>
  <c r="H29" i="1" s="1"/>
  <c r="C29" i="1"/>
  <c r="G20" i="1"/>
  <c r="F20" i="1"/>
  <c r="D20" i="1"/>
  <c r="C20" i="1"/>
  <c r="E20" i="1" s="1"/>
  <c r="G40" i="1"/>
  <c r="F40" i="1"/>
  <c r="D40" i="1"/>
  <c r="E40" i="1" s="1"/>
  <c r="H40" i="1" s="1"/>
  <c r="C40" i="1"/>
  <c r="G10" i="1"/>
  <c r="F10" i="1"/>
  <c r="D10" i="1"/>
  <c r="C10" i="1"/>
  <c r="C46" i="1" s="1"/>
  <c r="G46" i="1" l="1"/>
  <c r="F46" i="1"/>
  <c r="H20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<sst xmlns="http://schemas.openxmlformats.org/spreadsheetml/2006/main" count="47" uniqueCount="47">
  <si>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</si>
  <si>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</si>
  <si>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</si>
  <si>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</si>
  <si>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</si>
  <si>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</si>
  <si>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</si>
  <si>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</si>
  <si>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</si>
  <si>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</si>
  <si>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</si>
  <si>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</si>
  <si>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</si>
  <si>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</si>
  <si>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</si>
  <si>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</si>
  <si>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</si>
  <si>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</si>
  <si>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</si>
  <si>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</si>
  <si>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</si>
  <si>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</si>
  <si>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</si>
  <si>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</si>
  <si>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</si>
  <si>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</si>
  <si>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</si>
  <si>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</si>
  <si>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</si>
  <si>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</si>
  <si>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</si>
  <si>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</si>
  <si>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</si>
  <si>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</si>
  <si>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</si>
  <si>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</si>
  <si>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</si>
  <si>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</si>
  <si>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</si>
  <si>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</si>
  <si>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</si>
  <si>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</si>
  <si>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</si>
  <si>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</si>
  <si>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</si>
  <si>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30 de septiembre 2021</t>
  </si>
  <si>
    <t>Municipio de Juárez,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</si>
</sst>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B2" sqref="B2:H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46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45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1809884872.0799994</v>
      </c>
      <c r="D10" s="17">
        <f>SUM(D11:D18)</f>
        <v>43991032.680000708</v>
      </c>
      <c r="E10" s="17">
        <f t="shared" ref="E10:E18" si="0">C10+D10</f>
        <v>1853875904.7600002</v>
      </c>
      <c r="F10" s="17">
        <f>SUM(F11:F18)</f>
        <v>1617715960.3600001</v>
      </c>
      <c r="G10" s="17">
        <f>SUM(G11:G18)</f>
        <v>1617715960.3600001</v>
      </c>
      <c r="H10" s="17">
        <f t="shared" ref="H10:H18" si="1">E10-F10</f>
        <v>236159944.4000001</v>
      </c>
    </row>
    <row r="11" spans="2:11" x14ac:dyDescent="0.25">
      <c r="B11" s="12" t="s">
        <v>14</v>
      </c>
      <c r="C11" s="15">
        <v>65130581.589999996</v>
      </c>
      <c r="D11" s="15">
        <v>767366.87000000477</v>
      </c>
      <c r="E11" s="18">
        <f t="shared" si="0"/>
        <v>65897948.460000001</v>
      </c>
      <c r="F11" s="15">
        <v>60355309.189999998</v>
      </c>
      <c r="G11" s="15">
        <v>60355309.189999998</v>
      </c>
      <c r="H11" s="18">
        <f t="shared" si="1"/>
        <v>5542639.2700000033</v>
      </c>
    </row>
    <row r="12" spans="2:11" x14ac:dyDescent="0.25">
      <c r="B12" s="12" t="s">
        <v>15</v>
      </c>
      <c r="C12" s="15">
        <v>20911647.34</v>
      </c>
      <c r="D12" s="15">
        <v>167677.33999999985</v>
      </c>
      <c r="E12" s="18">
        <f t="shared" si="0"/>
        <v>21079324.68</v>
      </c>
      <c r="F12" s="15">
        <v>21676797.43</v>
      </c>
      <c r="G12" s="15">
        <v>21676797.43</v>
      </c>
      <c r="H12" s="18">
        <f t="shared" si="1"/>
        <v>-597472.75</v>
      </c>
    </row>
    <row r="13" spans="2:11" x14ac:dyDescent="0.25">
      <c r="B13" s="12" t="s">
        <v>16</v>
      </c>
      <c r="C13" s="15">
        <v>49870538.420000002</v>
      </c>
      <c r="D13" s="15">
        <v>588419.6400000006</v>
      </c>
      <c r="E13" s="18">
        <f t="shared" si="0"/>
        <v>50458958.060000002</v>
      </c>
      <c r="F13" s="15">
        <v>39646056.420000002</v>
      </c>
      <c r="G13" s="15">
        <v>39646056.420000002</v>
      </c>
      <c r="H13" s="18">
        <f t="shared" si="1"/>
        <v>10812901.640000001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236856065.16999996</v>
      </c>
      <c r="D15" s="15">
        <v>3200459.8300000131</v>
      </c>
      <c r="E15" s="18">
        <f t="shared" si="0"/>
        <v>240056524.99999997</v>
      </c>
      <c r="F15" s="15">
        <v>200350058.08000001</v>
      </c>
      <c r="G15" s="15">
        <v>200350058.08000001</v>
      </c>
      <c r="H15" s="18">
        <f t="shared" si="1"/>
        <v>39706466.919999957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1234932277.7099996</v>
      </c>
      <c r="D17" s="15">
        <v>37847191.080000639</v>
      </c>
      <c r="E17" s="18">
        <f t="shared" si="0"/>
        <v>1272779468.7900002</v>
      </c>
      <c r="F17" s="15">
        <v>1115678663.05</v>
      </c>
      <c r="G17" s="15">
        <v>1115678663.05</v>
      </c>
      <c r="H17" s="18">
        <f t="shared" si="1"/>
        <v>157100805.74000025</v>
      </c>
    </row>
    <row r="18" spans="2:8" x14ac:dyDescent="0.25">
      <c r="B18" s="12" t="s">
        <v>21</v>
      </c>
      <c r="C18" s="15">
        <v>202183761.84999996</v>
      </c>
      <c r="D18" s="15">
        <v>1419917.9200000465</v>
      </c>
      <c r="E18" s="18">
        <f t="shared" si="0"/>
        <v>203603679.77000001</v>
      </c>
      <c r="F18" s="15">
        <v>180009076.19</v>
      </c>
      <c r="G18" s="15">
        <v>180009076.19</v>
      </c>
      <c r="H18" s="18">
        <f t="shared" si="1"/>
        <v>23594603.580000013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2441481154.2600002</v>
      </c>
      <c r="D20" s="17">
        <f>SUM(D21:D27)</f>
        <v>59380942.719999507</v>
      </c>
      <c r="E20" s="17">
        <f t="shared" ref="E20:E27" si="2">C20+D20</f>
        <v>2500862096.9799995</v>
      </c>
      <c r="F20" s="17">
        <f>SUM(F21:F27)</f>
        <v>2273661570.1599998</v>
      </c>
      <c r="G20" s="17">
        <f>SUM(G21:G27)</f>
        <v>2273661570.1599998</v>
      </c>
      <c r="H20" s="17">
        <f t="shared" ref="H20:H27" si="3">E20-F20</f>
        <v>227200526.81999969</v>
      </c>
    </row>
    <row r="21" spans="2:8" x14ac:dyDescent="0.25">
      <c r="B21" s="12" t="s">
        <v>23</v>
      </c>
      <c r="C21" s="15">
        <v>246692841.70000002</v>
      </c>
      <c r="D21" s="15">
        <v>81960610.469999999</v>
      </c>
      <c r="E21" s="18">
        <f t="shared" si="2"/>
        <v>328653452.17000002</v>
      </c>
      <c r="F21" s="15">
        <v>310081782.73000002</v>
      </c>
      <c r="G21" s="15">
        <v>310081782.73000002</v>
      </c>
      <c r="H21" s="18">
        <f t="shared" si="3"/>
        <v>18571669.439999998</v>
      </c>
    </row>
    <row r="22" spans="2:8" x14ac:dyDescent="0.25">
      <c r="B22" s="12" t="s">
        <v>24</v>
      </c>
      <c r="C22" s="15">
        <v>1396451534.6099999</v>
      </c>
      <c r="D22" s="15">
        <v>-39569939.760000467</v>
      </c>
      <c r="E22" s="18">
        <f t="shared" si="2"/>
        <v>1356881594.8499994</v>
      </c>
      <c r="F22" s="15">
        <v>1202028917.1899998</v>
      </c>
      <c r="G22" s="15">
        <v>1202028917.1899998</v>
      </c>
      <c r="H22" s="18">
        <f t="shared" si="3"/>
        <v>154852677.65999961</v>
      </c>
    </row>
    <row r="23" spans="2:8" x14ac:dyDescent="0.25">
      <c r="B23" s="12" t="s">
        <v>25</v>
      </c>
      <c r="C23" s="15">
        <v>148505958.18000001</v>
      </c>
      <c r="D23" s="15">
        <v>4033428.5</v>
      </c>
      <c r="E23" s="18">
        <f t="shared" si="2"/>
        <v>152539386.68000001</v>
      </c>
      <c r="F23" s="15">
        <v>140043646</v>
      </c>
      <c r="G23" s="15">
        <v>140043646</v>
      </c>
      <c r="H23" s="18">
        <f t="shared" si="3"/>
        <v>12495740.680000007</v>
      </c>
    </row>
    <row r="24" spans="2:8" ht="24" x14ac:dyDescent="0.25">
      <c r="B24" s="12" t="s">
        <v>26</v>
      </c>
      <c r="C24" s="15">
        <v>53182093.359999999</v>
      </c>
      <c r="D24" s="15">
        <v>68757.70000000298</v>
      </c>
      <c r="E24" s="18">
        <f t="shared" si="2"/>
        <v>53250851.060000002</v>
      </c>
      <c r="F24" s="15">
        <v>47148307.670000002</v>
      </c>
      <c r="G24" s="15">
        <v>47148307.670000002</v>
      </c>
      <c r="H24" s="18">
        <f t="shared" si="3"/>
        <v>6102543.3900000006</v>
      </c>
    </row>
    <row r="25" spans="2:8" x14ac:dyDescent="0.25">
      <c r="B25" s="12" t="s">
        <v>27</v>
      </c>
      <c r="C25" s="16">
        <v>51994661.409999996</v>
      </c>
      <c r="D25" s="16">
        <v>745749.43000000715</v>
      </c>
      <c r="E25" s="19">
        <f t="shared" si="2"/>
        <v>52740410.840000004</v>
      </c>
      <c r="F25" s="16">
        <v>46716802.43</v>
      </c>
      <c r="G25" s="16">
        <v>46716802.43</v>
      </c>
      <c r="H25" s="19">
        <f t="shared" si="3"/>
        <v>6023608.4100000039</v>
      </c>
    </row>
    <row r="26" spans="2:8" x14ac:dyDescent="0.25">
      <c r="B26" s="12" t="s">
        <v>28</v>
      </c>
      <c r="C26" s="15">
        <v>480092378.22000003</v>
      </c>
      <c r="D26" s="15">
        <v>44140.629999935627</v>
      </c>
      <c r="E26" s="18">
        <f t="shared" si="2"/>
        <v>480136518.84999996</v>
      </c>
      <c r="F26" s="15">
        <v>471898246.28999996</v>
      </c>
      <c r="G26" s="15">
        <v>471898246.28999996</v>
      </c>
      <c r="H26" s="18">
        <f t="shared" si="3"/>
        <v>8238272.5600000024</v>
      </c>
    </row>
    <row r="27" spans="2:8" x14ac:dyDescent="0.25">
      <c r="B27" s="12" t="s">
        <v>29</v>
      </c>
      <c r="C27" s="15">
        <v>64561686.780000001</v>
      </c>
      <c r="D27" s="15">
        <v>12098195.75000003</v>
      </c>
      <c r="E27" s="18">
        <f t="shared" si="2"/>
        <v>76659882.530000031</v>
      </c>
      <c r="F27" s="15">
        <v>55743867.850000001</v>
      </c>
      <c r="G27" s="15">
        <v>55743867.850000001</v>
      </c>
      <c r="H27" s="18">
        <f t="shared" si="3"/>
        <v>20916014.68000003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6881080.8100000005</v>
      </c>
      <c r="D29" s="17">
        <f>SUM(D30:D38)</f>
        <v>168592.4099999998</v>
      </c>
      <c r="E29" s="17">
        <f t="shared" ref="E29:E38" si="4">C29+D29</f>
        <v>7049673.2200000007</v>
      </c>
      <c r="F29" s="17">
        <f>SUM(F30:F38)</f>
        <v>5732143.5899999999</v>
      </c>
      <c r="G29" s="17">
        <f>SUM(G30:G38)</f>
        <v>5732143.5899999999</v>
      </c>
      <c r="H29" s="17">
        <f t="shared" ref="H29:H38" si="5">E29-F29</f>
        <v>1317529.6300000008</v>
      </c>
    </row>
    <row r="30" spans="2:8" ht="24" x14ac:dyDescent="0.25">
      <c r="B30" s="12" t="s">
        <v>31</v>
      </c>
      <c r="C30" s="15">
        <v>5979314.7800000003</v>
      </c>
      <c r="D30" s="15">
        <v>132494.04999999981</v>
      </c>
      <c r="E30" s="18">
        <f t="shared" si="4"/>
        <v>6111808.8300000001</v>
      </c>
      <c r="F30" s="15">
        <v>4856072.46</v>
      </c>
      <c r="G30" s="15">
        <v>4856072.46</v>
      </c>
      <c r="H30" s="18">
        <f t="shared" si="5"/>
        <v>1255736.3700000001</v>
      </c>
    </row>
    <row r="31" spans="2:8" x14ac:dyDescent="0.25">
      <c r="B31" s="12" t="s">
        <v>32</v>
      </c>
      <c r="C31" s="15">
        <v>901766.03</v>
      </c>
      <c r="D31" s="15">
        <v>36098.359999999986</v>
      </c>
      <c r="E31" s="18">
        <f t="shared" si="4"/>
        <v>937864.39</v>
      </c>
      <c r="F31" s="15">
        <v>876071.13</v>
      </c>
      <c r="G31" s="15">
        <v>876071.13</v>
      </c>
      <c r="H31" s="18">
        <f t="shared" si="5"/>
        <v>61793.260000000009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4258247107.1499996</v>
      </c>
      <c r="D46" s="9">
        <f>SUM(D40,D29,D20,D10)</f>
        <v>103540567.81000021</v>
      </c>
      <c r="E46" s="9">
        <f>C46+D46</f>
        <v>4361787674.96</v>
      </c>
      <c r="F46" s="9">
        <f>SUM(F40,F29,F10,F20)</f>
        <v>3897109674.1099997</v>
      </c>
      <c r="G46" s="9">
        <f>SUM(G40,G29,G20,G10)</f>
        <v>3897109674.1100001</v>
      </c>
      <c r="H46" s="9">
        <f>E46-F46</f>
        <v>464678000.85000038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2019-12-05T18:14:36Z</dcterms:created>
  <dcterms:modified xsi:type="dcterms:W3CDTF">2021-10-16T07:01:43Z</dcterms:modified>
</cp:coreProperties>
</file>