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.tejeda\Documents\HUMBERTO TEJEDA\CUENTA PUBLICA IRC 2022\2do TRIMESTRE 2022\Formatos Edo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4000" windowHeight="873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D40" i="1"/>
  <c r="C40" i="1"/>
  <c r="G10" i="1"/>
  <c r="F10" i="1"/>
  <c r="D10" i="1"/>
  <c r="C10" i="1"/>
  <c r="E40" i="1" l="1"/>
  <c r="H40" i="1" s="1"/>
  <c r="C46" i="1"/>
  <c r="E20" i="1"/>
  <c r="H20" i="1" s="1"/>
  <c r="E29" i="1"/>
  <c r="H29" i="1" s="1"/>
  <c r="G46" i="1"/>
  <c r="F46" i="1"/>
  <c r="E10" i="1"/>
  <c r="H10" i="1" s="1"/>
  <c r="D46" i="1"/>
  <c r="E46" i="1" l="1"/>
  <c r="H46" i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<sst xmlns="http://schemas.openxmlformats.org/spreadsheetml/2006/main" count="47" uniqueCount="47">
  <si>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</si>
  <si>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</si>
  <si>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</si>
  <si>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</si>
  <si>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</si>
  <si>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</si>
  <si>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</si>
  <si>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</si>
  <si>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</si>
  <si>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</si>
  <si>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</si>
  <si>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</si>
  <si>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</si>
  <si>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</si>
  <si>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</si>
  <si>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</si>
  <si>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</si>
  <si>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</si>
  <si>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</si>
  <si>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</si>
  <si>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</si>
  <si>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</si>
  <si>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</si>
  <si>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</si>
  <si>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</si>
  <si>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</si>
  <si>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</si>
  <si>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</si>
  <si>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</si>
  <si>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</si>
  <si>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</si>
  <si>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</si>
  <si>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</si>
  <si>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</si>
  <si>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</si>
  <si>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</si>
  <si>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</si>
  <si>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</si>
  <si>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</si>
  <si>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</si>
  <si>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</si>
  <si>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</si>
  <si>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</si>
  <si>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</si>
  <si>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</si>
  <si>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Juárez, Chihuahua</t>
  </si>
  <si>
    <t>Del 01 de enero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</si>
</sst>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showGridLines="0" tabSelected="1" topLeftCell="A19" zoomScale="91" zoomScaleNormal="91" workbookViewId="0">
      <selection activeCell="F30" sqref="F30:G31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3180977279.5599999</v>
      </c>
      <c r="D10" s="17">
        <f>SUM(D11:D18)</f>
        <v>-26036300.020000007</v>
      </c>
      <c r="E10" s="17">
        <f t="shared" ref="E10:E18" si="0">C10+D10</f>
        <v>3154940979.54</v>
      </c>
      <c r="F10" s="17">
        <f>SUM(F11:F18)</f>
        <v>1047887630.47</v>
      </c>
      <c r="G10" s="17">
        <f>SUM(G11:G18)</f>
        <v>1047887630.47</v>
      </c>
      <c r="H10" s="17">
        <f t="shared" ref="H10:H18" si="1">E10-F10</f>
        <v>2107053349.0699999</v>
      </c>
    </row>
    <row r="11" spans="2:11" x14ac:dyDescent="0.25">
      <c r="B11" s="12" t="s">
        <v>14</v>
      </c>
      <c r="C11" s="15">
        <v>99436443.799999997</v>
      </c>
      <c r="D11" s="15">
        <v>0</v>
      </c>
      <c r="E11" s="18">
        <f t="shared" si="0"/>
        <v>99436443.799999997</v>
      </c>
      <c r="F11" s="15">
        <v>41425276.649999999</v>
      </c>
      <c r="G11" s="15">
        <v>41425276.649999999</v>
      </c>
      <c r="H11" s="18">
        <f t="shared" si="1"/>
        <v>58011167.149999999</v>
      </c>
    </row>
    <row r="12" spans="2:11" x14ac:dyDescent="0.25">
      <c r="B12" s="12" t="s">
        <v>15</v>
      </c>
      <c r="C12" s="15">
        <v>54190988.090000004</v>
      </c>
      <c r="D12" s="15">
        <v>-2314585.5699999998</v>
      </c>
      <c r="E12" s="18">
        <f t="shared" si="0"/>
        <v>51876402.520000003</v>
      </c>
      <c r="F12" s="15">
        <v>19789140.440000001</v>
      </c>
      <c r="G12" s="15">
        <v>19789140.440000001</v>
      </c>
      <c r="H12" s="18">
        <f t="shared" si="1"/>
        <v>32087262.080000002</v>
      </c>
    </row>
    <row r="13" spans="2:11" x14ac:dyDescent="0.25">
      <c r="B13" s="12" t="s">
        <v>16</v>
      </c>
      <c r="C13" s="15">
        <v>125626667.15000001</v>
      </c>
      <c r="D13" s="15">
        <v>-48145.75</v>
      </c>
      <c r="E13" s="18">
        <f t="shared" si="0"/>
        <v>125578521.40000001</v>
      </c>
      <c r="F13" s="15">
        <v>50307142.520000003</v>
      </c>
      <c r="G13" s="15">
        <v>50307142.520000003</v>
      </c>
      <c r="H13" s="18">
        <f t="shared" si="1"/>
        <v>75271378.879999995</v>
      </c>
    </row>
    <row r="14" spans="2:11" x14ac:dyDescent="0.25">
      <c r="B14" s="12" t="s">
        <v>17</v>
      </c>
      <c r="C14" s="15">
        <v>3368120.66</v>
      </c>
      <c r="D14" s="15">
        <v>0</v>
      </c>
      <c r="E14" s="18">
        <f t="shared" si="0"/>
        <v>3368120.66</v>
      </c>
      <c r="F14" s="15">
        <v>1532076.4</v>
      </c>
      <c r="G14" s="15">
        <v>1532076.4</v>
      </c>
      <c r="H14" s="18">
        <f t="shared" si="1"/>
        <v>1836044.2600000002</v>
      </c>
    </row>
    <row r="15" spans="2:11" x14ac:dyDescent="0.25">
      <c r="B15" s="12" t="s">
        <v>18</v>
      </c>
      <c r="C15" s="15">
        <v>557077340.88999999</v>
      </c>
      <c r="D15" s="15">
        <v>19963699.98</v>
      </c>
      <c r="E15" s="18">
        <f t="shared" si="0"/>
        <v>577041040.87</v>
      </c>
      <c r="F15" s="15">
        <v>165331783.30000001</v>
      </c>
      <c r="G15" s="15">
        <v>165331783.30000001</v>
      </c>
      <c r="H15" s="18">
        <f t="shared" si="1"/>
        <v>411709257.56999999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1955366653.03</v>
      </c>
      <c r="D17" s="15">
        <v>-43637268.680000007</v>
      </c>
      <c r="E17" s="18">
        <f t="shared" si="0"/>
        <v>1911729384.3499999</v>
      </c>
      <c r="F17" s="15">
        <v>647514929.13</v>
      </c>
      <c r="G17" s="15">
        <v>647514929.13</v>
      </c>
      <c r="H17" s="18">
        <f t="shared" si="1"/>
        <v>1264214455.2199998</v>
      </c>
    </row>
    <row r="18" spans="2:8" x14ac:dyDescent="0.25">
      <c r="B18" s="12" t="s">
        <v>21</v>
      </c>
      <c r="C18" s="15">
        <v>385911065.94</v>
      </c>
      <c r="D18" s="15">
        <v>0</v>
      </c>
      <c r="E18" s="18">
        <f t="shared" si="0"/>
        <v>385911065.94</v>
      </c>
      <c r="F18" s="15">
        <v>121987282.03</v>
      </c>
      <c r="G18" s="15">
        <v>121987282.03</v>
      </c>
      <c r="H18" s="18">
        <f t="shared" si="1"/>
        <v>263923783.91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3851903547.6200004</v>
      </c>
      <c r="D20" s="17">
        <f>SUM(D21:D27)</f>
        <v>78393708.379999995</v>
      </c>
      <c r="E20" s="17">
        <f t="shared" ref="E20:E27" si="2">C20+D20</f>
        <v>3930297256.0000005</v>
      </c>
      <c r="F20" s="17">
        <f>SUM(F21:F27)</f>
        <v>1484178248.3799999</v>
      </c>
      <c r="G20" s="17">
        <f>SUM(G21:G27)</f>
        <v>1484178248.3799999</v>
      </c>
      <c r="H20" s="17">
        <f t="shared" ref="H20:H27" si="3">E20-F20</f>
        <v>2446119007.6200008</v>
      </c>
    </row>
    <row r="21" spans="2:8" x14ac:dyDescent="0.25">
      <c r="B21" s="12" t="s">
        <v>23</v>
      </c>
      <c r="C21" s="15">
        <v>18881083.420000002</v>
      </c>
      <c r="D21" s="15">
        <v>0</v>
      </c>
      <c r="E21" s="18">
        <f t="shared" si="2"/>
        <v>18881083.420000002</v>
      </c>
      <c r="F21" s="15">
        <v>6340936.25</v>
      </c>
      <c r="G21" s="15">
        <v>6340936.25</v>
      </c>
      <c r="H21" s="18">
        <f t="shared" si="3"/>
        <v>12540147.170000002</v>
      </c>
    </row>
    <row r="22" spans="2:8" x14ac:dyDescent="0.25">
      <c r="B22" s="12" t="s">
        <v>24</v>
      </c>
      <c r="C22" s="15">
        <v>2445624252.1500001</v>
      </c>
      <c r="D22" s="15">
        <v>16073708.380000001</v>
      </c>
      <c r="E22" s="18">
        <f t="shared" si="2"/>
        <v>2461697960.5300002</v>
      </c>
      <c r="F22" s="15">
        <v>794679985.63999999</v>
      </c>
      <c r="G22" s="15">
        <v>794679985.63999999</v>
      </c>
      <c r="H22" s="18">
        <f t="shared" si="3"/>
        <v>1667017974.8900003</v>
      </c>
    </row>
    <row r="23" spans="2:8" x14ac:dyDescent="0.25">
      <c r="B23" s="12" t="s">
        <v>25</v>
      </c>
      <c r="C23" s="15">
        <v>210031331.52000001</v>
      </c>
      <c r="D23" s="15">
        <v>0</v>
      </c>
      <c r="E23" s="18">
        <f t="shared" si="2"/>
        <v>210031331.52000001</v>
      </c>
      <c r="F23" s="15">
        <v>123247344.25</v>
      </c>
      <c r="G23" s="15">
        <v>123247344.25</v>
      </c>
      <c r="H23" s="18">
        <f t="shared" si="3"/>
        <v>86783987.270000011</v>
      </c>
    </row>
    <row r="24" spans="2:8" ht="24" x14ac:dyDescent="0.25">
      <c r="B24" s="12" t="s">
        <v>26</v>
      </c>
      <c r="C24" s="15">
        <v>134542898.55000001</v>
      </c>
      <c r="D24" s="15">
        <v>11000000</v>
      </c>
      <c r="E24" s="18">
        <f t="shared" si="2"/>
        <v>145542898.55000001</v>
      </c>
      <c r="F24" s="15">
        <v>54763063.729999997</v>
      </c>
      <c r="G24" s="15">
        <v>54763063.729999997</v>
      </c>
      <c r="H24" s="18">
        <f t="shared" si="3"/>
        <v>90779834.820000023</v>
      </c>
    </row>
    <row r="25" spans="2:8" x14ac:dyDescent="0.25">
      <c r="B25" s="12" t="s">
        <v>27</v>
      </c>
      <c r="C25" s="16">
        <v>101105152.87</v>
      </c>
      <c r="D25" s="16">
        <v>50000000</v>
      </c>
      <c r="E25" s="19">
        <f t="shared" si="2"/>
        <v>151105152.87</v>
      </c>
      <c r="F25" s="16">
        <v>38379274.770000003</v>
      </c>
      <c r="G25" s="16">
        <v>38379274.770000003</v>
      </c>
      <c r="H25" s="19">
        <f t="shared" si="3"/>
        <v>112725878.09999999</v>
      </c>
    </row>
    <row r="26" spans="2:8" x14ac:dyDescent="0.25">
      <c r="B26" s="12" t="s">
        <v>28</v>
      </c>
      <c r="C26" s="15">
        <v>812666953.85000002</v>
      </c>
      <c r="D26" s="15">
        <v>0</v>
      </c>
      <c r="E26" s="18">
        <f t="shared" si="2"/>
        <v>812666953.85000002</v>
      </c>
      <c r="F26" s="15">
        <v>428316912.89999998</v>
      </c>
      <c r="G26" s="15">
        <v>428316912.89999998</v>
      </c>
      <c r="H26" s="18">
        <f t="shared" si="3"/>
        <v>384350040.95000005</v>
      </c>
    </row>
    <row r="27" spans="2:8" x14ac:dyDescent="0.25">
      <c r="B27" s="12" t="s">
        <v>29</v>
      </c>
      <c r="C27" s="15">
        <v>129051875.26000001</v>
      </c>
      <c r="D27" s="15">
        <v>1320000</v>
      </c>
      <c r="E27" s="18">
        <f t="shared" si="2"/>
        <v>130371875.26000001</v>
      </c>
      <c r="F27" s="15">
        <v>38450730.840000004</v>
      </c>
      <c r="G27" s="15">
        <v>38450730.840000004</v>
      </c>
      <c r="H27" s="18">
        <f t="shared" si="3"/>
        <v>91921144.420000002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16328694.82</v>
      </c>
      <c r="D29" s="17">
        <f>SUM(D30:D38)</f>
        <v>0</v>
      </c>
      <c r="E29" s="17">
        <f t="shared" ref="E29:E38" si="4">C29+D29</f>
        <v>16328694.82</v>
      </c>
      <c r="F29" s="17">
        <f>SUM(F30:F38)</f>
        <v>5807670.3400000008</v>
      </c>
      <c r="G29" s="17">
        <f>SUM(G30:G38)</f>
        <v>5807670.3400000008</v>
      </c>
      <c r="H29" s="17">
        <f t="shared" ref="H29:H38" si="5">E29-F29</f>
        <v>10521024.48</v>
      </c>
    </row>
    <row r="30" spans="2:8" ht="24" x14ac:dyDescent="0.25">
      <c r="B30" s="12" t="s">
        <v>31</v>
      </c>
      <c r="C30" s="15">
        <v>14511946.880000001</v>
      </c>
      <c r="D30" s="15">
        <v>0</v>
      </c>
      <c r="E30" s="18">
        <f t="shared" si="4"/>
        <v>14511946.880000001</v>
      </c>
      <c r="F30" s="15">
        <v>5044099.6900000004</v>
      </c>
      <c r="G30" s="15">
        <v>5044099.6900000004</v>
      </c>
      <c r="H30" s="18">
        <f t="shared" si="5"/>
        <v>9467847.1900000013</v>
      </c>
    </row>
    <row r="31" spans="2:8" x14ac:dyDescent="0.25">
      <c r="B31" s="12" t="s">
        <v>32</v>
      </c>
      <c r="C31" s="15">
        <v>1816747.94</v>
      </c>
      <c r="D31" s="15">
        <v>0</v>
      </c>
      <c r="E31" s="18">
        <f t="shared" si="4"/>
        <v>1816747.94</v>
      </c>
      <c r="F31" s="15">
        <v>763570.65</v>
      </c>
      <c r="G31" s="15">
        <v>763570.65</v>
      </c>
      <c r="H31" s="18">
        <f t="shared" si="5"/>
        <v>1053177.29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7049209522</v>
      </c>
      <c r="D46" s="9">
        <f>SUM(D40,D29,D20,D10)</f>
        <v>52357408.359999985</v>
      </c>
      <c r="E46" s="9">
        <f>C46+D46</f>
        <v>7101566930.3599997</v>
      </c>
      <c r="F46" s="9">
        <f>SUM(F40,F29,F10,F20)</f>
        <v>2537873549.1900001</v>
      </c>
      <c r="G46" s="9">
        <f>SUM(G40,G29,G20,G10)</f>
        <v>2537873549.1899996</v>
      </c>
      <c r="H46" s="9">
        <f>E46-F46</f>
        <v>4563693381.1700001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3:8" s="26" customFormat="1" x14ac:dyDescent="0.25">
      <c r="C49" s="27"/>
      <c r="D49" s="27"/>
      <c r="E49" s="27"/>
      <c r="F49" s="27"/>
      <c r="G49" s="27"/>
      <c r="H49" s="27"/>
    </row>
    <row r="50" spans="3:8" s="26" customFormat="1" x14ac:dyDescent="0.25">
      <c r="C50" s="27"/>
      <c r="D50" s="27"/>
      <c r="E50" s="27"/>
      <c r="F50" s="27"/>
      <c r="G50" s="27"/>
      <c r="H50" s="27"/>
    </row>
    <row r="51" spans="3:8" s="26" customFormat="1" x14ac:dyDescent="0.25">
      <c r="C51" s="27"/>
      <c r="D51" s="27"/>
      <c r="E51" s="27"/>
      <c r="F51" s="27"/>
      <c r="G51" s="27"/>
      <c r="H51" s="27"/>
    </row>
    <row r="52" spans="3:8" s="26" customFormat="1" x14ac:dyDescent="0.25">
      <c r="C52" s="27"/>
      <c r="D52" s="27"/>
      <c r="E52" s="27"/>
      <c r="F52" s="27"/>
      <c r="H52" s="27"/>
    </row>
    <row r="53" spans="3:8" s="26" customFormat="1" ht="18" customHeight="1" x14ac:dyDescent="0.25">
      <c r="C53" s="27"/>
      <c r="D53" s="27"/>
      <c r="E53" s="27"/>
      <c r="F53" s="27"/>
      <c r="G53" s="27"/>
      <c r="H53" s="27"/>
    </row>
    <row r="54" spans="3:8" s="26" customFormat="1" x14ac:dyDescent="0.25">
      <c r="C54" s="27"/>
      <c r="D54" s="27"/>
      <c r="E54" s="27"/>
      <c r="F54" s="27"/>
      <c r="G54" s="27"/>
      <c r="H54" s="27"/>
    </row>
    <row r="55" spans="3:8" s="26" customFormat="1" ht="15" customHeight="1" x14ac:dyDescent="0.25"/>
    <row r="56" spans="3:8" s="26" customFormat="1" ht="15" customHeight="1" x14ac:dyDescent="0.25"/>
    <row r="57" spans="3:8" s="26" customFormat="1" x14ac:dyDescent="0.25"/>
    <row r="58" spans="3:8" s="26" customFormat="1" x14ac:dyDescent="0.25"/>
    <row r="59" spans="3:8" s="26" customFormat="1" x14ac:dyDescent="0.25"/>
    <row r="60" spans="3:8" s="26" customFormat="1" x14ac:dyDescent="0.25"/>
    <row r="61" spans="3:8" s="26" customFormat="1" x14ac:dyDescent="0.25"/>
    <row r="62" spans="3:8" s="26" customFormat="1" x14ac:dyDescent="0.25"/>
    <row r="63" spans="3:8" s="26" customFormat="1" x14ac:dyDescent="0.25"/>
    <row r="64" spans="3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 Humberto Tejeda Saenz</cp:lastModifiedBy>
  <dcterms:created xsi:type="dcterms:W3CDTF">2019-12-05T18:14:36Z</dcterms:created>
  <dcterms:modified xsi:type="dcterms:W3CDTF">2022-07-22T19:45:34Z</dcterms:modified>
</cp:coreProperties>
</file>