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0730" windowHeight="9630"/>
  </bookViews>
  <sheets>
    <sheet name="EIP_CP" sheetId="1" r:id="rId1"/>
  </sheet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/>
  <c r="F33"/>
  <c r="D33"/>
  <c r="C33"/>
  <c r="G28"/>
  <c r="F28"/>
  <c r="D28"/>
  <c r="C28"/>
  <c r="G25"/>
  <c r="F25"/>
  <c r="D25"/>
  <c r="C25"/>
  <c r="G21"/>
  <c r="F21"/>
  <c r="D21"/>
  <c r="C21"/>
  <c r="E21" s="1"/>
  <c r="G12"/>
  <c r="F12"/>
  <c r="D12"/>
  <c r="C12"/>
  <c r="G9"/>
  <c r="F9"/>
  <c r="E10"/>
  <c r="H10" s="1"/>
  <c r="E11"/>
  <c r="H11" s="1"/>
  <c r="E13"/>
  <c r="H13" s="1"/>
  <c r="E14"/>
  <c r="H14" s="1"/>
  <c r="E15"/>
  <c r="H15" s="1"/>
  <c r="E16"/>
  <c r="H16" s="1"/>
  <c r="E17"/>
  <c r="H17" s="1"/>
  <c r="E18"/>
  <c r="H18" s="1"/>
  <c r="E19"/>
  <c r="H19" s="1"/>
  <c r="E20"/>
  <c r="H20" s="1"/>
  <c r="E22"/>
  <c r="H22" s="1"/>
  <c r="E23"/>
  <c r="H23" s="1"/>
  <c r="E24"/>
  <c r="H24" s="1"/>
  <c r="E26"/>
  <c r="H26" s="1"/>
  <c r="E27"/>
  <c r="H27" s="1"/>
  <c r="E28"/>
  <c r="H28" s="1"/>
  <c r="E29"/>
  <c r="H29" s="1"/>
  <c r="E30"/>
  <c r="H30" s="1"/>
  <c r="E31"/>
  <c r="H31" s="1"/>
  <c r="E32"/>
  <c r="H32" s="1"/>
  <c r="E34"/>
  <c r="H34" s="1"/>
  <c r="E35"/>
  <c r="H35" s="1"/>
  <c r="E36"/>
  <c r="H36" s="1"/>
  <c r="E37"/>
  <c r="H37" s="1"/>
  <c r="D9"/>
  <c r="E25" l="1"/>
  <c r="H21"/>
  <c r="E12"/>
  <c r="H12" s="1"/>
  <c r="F39"/>
  <c r="G39"/>
  <c r="D39"/>
  <c r="E33"/>
  <c r="H33" s="1"/>
  <c r="H25"/>
  <c r="C9"/>
  <c r="E9" s="1"/>
  <c r="H9" s="1"/>
  <c r="C39" l="1"/>
  <c r="E39" s="1"/>
  <c r="H39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<sst xmlns="http://schemas.openxmlformats.org/spreadsheetml/2006/main" count="44" uniqueCount="44">
  <si>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</si>
  <si>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</si>
  <si>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</si>
  <si>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</si>
  <si>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</si>
  <si>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</si>
  <si>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</si>
  <si>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</si>
  <si>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</si>
  <si>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</si>
  <si>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</si>
  <si>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</si>
  <si>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</si>
  <si>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</si>
  <si>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</si>
  <si>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</si>
  <si>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</si>
  <si>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</si>
  <si>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</si>
  <si>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</si>
  <si>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</si>
  <si>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</si>
  <si>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</si>
  <si>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</si>
  <si>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</si>
  <si>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</si>
  <si>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</si>
  <si>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</si>
  <si>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</si>
  <si>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</si>
  <si>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</si>
  <si>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</si>
  <si>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</si>
  <si>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</si>
  <si>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</si>
  <si>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</si>
  <si>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</si>
  <si>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</si>
  <si>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</si>
  <si>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</si>
  <si>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</si>
  <si>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</si>
  <si>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Municipio de Juárez, Chihuahua</t>
  </si>
  <si>
    <t>Del 01 de enero al 31 de diciembre de 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</si>
</sst>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IP_CP">
    <pageSetUpPr fitToPage="1"/>
  </sheetPr>
  <dimension ref="B1:H96"/>
  <sheetViews>
    <sheetView showGridLines="0" tabSelected="1" zoomScale="90" zoomScaleNormal="90" workbookViewId="0">
      <selection activeCell="J12" sqref="J12"/>
    </sheetView>
  </sheetViews>
  <sheetFormatPr defaultColWidth="11.42578125" defaultRowHeight="15" customHeight="1"/>
  <cols>
    <col min="1" max="1" width="1.140625" style="1" customWidth="1"/>
    <col min="2" max="2" width="43" style="1" customWidth="1"/>
    <col min="3" max="3" width="14.85546875" style="1" bestFit="1" customWidth="1"/>
    <col min="4" max="4" width="13.5703125" style="1" bestFit="1" customWidth="1"/>
    <col min="5" max="7" width="14.85546875" style="1" bestFit="1" customWidth="1"/>
    <col min="8" max="8" width="14" style="1" bestFit="1" customWidth="1"/>
    <col min="9" max="16384" width="11.42578125" style="1"/>
  </cols>
  <sheetData>
    <row r="1" spans="2:8" ht="5.25" customHeight="1" thickBot="1"/>
    <row r="2" spans="2:8" ht="15" customHeight="1">
      <c r="B2" s="32" t="s">
        <v>42</v>
      </c>
      <c r="C2" s="33"/>
      <c r="D2" s="33"/>
      <c r="E2" s="33"/>
      <c r="F2" s="33"/>
      <c r="G2" s="33"/>
      <c r="H2" s="34"/>
    </row>
    <row r="3" spans="2:8" ht="15" customHeight="1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>
      <c r="B9" s="8" t="s">
        <v>12</v>
      </c>
      <c r="C9" s="16">
        <f>SUM(C10:C11)</f>
        <v>383028698.27999997</v>
      </c>
      <c r="D9" s="17">
        <f>SUM(D10:D11)</f>
        <v>-13496980.599999961</v>
      </c>
      <c r="E9" s="18">
        <f>C9+D9</f>
        <v>369531717.68000001</v>
      </c>
      <c r="F9" s="17">
        <f>SUM(F10:F11)</f>
        <v>369048776.02999997</v>
      </c>
      <c r="G9" s="16">
        <f>SUM(G10:G11)</f>
        <v>369048776.02999997</v>
      </c>
      <c r="H9" s="15">
        <f>E9-F9</f>
        <v>482941.65000003576</v>
      </c>
    </row>
    <row r="10" spans="2:8" ht="15" customHeight="1">
      <c r="B10" s="6" t="s">
        <v>13</v>
      </c>
      <c r="C10" s="19">
        <v>26230812.440000001</v>
      </c>
      <c r="D10" s="20">
        <v>22799662.319999997</v>
      </c>
      <c r="E10" s="21">
        <f t="shared" ref="E10:E39" si="0">C10+D10</f>
        <v>49030474.759999998</v>
      </c>
      <c r="F10" s="20">
        <v>49030474.759999998</v>
      </c>
      <c r="G10" s="19">
        <v>49030474.759999998</v>
      </c>
      <c r="H10" s="22">
        <f t="shared" ref="H10:H39" si="1">E10-F10</f>
        <v>0</v>
      </c>
    </row>
    <row r="11" spans="2:8" ht="15" customHeight="1">
      <c r="B11" s="6" t="s">
        <v>14</v>
      </c>
      <c r="C11" s="19">
        <v>356797885.83999997</v>
      </c>
      <c r="D11" s="20">
        <v>-36296642.919999957</v>
      </c>
      <c r="E11" s="21">
        <f t="shared" si="0"/>
        <v>320501242.92000002</v>
      </c>
      <c r="F11" s="20">
        <v>320018301.26999998</v>
      </c>
      <c r="G11" s="19">
        <v>320018301.26999998</v>
      </c>
      <c r="H11" s="22">
        <f t="shared" si="1"/>
        <v>482941.65000003576</v>
      </c>
    </row>
    <row r="12" spans="2:8" s="9" customFormat="1" ht="15" customHeight="1">
      <c r="B12" s="8" t="s">
        <v>15</v>
      </c>
      <c r="C12" s="16">
        <f>SUM(C13:C20)</f>
        <v>1904966230.4200001</v>
      </c>
      <c r="D12" s="17">
        <f>SUM(D13:D20)</f>
        <v>148642699.16</v>
      </c>
      <c r="E12" s="18">
        <f t="shared" si="0"/>
        <v>2053608929.5800002</v>
      </c>
      <c r="F12" s="17">
        <f>SUM(F13:F20)</f>
        <v>2284378821.0799999</v>
      </c>
      <c r="G12" s="16">
        <f>SUM(G13:G20)</f>
        <v>2284378821.0799999</v>
      </c>
      <c r="H12" s="15">
        <f t="shared" si="1"/>
        <v>-230769891.49999976</v>
      </c>
    </row>
    <row r="13" spans="2:8" ht="15" customHeight="1">
      <c r="B13" s="6" t="s">
        <v>16</v>
      </c>
      <c r="C13" s="19">
        <v>1167428865.1500001</v>
      </c>
      <c r="D13" s="20">
        <v>26134772.769999981</v>
      </c>
      <c r="E13" s="21">
        <f t="shared" si="0"/>
        <v>1193563637.9200001</v>
      </c>
      <c r="F13" s="20">
        <v>1424297236.8399999</v>
      </c>
      <c r="G13" s="19">
        <v>1424297236.8399999</v>
      </c>
      <c r="H13" s="22">
        <f t="shared" si="1"/>
        <v>-230733598.91999984</v>
      </c>
    </row>
    <row r="14" spans="2:8" ht="15" customHeight="1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>
      <c r="B15" s="6" t="s">
        <v>18</v>
      </c>
      <c r="C15" s="19">
        <v>11794657.82</v>
      </c>
      <c r="D15" s="20">
        <v>300000</v>
      </c>
      <c r="E15" s="21">
        <f t="shared" si="0"/>
        <v>12094657.82</v>
      </c>
      <c r="F15" s="20">
        <v>12087791.48</v>
      </c>
      <c r="G15" s="19">
        <v>12087791.48</v>
      </c>
      <c r="H15" s="22">
        <f t="shared" si="1"/>
        <v>6866.339999999851</v>
      </c>
    </row>
    <row r="16" spans="2:8" ht="15" customHeight="1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>
      <c r="B17" s="6" t="s">
        <v>20</v>
      </c>
      <c r="C17" s="19">
        <v>17579999.390000001</v>
      </c>
      <c r="D17" s="20">
        <v>-25018.969999998808</v>
      </c>
      <c r="E17" s="21">
        <f t="shared" si="0"/>
        <v>17554980.420000002</v>
      </c>
      <c r="F17" s="20">
        <v>17598139.34</v>
      </c>
      <c r="G17" s="19">
        <v>17598139.34</v>
      </c>
      <c r="H17" s="22">
        <f t="shared" si="1"/>
        <v>-43158.919999998063</v>
      </c>
    </row>
    <row r="18" spans="2:8" ht="30" customHeight="1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>
      <c r="B20" s="6" t="s">
        <v>23</v>
      </c>
      <c r="C20" s="19">
        <v>708162708.05999994</v>
      </c>
      <c r="D20" s="20">
        <v>122232945.36000001</v>
      </c>
      <c r="E20" s="21">
        <f t="shared" si="0"/>
        <v>830395653.41999996</v>
      </c>
      <c r="F20" s="20">
        <v>830395653.41999996</v>
      </c>
      <c r="G20" s="19">
        <v>830395653.41999996</v>
      </c>
      <c r="H20" s="22">
        <f t="shared" si="1"/>
        <v>0</v>
      </c>
    </row>
    <row r="21" spans="2:8" s="9" customFormat="1" ht="15" customHeight="1">
      <c r="B21" s="8" t="s">
        <v>24</v>
      </c>
      <c r="C21" s="16">
        <f>SUM(C22:C24)</f>
        <v>120340191.44999999</v>
      </c>
      <c r="D21" s="17">
        <f>SUM(D22:D24)</f>
        <v>-149674.89999999106</v>
      </c>
      <c r="E21" s="18">
        <f t="shared" si="0"/>
        <v>120190516.55</v>
      </c>
      <c r="F21" s="17">
        <f>SUM(F22:F24)</f>
        <v>112358868.05</v>
      </c>
      <c r="G21" s="16">
        <f>SUM(G22:G24)</f>
        <v>112358868.05</v>
      </c>
      <c r="H21" s="15">
        <f t="shared" si="1"/>
        <v>7831648.5</v>
      </c>
    </row>
    <row r="22" spans="2:8" ht="30" customHeight="1">
      <c r="B22" s="6" t="s">
        <v>25</v>
      </c>
      <c r="C22" s="19">
        <v>93377627.019999996</v>
      </c>
      <c r="D22" s="20">
        <v>-561156.25999999046</v>
      </c>
      <c r="E22" s="21">
        <f t="shared" si="0"/>
        <v>92816470.760000005</v>
      </c>
      <c r="F22" s="20">
        <v>85589422.099999994</v>
      </c>
      <c r="G22" s="19">
        <v>85589422.099999994</v>
      </c>
      <c r="H22" s="22">
        <f t="shared" si="1"/>
        <v>7227048.6600000113</v>
      </c>
    </row>
    <row r="23" spans="2:8" ht="30" customHeight="1">
      <c r="B23" s="6" t="s">
        <v>26</v>
      </c>
      <c r="C23" s="19">
        <v>26962564.43</v>
      </c>
      <c r="D23" s="20">
        <v>411481.3599999994</v>
      </c>
      <c r="E23" s="21">
        <f t="shared" si="0"/>
        <v>27374045.789999999</v>
      </c>
      <c r="F23" s="20">
        <v>26769445.949999999</v>
      </c>
      <c r="G23" s="19">
        <v>26769445.949999999</v>
      </c>
      <c r="H23" s="22">
        <f t="shared" si="1"/>
        <v>604599.83999999985</v>
      </c>
    </row>
    <row r="24" spans="2:8" ht="15" customHeight="1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>
      <c r="B25" s="8" t="s">
        <v>28</v>
      </c>
      <c r="C25" s="16">
        <f>SUM(C26:C27)</f>
        <v>40000000</v>
      </c>
      <c r="D25" s="17">
        <f>SUM(D26:D27)</f>
        <v>-39767043.289999999</v>
      </c>
      <c r="E25" s="18">
        <f t="shared" si="0"/>
        <v>232956.71000000089</v>
      </c>
      <c r="F25" s="17">
        <f>SUM(F26:F27)</f>
        <v>0</v>
      </c>
      <c r="G25" s="16">
        <f>SUM(G26:G27)</f>
        <v>0</v>
      </c>
      <c r="H25" s="15">
        <f t="shared" si="1"/>
        <v>232956.71000000089</v>
      </c>
    </row>
    <row r="26" spans="2:8" ht="30" customHeight="1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>
      <c r="B27" s="6" t="s">
        <v>30</v>
      </c>
      <c r="C27" s="19">
        <v>40000000</v>
      </c>
      <c r="D27" s="20">
        <v>-39767043.289999999</v>
      </c>
      <c r="E27" s="21">
        <f t="shared" si="0"/>
        <v>232956.71000000089</v>
      </c>
      <c r="F27" s="20">
        <v>0</v>
      </c>
      <c r="G27" s="19">
        <v>0</v>
      </c>
      <c r="H27" s="22">
        <f t="shared" si="1"/>
        <v>232956.71000000089</v>
      </c>
    </row>
    <row r="28" spans="2:8" s="9" customFormat="1" ht="15" customHeight="1">
      <c r="B28" s="8" t="s">
        <v>31</v>
      </c>
      <c r="C28" s="16">
        <f>SUM(C29:C32)</f>
        <v>762552376.26999998</v>
      </c>
      <c r="D28" s="17">
        <f>SUM(D29:D32)</f>
        <v>7466174.5099999905</v>
      </c>
      <c r="E28" s="18">
        <f t="shared" si="0"/>
        <v>770018550.77999997</v>
      </c>
      <c r="F28" s="17">
        <f>SUM(F29:F32)</f>
        <v>771341478</v>
      </c>
      <c r="G28" s="16">
        <f>SUM(G29:G32)</f>
        <v>771341478</v>
      </c>
      <c r="H28" s="15">
        <f t="shared" si="1"/>
        <v>-1322927.2200000286</v>
      </c>
    </row>
    <row r="29" spans="2:8" ht="15" customHeight="1">
      <c r="B29" s="6" t="s">
        <v>32</v>
      </c>
      <c r="C29" s="19">
        <v>556624080.25</v>
      </c>
      <c r="D29" s="20">
        <v>5400000</v>
      </c>
      <c r="E29" s="21">
        <f t="shared" si="0"/>
        <v>562024080.25</v>
      </c>
      <c r="F29" s="20">
        <v>561986000.45000005</v>
      </c>
      <c r="G29" s="19">
        <v>561986000.45000005</v>
      </c>
      <c r="H29" s="22">
        <f t="shared" si="1"/>
        <v>38079.799999952316</v>
      </c>
    </row>
    <row r="30" spans="2:8" ht="15" customHeight="1">
      <c r="B30" s="6" t="s">
        <v>33</v>
      </c>
      <c r="C30" s="19">
        <v>205928296.02000001</v>
      </c>
      <c r="D30" s="20">
        <v>2066174.5099999905</v>
      </c>
      <c r="E30" s="21">
        <f t="shared" si="0"/>
        <v>207994470.53</v>
      </c>
      <c r="F30" s="20">
        <v>209355477.55000001</v>
      </c>
      <c r="G30" s="19">
        <v>209355477.55000001</v>
      </c>
      <c r="H30" s="22">
        <f t="shared" si="1"/>
        <v>-1361007.0200000107</v>
      </c>
    </row>
    <row r="31" spans="2:8" ht="15" customHeight="1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>
      <c r="B33" s="8" t="s">
        <v>36</v>
      </c>
      <c r="C33" s="16">
        <f>SUM(C34)</f>
        <v>584423401</v>
      </c>
      <c r="D33" s="17">
        <f>SUM(D34)</f>
        <v>172756786.02999997</v>
      </c>
      <c r="E33" s="18">
        <f t="shared" si="0"/>
        <v>757180187.02999997</v>
      </c>
      <c r="F33" s="17">
        <f>SUM(F34)</f>
        <v>723846059.02999997</v>
      </c>
      <c r="G33" s="16">
        <f>SUM(G34)</f>
        <v>723846059.02999997</v>
      </c>
      <c r="H33" s="15">
        <f t="shared" si="1"/>
        <v>33334128</v>
      </c>
    </row>
    <row r="34" spans="2:8" ht="15" customHeight="1">
      <c r="B34" s="6" t="s">
        <v>37</v>
      </c>
      <c r="C34" s="19">
        <v>584423401</v>
      </c>
      <c r="D34" s="20">
        <v>172756786.02999997</v>
      </c>
      <c r="E34" s="21">
        <f t="shared" si="0"/>
        <v>757180187.02999997</v>
      </c>
      <c r="F34" s="20">
        <v>723846059.02999997</v>
      </c>
      <c r="G34" s="19">
        <v>723846059.02999997</v>
      </c>
      <c r="H34" s="22">
        <f t="shared" si="1"/>
        <v>33334128</v>
      </c>
    </row>
    <row r="35" spans="2:8" s="9" customFormat="1" ht="15" customHeight="1">
      <c r="B35" s="10" t="s">
        <v>38</v>
      </c>
      <c r="C35" s="23">
        <v>1711388759.54</v>
      </c>
      <c r="D35" s="24">
        <v>-35015380.089999914</v>
      </c>
      <c r="E35" s="18">
        <f t="shared" si="0"/>
        <v>1676373379.45</v>
      </c>
      <c r="F35" s="24">
        <v>1382941426.5899999</v>
      </c>
      <c r="G35" s="23">
        <v>1382941426.5899999</v>
      </c>
      <c r="H35" s="15">
        <f t="shared" si="1"/>
        <v>293431952.86000013</v>
      </c>
    </row>
    <row r="36" spans="2:8" s="9" customFormat="1" ht="30" customHeight="1">
      <c r="B36" s="10" t="s">
        <v>39</v>
      </c>
      <c r="C36" s="23">
        <v>2000000</v>
      </c>
      <c r="D36" s="24">
        <v>0</v>
      </c>
      <c r="E36" s="18">
        <f t="shared" si="0"/>
        <v>2000000</v>
      </c>
      <c r="F36" s="24">
        <v>484784.24</v>
      </c>
      <c r="G36" s="23">
        <v>484784.24</v>
      </c>
      <c r="H36" s="15">
        <f t="shared" si="1"/>
        <v>1515215.76</v>
      </c>
    </row>
    <row r="37" spans="2:8" s="9" customFormat="1" ht="15" customHeight="1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>
      <c r="B39" s="5" t="s">
        <v>41</v>
      </c>
      <c r="C39" s="27">
        <f>SUM(C37,C36,C35,C33,C28,C25,C21,C12,C9)</f>
        <v>5508699656.96</v>
      </c>
      <c r="D39" s="28">
        <f>SUM(D37,D36,D35,D33,D28,D25,D9,D12,D21)</f>
        <v>240436580.82000011</v>
      </c>
      <c r="E39" s="29">
        <f t="shared" si="0"/>
        <v>5749136237.7799997</v>
      </c>
      <c r="F39" s="28">
        <f>SUM(F37,F36,F35,F33,F28,F25,F21,F12,F9)</f>
        <v>5644400213.0199995</v>
      </c>
      <c r="G39" s="27">
        <f>SUM(G37,G36,G35,G33,G28,G25,G21,G12,G9)</f>
        <v>5644400213.0199995</v>
      </c>
      <c r="H39" s="30">
        <f t="shared" si="1"/>
        <v>104736024.76000023</v>
      </c>
    </row>
    <row r="41" spans="2:8" s="31" customFormat="1" ht="15" customHeight="1"/>
    <row r="42" spans="2:8" s="31" customFormat="1" ht="15" customHeight="1"/>
    <row r="43" spans="2:8" s="31" customFormat="1" ht="15" customHeight="1"/>
    <row r="44" spans="2:8" s="31" customFormat="1" ht="15" customHeight="1"/>
    <row r="45" spans="2:8" s="31" customFormat="1" ht="15" customHeight="1"/>
    <row r="46" spans="2:8" s="31" customFormat="1" ht="15" customHeight="1"/>
    <row r="47" spans="2:8" s="31" customFormat="1" ht="15" customHeight="1"/>
    <row r="48" spans="2:8" s="31" customFormat="1" ht="15" customHeight="1"/>
    <row r="49" s="31" customFormat="1" ht="15" customHeight="1"/>
    <row r="50" s="31" customFormat="1" ht="15" customHeight="1"/>
    <row r="51" s="31" customFormat="1" ht="15" customHeight="1"/>
    <row r="52" s="31" customFormat="1" ht="15" customHeight="1"/>
    <row r="53" s="31" customFormat="1" ht="15" customHeight="1"/>
    <row r="54" s="31" customFormat="1" ht="15" customHeight="1"/>
    <row r="55" s="31" customFormat="1" ht="15" customHeight="1"/>
    <row r="56" s="31" customFormat="1" ht="15" customHeight="1"/>
    <row r="57" s="31" customFormat="1" ht="15" customHeight="1"/>
    <row r="58" s="31" customFormat="1" ht="15" customHeight="1"/>
    <row r="59" s="31" customFormat="1" ht="15" customHeight="1"/>
    <row r="60" s="31" customFormat="1" ht="15" customHeight="1"/>
    <row r="61" s="31" customFormat="1" ht="15" customHeight="1"/>
    <row r="62" s="31" customFormat="1" ht="15" customHeight="1"/>
    <row r="63" s="31" customFormat="1" ht="15" customHeight="1"/>
    <row r="64" s="31" customFormat="1" ht="15" customHeight="1"/>
    <row r="65" s="31" customFormat="1" ht="15" customHeight="1"/>
    <row r="66" s="31" customFormat="1" ht="15" customHeight="1"/>
    <row r="67" s="31" customFormat="1" ht="15" customHeight="1"/>
    <row r="68" s="31" customFormat="1" ht="15" customHeight="1"/>
    <row r="69" s="31" customFormat="1" ht="15" customHeight="1"/>
    <row r="70" s="31" customFormat="1" ht="15" customHeight="1"/>
    <row r="71" s="31" customFormat="1" ht="15" customHeight="1"/>
    <row r="72" s="31" customFormat="1" ht="15" customHeight="1"/>
    <row r="73" s="31" customFormat="1" ht="15" customHeight="1"/>
    <row r="74" s="31" customFormat="1" ht="15" customHeight="1"/>
    <row r="75" s="31" customFormat="1" ht="15" customHeight="1"/>
    <row r="76" s="31" customFormat="1" ht="15" customHeight="1"/>
    <row r="77" s="31" customFormat="1" ht="15" customHeight="1"/>
    <row r="78" s="31" customFormat="1" ht="15" customHeight="1"/>
    <row r="79" s="31" customFormat="1" ht="15" customHeight="1"/>
    <row r="80" s="31" customFormat="1" ht="15" customHeight="1"/>
    <row r="81" s="31" customFormat="1" ht="15" customHeight="1"/>
    <row r="82" s="31" customFormat="1" ht="15" customHeight="1"/>
    <row r="83" s="31" customFormat="1" ht="15" customHeight="1"/>
    <row r="84" s="31" customFormat="1" ht="15" customHeight="1"/>
    <row r="85" s="31" customFormat="1" ht="15" customHeight="1"/>
    <row r="86" s="31" customFormat="1" ht="15" customHeight="1"/>
    <row r="87" s="31" customFormat="1" ht="15" customHeight="1"/>
    <row r="88" s="31" customFormat="1" ht="15" customHeight="1"/>
    <row r="89" s="31" customFormat="1" ht="15" customHeight="1"/>
    <row r="90" s="31" customFormat="1" ht="15" customHeight="1"/>
    <row r="91" s="31" customFormat="1" ht="15" customHeight="1"/>
    <row r="92" s="31" customFormat="1" ht="15" customHeight="1"/>
    <row r="93" s="31" customFormat="1" ht="15" customHeight="1"/>
    <row r="94" s="31" customFormat="1" ht="15" customHeight="1"/>
    <row r="95" s="31" customFormat="1" ht="15" customHeight="1"/>
    <row r="96" s="31" customFormat="1" ht="15" customHeight="1"/>
  </sheetData>
  <sheetProtection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mrosas</cp:lastModifiedBy>
  <cp:lastPrinted>2022-08-02T16:04:57Z</cp:lastPrinted>
  <dcterms:created xsi:type="dcterms:W3CDTF">2019-12-16T16:57:10Z</dcterms:created>
  <dcterms:modified xsi:type="dcterms:W3CDTF">2022-08-02T16:04:58Z</dcterms:modified>
</cp:coreProperties>
</file>