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Hoja2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/>
  <c r="E60"/>
  <c r="E20"/>
  <c r="E12"/>
  <c r="E47" l="1"/>
  <c r="E40"/>
  <c r="E33"/>
  <c r="E23"/>
  <c r="E14"/>
  <c r="E55"/>
  <c r="E10"/>
  <c r="E58"/>
  <c r="E52"/>
  <c r="E8"/>
</calcChain>
</file>

<file path=xl/sharedStrings.xml><?xml version="1.0" encoding="utf-8"?>
<sst xmlns="http://schemas.openxmlformats.org/spreadsheetml/2006/main" count="105" uniqueCount="98">
  <si>
    <t>Municipio de Ciudad Juárez, Chihuahua.</t>
  </si>
  <si>
    <t>Información  de Programas y Proyectos de Inversión</t>
  </si>
  <si>
    <t>Cuenta</t>
  </si>
  <si>
    <t>Proyecto</t>
  </si>
  <si>
    <t>Prog</t>
  </si>
  <si>
    <t>Origen</t>
  </si>
  <si>
    <t>Sscta</t>
  </si>
  <si>
    <t>SECRETARÍA TÉCNICA</t>
  </si>
  <si>
    <t>DZMO1</t>
  </si>
  <si>
    <t>MINISPLIT</t>
  </si>
  <si>
    <t>SECRETARÍA DEL AYUNTAMIENTO</t>
  </si>
  <si>
    <t>BZM01</t>
  </si>
  <si>
    <t>TESORERÍA MUNICIPAL</t>
  </si>
  <si>
    <t>IZF01</t>
  </si>
  <si>
    <t>PAGO DE CRÉDITO</t>
  </si>
  <si>
    <t>GZM01</t>
  </si>
  <si>
    <t>SORTEO PREDIAL</t>
  </si>
  <si>
    <t>GZM02</t>
  </si>
  <si>
    <t>DIGITALIZACIÓN DE ARCHIVOS</t>
  </si>
  <si>
    <t>CONTRALORÍA MUNICIPAL</t>
  </si>
  <si>
    <t>GZM04</t>
  </si>
  <si>
    <t>VEHÍCULOS TIPO SEDAN</t>
  </si>
  <si>
    <t>GZM09</t>
  </si>
  <si>
    <t>SECRETARÍA DE SEGURIDAD PÚBLICA</t>
  </si>
  <si>
    <t>AZF01</t>
  </si>
  <si>
    <t>ARRENDAMIENTO PATRULLAS</t>
  </si>
  <si>
    <t>AZM98</t>
  </si>
  <si>
    <t>AZM02</t>
  </si>
  <si>
    <t>FORMACIÓN POLICIAL ACADEMIA</t>
  </si>
  <si>
    <t>CUARTA ETAPA ACADEMIA  DE POLICIA</t>
  </si>
  <si>
    <t>AZM03</t>
  </si>
  <si>
    <t>EQUIPO EDUCACIONAL Y DE APOYO</t>
  </si>
  <si>
    <t>AZF04</t>
  </si>
  <si>
    <t xml:space="preserve">UNIFORMES SSPM </t>
  </si>
  <si>
    <t xml:space="preserve">AZF98     </t>
  </si>
  <si>
    <t>AZM08</t>
  </si>
  <si>
    <t>HERRAMIENTA MAYOR COORD. DE SEG. VIAL</t>
  </si>
  <si>
    <t>SERVICIOS PÚBLICOS</t>
  </si>
  <si>
    <t>EZM04</t>
  </si>
  <si>
    <t>EZM06</t>
  </si>
  <si>
    <t>MAQUINARIA, EQUIPO, HERRAMIENTA PARA PARQUES Y JARDINES</t>
  </si>
  <si>
    <t>EZM07</t>
  </si>
  <si>
    <t>MATERIAL DE PINTURA PARA PARQUES Y JARDINES</t>
  </si>
  <si>
    <t xml:space="preserve">EZK01       </t>
  </si>
  <si>
    <t>RED DE ALUMBRADO</t>
  </si>
  <si>
    <t>OBRAS PÚBLICAS</t>
  </si>
  <si>
    <t>EZF98</t>
  </si>
  <si>
    <t>PMU</t>
  </si>
  <si>
    <t>EZP98</t>
  </si>
  <si>
    <t>ELABORACION DE PROYECTOS (FISM)</t>
  </si>
  <si>
    <t>PAVIMENTACION ZAP</t>
  </si>
  <si>
    <t>MANTENIMIENTO DE CALLES (FRESADO FISM)</t>
  </si>
  <si>
    <t>EZK98</t>
  </si>
  <si>
    <t>BACHEO FODESM</t>
  </si>
  <si>
    <t>EMPAREJAMIENTO DE VIALIDADES FODESM</t>
  </si>
  <si>
    <t>DESARROLLO SOCIAL</t>
  </si>
  <si>
    <t>FZM12</t>
  </si>
  <si>
    <t>PROGRAMA DE ASISTENCIA ALIMENTARIA (DESPENSAS)</t>
  </si>
  <si>
    <t>PROGRAMA DE MEJORAMIENTO A LA VIVIENDA</t>
  </si>
  <si>
    <t>FZM14</t>
  </si>
  <si>
    <t>PROGRAMA DE APOYOS ECONÓMICOS CAI</t>
  </si>
  <si>
    <t>EDUCACIÓN</t>
  </si>
  <si>
    <t>FZM02</t>
  </si>
  <si>
    <t>BECAS ESCOLARES</t>
  </si>
  <si>
    <t>EZM02</t>
  </si>
  <si>
    <t>UNIFORMES ECOLOGIA</t>
  </si>
  <si>
    <t>EZM03</t>
  </si>
  <si>
    <t>EQUIPO DE ESTERILIZACION Y RAMMI</t>
  </si>
  <si>
    <t>PROTECCIÓN CIVIL</t>
  </si>
  <si>
    <t>MANTENIMIENTO A EDIFICIOS E INSTALACIONES</t>
  </si>
  <si>
    <t>CENTROS COMUNITARIOS</t>
  </si>
  <si>
    <t xml:space="preserve">VAMOS VIENDO </t>
  </si>
  <si>
    <t>FZK03</t>
  </si>
  <si>
    <t>Total de la inversión</t>
  </si>
  <si>
    <t>Importe</t>
  </si>
  <si>
    <t>Del 01 de Enero al  30 de Junio del 2021</t>
  </si>
  <si>
    <t>REGIDORES</t>
  </si>
  <si>
    <t>BZM02</t>
  </si>
  <si>
    <t>EQUIPO DE COMPUTO</t>
  </si>
  <si>
    <t>GZM05</t>
  </si>
  <si>
    <t>BATERÍA DE RESPALDO</t>
  </si>
  <si>
    <t>GZM07</t>
  </si>
  <si>
    <t>MINISPLIT PARA LA DIRECCIÓN DE CONTABILIDAD</t>
  </si>
  <si>
    <t>ADQISICIÓN DE SERVIDOR</t>
  </si>
  <si>
    <t>CONSTRUCCIÓN ESTACIÓN DE POLICÍA OBRA CIVIL (porvenir)</t>
  </si>
  <si>
    <t>AZM11</t>
  </si>
  <si>
    <t>SISTEMA DE RADIO COMUNICACIÓN</t>
  </si>
  <si>
    <t>AZM09</t>
  </si>
  <si>
    <t>ADQUISICIÓN DE ASPIRADORAS</t>
  </si>
  <si>
    <r>
      <t>EMPLEO TEMPORAL  SERVICIOS PÚBLICOS</t>
    </r>
    <r>
      <rPr>
        <sz val="8"/>
        <rFont val="Calibri"/>
        <family val="2"/>
        <scheme val="minor"/>
      </rPr>
      <t xml:space="preserve"> (HERRAMIENTAS E INSTRUMENTOS)</t>
    </r>
  </si>
  <si>
    <t xml:space="preserve">EZM01       </t>
  </si>
  <si>
    <t xml:space="preserve">EZF01       </t>
  </si>
  <si>
    <t>FZK02</t>
  </si>
  <si>
    <t>FZK01</t>
  </si>
  <si>
    <t xml:space="preserve">PINTA TU CASA (FODESM) </t>
  </si>
  <si>
    <t>FZK10</t>
  </si>
  <si>
    <t>DIRECCIÓN DE ECOLOGÍA</t>
  </si>
  <si>
    <t>EQUIPO DE SALAS DE JUICIOS ORALES 4 DISTRITO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</si>
</sst>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4" fillId="3" borderId="21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2" applyNumberFormat="1" applyFont="1" applyFill="1" applyBorder="1" applyAlignment="1" applyProtection="1">
      <alignment horizontal="center" vertical="center" wrapText="1"/>
      <protection locked="0"/>
    </xf>
    <xf numFmtId="43" fontId="4" fillId="3" borderId="6" xfId="2" applyFont="1" applyFill="1" applyBorder="1" applyAlignment="1" applyProtection="1">
      <alignment horizontal="center" vertical="center" wrapText="1"/>
      <protection locked="0"/>
    </xf>
    <xf numFmtId="43" fontId="4" fillId="3" borderId="22" xfId="2" applyFont="1" applyFill="1" applyBorder="1" applyAlignment="1" applyProtection="1">
      <alignment horizontal="center" vertical="center" wrapText="1"/>
      <protection locked="0"/>
    </xf>
    <xf numFmtId="0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4" xfId="1" applyNumberFormat="1" applyFont="1" applyFill="1" applyBorder="1" applyAlignment="1" applyProtection="1">
      <alignment horizontal="center" vertical="center" wrapText="1"/>
      <protection locked="0"/>
    </xf>
    <xf numFmtId="43" fontId="4" fillId="3" borderId="24" xfId="1" applyFont="1" applyFill="1" applyBorder="1" applyAlignment="1" applyProtection="1">
      <alignment horizontal="center" vertical="center" wrapText="1"/>
      <protection locked="0"/>
    </xf>
    <xf numFmtId="43" fontId="4" fillId="3" borderId="22" xfId="1" applyFont="1" applyFill="1" applyBorder="1" applyAlignment="1" applyProtection="1">
      <alignment horizontal="center" vertical="center" wrapText="1"/>
      <protection locked="0"/>
    </xf>
    <xf numFmtId="0" fontId="8" fillId="0" borderId="21" xfId="1" applyNumberFormat="1" applyFont="1" applyBorder="1" applyAlignment="1" applyProtection="1">
      <alignment horizontal="center" vertical="center" wrapText="1"/>
      <protection locked="0"/>
    </xf>
    <xf numFmtId="0" fontId="8" fillId="0" borderId="6" xfId="1" applyNumberFormat="1" applyFont="1" applyBorder="1" applyAlignment="1" applyProtection="1">
      <alignment horizontal="center" vertical="center" wrapText="1"/>
      <protection locked="0"/>
    </xf>
    <xf numFmtId="43" fontId="9" fillId="0" borderId="6" xfId="1" applyFont="1" applyBorder="1" applyAlignment="1" applyProtection="1">
      <alignment vertical="center" wrapText="1"/>
      <protection locked="0"/>
    </xf>
    <xf numFmtId="43" fontId="8" fillId="0" borderId="22" xfId="0" applyNumberFormat="1" applyFont="1" applyBorder="1"/>
    <xf numFmtId="0" fontId="8" fillId="0" borderId="0" xfId="0" applyFont="1"/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1" applyNumberFormat="1" applyFont="1" applyBorder="1" applyAlignment="1" applyProtection="1">
      <alignment horizontal="center" vertical="center"/>
      <protection locked="0"/>
    </xf>
    <xf numFmtId="0" fontId="8" fillId="0" borderId="6" xfId="1" applyNumberFormat="1" applyFont="1" applyBorder="1" applyAlignment="1" applyProtection="1">
      <alignment horizontal="center" vertical="center"/>
      <protection locked="0"/>
    </xf>
    <xf numFmtId="43" fontId="8" fillId="0" borderId="22" xfId="1" applyFont="1" applyBorder="1" applyAlignment="1">
      <alignment vertical="center"/>
    </xf>
    <xf numFmtId="43" fontId="9" fillId="2" borderId="6" xfId="1" applyFont="1" applyFill="1" applyBorder="1" applyAlignment="1" applyProtection="1">
      <alignment vertical="center" wrapText="1"/>
      <protection locked="0"/>
    </xf>
    <xf numFmtId="0" fontId="4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43" fontId="4" fillId="3" borderId="4" xfId="1" applyFont="1" applyFill="1" applyBorder="1" applyAlignment="1" applyProtection="1">
      <alignment horizontal="center" vertical="center" wrapText="1"/>
      <protection locked="0"/>
    </xf>
    <xf numFmtId="43" fontId="9" fillId="0" borderId="6" xfId="1" applyFont="1" applyFill="1" applyBorder="1" applyAlignment="1" applyProtection="1">
      <alignment vertical="center" wrapText="1"/>
      <protection locked="0"/>
    </xf>
    <xf numFmtId="43" fontId="4" fillId="3" borderId="18" xfId="1" applyFont="1" applyFill="1" applyBorder="1" applyAlignment="1" applyProtection="1">
      <alignment horizontal="center" vertical="center" wrapText="1"/>
      <protection locked="0"/>
    </xf>
    <xf numFmtId="43" fontId="9" fillId="0" borderId="26" xfId="1" applyFont="1" applyBorder="1" applyAlignment="1" applyProtection="1">
      <alignment vertical="center" wrapText="1"/>
      <protection locked="0"/>
    </xf>
    <xf numFmtId="43" fontId="8" fillId="0" borderId="20" xfId="1" applyFont="1" applyBorder="1" applyAlignment="1">
      <alignment vertical="center"/>
    </xf>
    <xf numFmtId="43" fontId="4" fillId="3" borderId="18" xfId="1" applyFont="1" applyFill="1" applyBorder="1" applyAlignment="1" applyProtection="1">
      <alignment horizontal="right" vertical="center" wrapText="1"/>
      <protection locked="0"/>
    </xf>
    <xf numFmtId="43" fontId="4" fillId="3" borderId="20" xfId="1" applyFont="1" applyFill="1" applyBorder="1" applyAlignment="1" applyProtection="1">
      <alignment horizontal="center" vertical="center" wrapText="1"/>
      <protection locked="0"/>
    </xf>
    <xf numFmtId="0" fontId="8" fillId="0" borderId="27" xfId="1" applyNumberFormat="1" applyFont="1" applyBorder="1" applyAlignment="1" applyProtection="1">
      <alignment horizontal="center" vertical="center" wrapText="1"/>
      <protection locked="0"/>
    </xf>
    <xf numFmtId="0" fontId="8" fillId="0" borderId="28" xfId="1" applyNumberFormat="1" applyFont="1" applyBorder="1" applyAlignment="1" applyProtection="1">
      <alignment horizontal="center" vertical="center" wrapText="1"/>
      <protection locked="0"/>
    </xf>
    <xf numFmtId="43" fontId="9" fillId="0" borderId="28" xfId="1" applyFont="1" applyBorder="1" applyAlignment="1" applyProtection="1">
      <alignment vertical="center" wrapText="1"/>
      <protection locked="0"/>
    </xf>
    <xf numFmtId="43" fontId="8" fillId="0" borderId="29" xfId="1" applyFont="1" applyBorder="1" applyAlignment="1">
      <alignment vertical="center"/>
    </xf>
    <xf numFmtId="43" fontId="0" fillId="0" borderId="0" xfId="0" applyNumberFormat="1"/>
    <xf numFmtId="0" fontId="0" fillId="0" borderId="0" xfId="0" applyFill="1"/>
    <xf numFmtId="0" fontId="8" fillId="0" borderId="30" xfId="1" applyNumberFormat="1" applyFont="1" applyBorder="1" applyAlignment="1" applyProtection="1">
      <alignment horizontal="center" vertical="center" wrapText="1"/>
      <protection locked="0"/>
    </xf>
    <xf numFmtId="0" fontId="8" fillId="0" borderId="31" xfId="1" applyNumberFormat="1" applyFont="1" applyBorder="1" applyAlignment="1" applyProtection="1">
      <alignment horizontal="center" vertical="center" wrapText="1"/>
      <protection locked="0"/>
    </xf>
    <xf numFmtId="0" fontId="8" fillId="0" borderId="6" xfId="1" applyNumberFormat="1" applyFont="1" applyBorder="1" applyAlignment="1" applyProtection="1">
      <alignment horizontal="left" vertical="center" wrapText="1"/>
      <protection locked="0"/>
    </xf>
    <xf numFmtId="0" fontId="8" fillId="0" borderId="6" xfId="0" applyFont="1" applyBorder="1"/>
    <xf numFmtId="0" fontId="4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3" xfId="1" applyNumberFormat="1" applyFont="1" applyFill="1" applyBorder="1" applyAlignment="1" applyProtection="1">
      <alignment horizontal="center" vertical="center" wrapText="1"/>
      <protection locked="0"/>
    </xf>
    <xf numFmtId="43" fontId="4" fillId="3" borderId="33" xfId="1" applyFont="1" applyFill="1" applyBorder="1" applyAlignment="1" applyProtection="1">
      <alignment horizontal="center" vertical="center" wrapText="1"/>
      <protection locked="0"/>
    </xf>
    <xf numFmtId="43" fontId="4" fillId="3" borderId="34" xfId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9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2" applyNumberFormat="1" applyFont="1" applyFill="1" applyBorder="1" applyAlignment="1" applyProtection="1">
      <alignment horizontal="center" vertical="center" wrapText="1"/>
      <protection locked="0"/>
    </xf>
    <xf numFmtId="43" fontId="7" fillId="3" borderId="16" xfId="2" applyFont="1" applyFill="1" applyBorder="1" applyAlignment="1" applyProtection="1">
      <alignment horizontal="center" vertical="center" wrapText="1"/>
      <protection locked="0"/>
    </xf>
    <xf numFmtId="43" fontId="7" fillId="3" borderId="4" xfId="2" applyFont="1" applyFill="1" applyBorder="1" applyAlignment="1" applyProtection="1">
      <alignment horizontal="center" vertical="center" wrapText="1"/>
      <protection locked="0"/>
    </xf>
    <xf numFmtId="43" fontId="7" fillId="3" borderId="5" xfId="2" applyFont="1" applyFill="1" applyBorder="1" applyAlignment="1" applyProtection="1">
      <alignment horizontal="center" vertical="center" wrapText="1"/>
      <protection locked="0"/>
    </xf>
    <xf numFmtId="43" fontId="7" fillId="3" borderId="17" xfId="1" applyFont="1" applyFill="1" applyBorder="1" applyAlignment="1" applyProtection="1">
      <alignment horizontal="center" vertical="center" wrapText="1"/>
      <protection locked="0"/>
    </xf>
    <xf numFmtId="43" fontId="7" fillId="3" borderId="18" xfId="1" applyFont="1" applyFill="1" applyBorder="1" applyAlignment="1" applyProtection="1">
      <alignment horizontal="center" vertical="center" wrapText="1"/>
      <protection locked="0"/>
    </xf>
    <xf numFmtId="43" fontId="7" fillId="3" borderId="20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omma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>
      <selection activeCell="G10" sqref="G10"/>
    </sheetView>
  </sheetViews>
  <sheetFormatPr defaultColWidth="11.42578125" defaultRowHeight="15"/>
  <cols>
    <col min="1" max="1" width="7.28515625" customWidth="1"/>
    <col min="2" max="2" width="8.140625" bestFit="1" customWidth="1"/>
    <col min="3" max="3" width="6.85546875" bestFit="1" customWidth="1"/>
    <col min="4" max="4" width="53.42578125" customWidth="1"/>
    <col min="5" max="5" width="18.5703125" style="33" bestFit="1" customWidth="1"/>
  </cols>
  <sheetData>
    <row r="1" spans="1:5" ht="18">
      <c r="A1" s="43" t="s">
        <v>0</v>
      </c>
      <c r="B1" s="44"/>
      <c r="C1" s="44"/>
      <c r="D1" s="44"/>
      <c r="E1" s="45"/>
    </row>
    <row r="2" spans="1:5" ht="18">
      <c r="A2" s="46" t="s">
        <v>1</v>
      </c>
      <c r="B2" s="47"/>
      <c r="C2" s="47"/>
      <c r="D2" s="47"/>
      <c r="E2" s="48"/>
    </row>
    <row r="3" spans="1:5" ht="19.5" thickBot="1">
      <c r="A3" s="49" t="s">
        <v>75</v>
      </c>
      <c r="B3" s="50"/>
      <c r="C3" s="50"/>
      <c r="D3" s="50"/>
      <c r="E3" s="51"/>
    </row>
    <row r="4" spans="1:5">
      <c r="A4" s="52" t="s">
        <v>2</v>
      </c>
      <c r="B4" s="53"/>
      <c r="C4" s="54"/>
      <c r="D4" s="61" t="s">
        <v>3</v>
      </c>
      <c r="E4" s="64">
        <f>SUM(E8+E10+E12+E14+E20+E23+E33+E40+E47+E52+E55+E58+E60)</f>
        <v>687253421.17000008</v>
      </c>
    </row>
    <row r="5" spans="1:5">
      <c r="A5" s="55"/>
      <c r="B5" s="56"/>
      <c r="C5" s="57"/>
      <c r="D5" s="62"/>
      <c r="E5" s="65"/>
    </row>
    <row r="6" spans="1:5">
      <c r="A6" s="58"/>
      <c r="B6" s="59"/>
      <c r="C6" s="60"/>
      <c r="D6" s="63"/>
      <c r="E6" s="66"/>
    </row>
    <row r="7" spans="1:5">
      <c r="A7" s="1" t="s">
        <v>4</v>
      </c>
      <c r="B7" s="2" t="s">
        <v>5</v>
      </c>
      <c r="C7" s="2" t="s">
        <v>6</v>
      </c>
      <c r="D7" s="3" t="s">
        <v>73</v>
      </c>
      <c r="E7" s="4" t="s">
        <v>74</v>
      </c>
    </row>
    <row r="8" spans="1:5">
      <c r="A8" s="5"/>
      <c r="B8" s="6"/>
      <c r="C8" s="6"/>
      <c r="D8" s="7" t="s">
        <v>76</v>
      </c>
      <c r="E8" s="8">
        <f>SUM(E9)</f>
        <v>68722.559999999998</v>
      </c>
    </row>
    <row r="9" spans="1:5" s="13" customFormat="1" ht="17.100000000000001" customHeight="1">
      <c r="A9" s="9" t="s">
        <v>77</v>
      </c>
      <c r="B9" s="10">
        <v>507102</v>
      </c>
      <c r="C9" s="10">
        <v>18311</v>
      </c>
      <c r="D9" s="11" t="s">
        <v>78</v>
      </c>
      <c r="E9" s="12">
        <v>68722.559999999998</v>
      </c>
    </row>
    <row r="10" spans="1:5">
      <c r="A10" s="5"/>
      <c r="B10" s="6"/>
      <c r="C10" s="6"/>
      <c r="D10" s="7" t="s">
        <v>7</v>
      </c>
      <c r="E10" s="8">
        <f>SUM(E11)</f>
        <v>22767</v>
      </c>
    </row>
    <row r="11" spans="1:5" s="13" customFormat="1" ht="12.75">
      <c r="A11" s="9" t="s">
        <v>8</v>
      </c>
      <c r="B11" s="10">
        <v>506305</v>
      </c>
      <c r="C11" s="10">
        <v>18411</v>
      </c>
      <c r="D11" s="11" t="s">
        <v>9</v>
      </c>
      <c r="E11" s="12">
        <v>22767</v>
      </c>
    </row>
    <row r="12" spans="1:5">
      <c r="A12" s="5"/>
      <c r="B12" s="6"/>
      <c r="C12" s="6"/>
      <c r="D12" s="7" t="s">
        <v>10</v>
      </c>
      <c r="E12" s="8">
        <f>SUM(E13)</f>
        <v>41258.160000000003</v>
      </c>
    </row>
    <row r="13" spans="1:5" s="13" customFormat="1" ht="12.75">
      <c r="A13" s="9" t="s">
        <v>11</v>
      </c>
      <c r="B13" s="10">
        <v>500108</v>
      </c>
      <c r="C13" s="10">
        <v>18211</v>
      </c>
      <c r="D13" s="11" t="s">
        <v>97</v>
      </c>
      <c r="E13" s="12">
        <v>41258.160000000003</v>
      </c>
    </row>
    <row r="14" spans="1:5">
      <c r="A14" s="14"/>
      <c r="B14" s="15"/>
      <c r="C14" s="15"/>
      <c r="D14" s="7" t="s">
        <v>12</v>
      </c>
      <c r="E14" s="8">
        <f>SUM(E15:E19)</f>
        <v>33242931.620000001</v>
      </c>
    </row>
    <row r="15" spans="1:5" s="13" customFormat="1" ht="12.75">
      <c r="A15" s="9" t="s">
        <v>13</v>
      </c>
      <c r="B15" s="10">
        <v>500209</v>
      </c>
      <c r="C15" s="10">
        <v>59511</v>
      </c>
      <c r="D15" s="11" t="s">
        <v>14</v>
      </c>
      <c r="E15" s="12">
        <v>27724674</v>
      </c>
    </row>
    <row r="16" spans="1:5" s="13" customFormat="1" ht="12.75">
      <c r="A16" s="9" t="s">
        <v>15</v>
      </c>
      <c r="B16" s="10">
        <v>500309</v>
      </c>
      <c r="C16" s="10">
        <v>59452</v>
      </c>
      <c r="D16" s="11" t="s">
        <v>16</v>
      </c>
      <c r="E16" s="12">
        <v>4472843.5</v>
      </c>
    </row>
    <row r="17" spans="1:5" s="13" customFormat="1" ht="12.75">
      <c r="A17" s="9" t="s">
        <v>17</v>
      </c>
      <c r="B17" s="10">
        <v>500409</v>
      </c>
      <c r="C17" s="10">
        <v>57313</v>
      </c>
      <c r="D17" s="11" t="s">
        <v>18</v>
      </c>
      <c r="E17" s="12">
        <v>971478.52</v>
      </c>
    </row>
    <row r="18" spans="1:5" s="13" customFormat="1" ht="12.75">
      <c r="A18" s="9" t="s">
        <v>79</v>
      </c>
      <c r="B18" s="10">
        <v>506209</v>
      </c>
      <c r="C18" s="10">
        <v>18413</v>
      </c>
      <c r="D18" s="11" t="s">
        <v>80</v>
      </c>
      <c r="E18" s="12">
        <v>37065.599999999999</v>
      </c>
    </row>
    <row r="19" spans="1:5" s="13" customFormat="1" ht="12.75">
      <c r="A19" s="9" t="s">
        <v>81</v>
      </c>
      <c r="B19" s="10">
        <v>507309</v>
      </c>
      <c r="C19" s="10">
        <v>18411</v>
      </c>
      <c r="D19" s="11" t="s">
        <v>82</v>
      </c>
      <c r="E19" s="12">
        <v>36870</v>
      </c>
    </row>
    <row r="20" spans="1:5">
      <c r="A20" s="14"/>
      <c r="B20" s="15"/>
      <c r="C20" s="15"/>
      <c r="D20" s="7" t="s">
        <v>19</v>
      </c>
      <c r="E20" s="8">
        <f>SUM(E21:E22)</f>
        <v>336577.6</v>
      </c>
    </row>
    <row r="21" spans="1:5" s="13" customFormat="1" ht="12.75">
      <c r="A21" s="16" t="s">
        <v>20</v>
      </c>
      <c r="B21" s="17">
        <v>500610</v>
      </c>
      <c r="C21" s="17">
        <v>18511</v>
      </c>
      <c r="D21" s="11" t="s">
        <v>21</v>
      </c>
      <c r="E21" s="18">
        <v>176500</v>
      </c>
    </row>
    <row r="22" spans="1:5" s="13" customFormat="1" ht="12.75">
      <c r="A22" s="16" t="s">
        <v>22</v>
      </c>
      <c r="B22" s="17">
        <v>507610</v>
      </c>
      <c r="C22" s="17">
        <v>18311</v>
      </c>
      <c r="D22" s="11" t="s">
        <v>83</v>
      </c>
      <c r="E22" s="18">
        <v>160077.6</v>
      </c>
    </row>
    <row r="23" spans="1:5">
      <c r="A23" s="14"/>
      <c r="B23" s="15"/>
      <c r="C23" s="15"/>
      <c r="D23" s="7" t="s">
        <v>23</v>
      </c>
      <c r="E23" s="8">
        <f>SUM(E24:E32)</f>
        <v>198284924.12</v>
      </c>
    </row>
    <row r="24" spans="1:5" s="13" customFormat="1" ht="12.75">
      <c r="A24" s="9" t="s">
        <v>24</v>
      </c>
      <c r="B24" s="10">
        <v>504612</v>
      </c>
      <c r="C24" s="10">
        <v>57216</v>
      </c>
      <c r="D24" s="19" t="s">
        <v>25</v>
      </c>
      <c r="E24" s="12">
        <v>80131830.010000005</v>
      </c>
    </row>
    <row r="25" spans="1:5" s="13" customFormat="1" ht="12.75">
      <c r="A25" s="9" t="s">
        <v>26</v>
      </c>
      <c r="B25" s="10">
        <v>504712</v>
      </c>
      <c r="C25" s="10">
        <v>59121</v>
      </c>
      <c r="D25" s="19" t="s">
        <v>84</v>
      </c>
      <c r="E25" s="12">
        <v>43791171.100000001</v>
      </c>
    </row>
    <row r="26" spans="1:5" s="13" customFormat="1" ht="12.75">
      <c r="A26" s="9" t="s">
        <v>27</v>
      </c>
      <c r="B26" s="10">
        <v>504812</v>
      </c>
      <c r="C26" s="10">
        <v>59451</v>
      </c>
      <c r="D26" s="19" t="s">
        <v>28</v>
      </c>
      <c r="E26" s="12">
        <v>7464154.7999999998</v>
      </c>
    </row>
    <row r="27" spans="1:5" s="13" customFormat="1" ht="12.75">
      <c r="A27" s="9" t="s">
        <v>34</v>
      </c>
      <c r="B27" s="10">
        <v>504812</v>
      </c>
      <c r="C27" s="10">
        <v>59121</v>
      </c>
      <c r="D27" s="19" t="s">
        <v>29</v>
      </c>
      <c r="E27" s="12">
        <v>42000875.909999996</v>
      </c>
    </row>
    <row r="28" spans="1:5" s="13" customFormat="1" ht="12.75">
      <c r="A28" s="9" t="s">
        <v>30</v>
      </c>
      <c r="B28" s="10">
        <v>505112</v>
      </c>
      <c r="C28" s="10">
        <v>18212</v>
      </c>
      <c r="D28" s="19" t="s">
        <v>31</v>
      </c>
      <c r="E28" s="12">
        <v>201801.24</v>
      </c>
    </row>
    <row r="29" spans="1:5" s="13" customFormat="1" ht="12.75">
      <c r="A29" s="9" t="s">
        <v>32</v>
      </c>
      <c r="B29" s="10">
        <v>505612</v>
      </c>
      <c r="C29" s="10">
        <v>56711</v>
      </c>
      <c r="D29" s="23" t="s">
        <v>33</v>
      </c>
      <c r="E29" s="12">
        <v>2071666.8</v>
      </c>
    </row>
    <row r="30" spans="1:5" s="13" customFormat="1" ht="12.75">
      <c r="A30" s="9" t="s">
        <v>35</v>
      </c>
      <c r="B30" s="10">
        <v>506112</v>
      </c>
      <c r="C30" s="10">
        <v>18711</v>
      </c>
      <c r="D30" s="23" t="s">
        <v>36</v>
      </c>
      <c r="E30" s="12">
        <v>114784.26</v>
      </c>
    </row>
    <row r="31" spans="1:5" s="13" customFormat="1" ht="12.75">
      <c r="A31" s="9" t="s">
        <v>87</v>
      </c>
      <c r="B31" s="10">
        <v>506912</v>
      </c>
      <c r="C31" s="10">
        <v>18411</v>
      </c>
      <c r="D31" s="23" t="s">
        <v>88</v>
      </c>
      <c r="E31" s="12">
        <v>8640</v>
      </c>
    </row>
    <row r="32" spans="1:5" s="13" customFormat="1" ht="12.75">
      <c r="A32" s="9" t="s">
        <v>85</v>
      </c>
      <c r="B32" s="10">
        <v>507812</v>
      </c>
      <c r="C32" s="10">
        <v>18351</v>
      </c>
      <c r="D32" s="23" t="s">
        <v>86</v>
      </c>
      <c r="E32" s="12">
        <v>22500000</v>
      </c>
    </row>
    <row r="33" spans="1:5">
      <c r="A33" s="20"/>
      <c r="B33" s="21"/>
      <c r="C33" s="21"/>
      <c r="D33" s="22" t="s">
        <v>37</v>
      </c>
      <c r="E33" s="8">
        <f>SUM(E34:E39)</f>
        <v>200408588.75999999</v>
      </c>
    </row>
    <row r="34" spans="1:5" s="13" customFormat="1" ht="25.5">
      <c r="A34" s="9" t="s">
        <v>38</v>
      </c>
      <c r="B34" s="10">
        <v>504113</v>
      </c>
      <c r="C34" s="10">
        <v>56411</v>
      </c>
      <c r="D34" s="23" t="s">
        <v>89</v>
      </c>
      <c r="E34" s="18">
        <v>2259882.66</v>
      </c>
    </row>
    <row r="35" spans="1:5" s="13" customFormat="1" ht="12.75">
      <c r="A35" s="9" t="s">
        <v>39</v>
      </c>
      <c r="B35" s="10">
        <v>504213</v>
      </c>
      <c r="C35" s="10">
        <v>18711</v>
      </c>
      <c r="D35" s="23" t="s">
        <v>40</v>
      </c>
      <c r="E35" s="18">
        <v>1371642</v>
      </c>
    </row>
    <row r="36" spans="1:5" s="13" customFormat="1" ht="12.75">
      <c r="A36" s="9" t="s">
        <v>41</v>
      </c>
      <c r="B36" s="10">
        <v>504313</v>
      </c>
      <c r="C36" s="10">
        <v>56415</v>
      </c>
      <c r="D36" s="23" t="s">
        <v>42</v>
      </c>
      <c r="E36" s="18">
        <v>895915.95</v>
      </c>
    </row>
    <row r="37" spans="1:5" s="13" customFormat="1" ht="12.75">
      <c r="A37" s="9" t="s">
        <v>43</v>
      </c>
      <c r="B37" s="10">
        <v>550313</v>
      </c>
      <c r="C37" s="10">
        <v>56318</v>
      </c>
      <c r="D37" s="23" t="s">
        <v>44</v>
      </c>
      <c r="E37" s="18">
        <v>16468152.359999999</v>
      </c>
    </row>
    <row r="38" spans="1:5" s="13" customFormat="1" ht="12.75">
      <c r="A38" s="9" t="s">
        <v>90</v>
      </c>
      <c r="B38" s="10">
        <v>504513</v>
      </c>
      <c r="C38" s="10">
        <v>56318</v>
      </c>
      <c r="D38" s="23" t="s">
        <v>44</v>
      </c>
      <c r="E38" s="18">
        <v>65831857.810000002</v>
      </c>
    </row>
    <row r="39" spans="1:5" s="13" customFormat="1" ht="12.75">
      <c r="A39" s="9" t="s">
        <v>91</v>
      </c>
      <c r="B39" s="10">
        <v>505013</v>
      </c>
      <c r="C39" s="38">
        <v>56414</v>
      </c>
      <c r="D39" s="23" t="s">
        <v>44</v>
      </c>
      <c r="E39" s="18">
        <v>113581137.98</v>
      </c>
    </row>
    <row r="40" spans="1:5">
      <c r="A40" s="20"/>
      <c r="B40" s="21"/>
      <c r="C40" s="21"/>
      <c r="D40" s="22" t="s">
        <v>45</v>
      </c>
      <c r="E40" s="24">
        <f>SUM(E41:E46)</f>
        <v>216758009.65000001</v>
      </c>
    </row>
    <row r="41" spans="1:5" s="13" customFormat="1" ht="12.75">
      <c r="A41" s="16" t="s">
        <v>46</v>
      </c>
      <c r="B41" s="17">
        <v>501514</v>
      </c>
      <c r="C41" s="17">
        <v>59114</v>
      </c>
      <c r="D41" s="25" t="s">
        <v>47</v>
      </c>
      <c r="E41" s="18">
        <v>127261019.28</v>
      </c>
    </row>
    <row r="42" spans="1:5" s="13" customFormat="1" ht="12.75">
      <c r="A42" s="16" t="s">
        <v>48</v>
      </c>
      <c r="B42" s="17">
        <v>502914</v>
      </c>
      <c r="C42" s="17">
        <v>59148</v>
      </c>
      <c r="D42" s="11" t="s">
        <v>49</v>
      </c>
      <c r="E42" s="26">
        <v>2175726.7999999998</v>
      </c>
    </row>
    <row r="43" spans="1:5" s="13" customFormat="1" ht="12.75">
      <c r="A43" s="16" t="s">
        <v>48</v>
      </c>
      <c r="B43" s="17">
        <v>503014</v>
      </c>
      <c r="C43" s="17">
        <v>59113</v>
      </c>
      <c r="D43" s="11" t="s">
        <v>50</v>
      </c>
      <c r="E43" s="18">
        <v>19156008.34</v>
      </c>
    </row>
    <row r="44" spans="1:5" s="13" customFormat="1" ht="12.75">
      <c r="A44" s="16" t="s">
        <v>48</v>
      </c>
      <c r="B44" s="17">
        <v>503114</v>
      </c>
      <c r="C44" s="17">
        <v>59113</v>
      </c>
      <c r="D44" s="11" t="s">
        <v>51</v>
      </c>
      <c r="E44" s="18">
        <v>47287536.829999998</v>
      </c>
    </row>
    <row r="45" spans="1:5" s="13" customFormat="1" ht="12.75">
      <c r="A45" s="9" t="s">
        <v>52</v>
      </c>
      <c r="B45" s="10">
        <v>550414</v>
      </c>
      <c r="C45" s="10">
        <v>59113</v>
      </c>
      <c r="D45" s="11" t="s">
        <v>53</v>
      </c>
      <c r="E45" s="18">
        <v>13769676.560000001</v>
      </c>
    </row>
    <row r="46" spans="1:5" s="13" customFormat="1" ht="12.75">
      <c r="A46" s="9" t="s">
        <v>52</v>
      </c>
      <c r="B46" s="10">
        <v>550514</v>
      </c>
      <c r="C46" s="10">
        <v>59113</v>
      </c>
      <c r="D46" s="11" t="s">
        <v>54</v>
      </c>
      <c r="E46" s="18">
        <v>7108041.8399999999</v>
      </c>
    </row>
    <row r="47" spans="1:5">
      <c r="A47" s="20"/>
      <c r="B47" s="21"/>
      <c r="C47" s="21"/>
      <c r="D47" s="22" t="s">
        <v>55</v>
      </c>
      <c r="E47" s="27">
        <f>SUM(E48:E51)</f>
        <v>20740822.909999996</v>
      </c>
    </row>
    <row r="48" spans="1:5" s="13" customFormat="1" ht="12.75">
      <c r="A48" s="9" t="s">
        <v>56</v>
      </c>
      <c r="B48" s="10">
        <v>502415</v>
      </c>
      <c r="C48" s="10">
        <v>59471</v>
      </c>
      <c r="D48" s="11" t="s">
        <v>57</v>
      </c>
      <c r="E48" s="18">
        <v>11772200</v>
      </c>
    </row>
    <row r="49" spans="1:5" s="13" customFormat="1" ht="12.75">
      <c r="A49" s="9" t="s">
        <v>92</v>
      </c>
      <c r="B49" s="10">
        <v>550615</v>
      </c>
      <c r="C49" s="10">
        <v>59471</v>
      </c>
      <c r="D49" s="11" t="s">
        <v>58</v>
      </c>
      <c r="E49" s="18">
        <v>4336590.26</v>
      </c>
    </row>
    <row r="50" spans="1:5" s="13" customFormat="1" ht="12.75">
      <c r="A50" s="9" t="s">
        <v>59</v>
      </c>
      <c r="B50" s="10">
        <v>502715</v>
      </c>
      <c r="C50" s="10">
        <v>59451</v>
      </c>
      <c r="D50" s="11" t="s">
        <v>60</v>
      </c>
      <c r="E50" s="18">
        <v>1981100</v>
      </c>
    </row>
    <row r="51" spans="1:5" s="13" customFormat="1" ht="12.75">
      <c r="A51" s="16" t="s">
        <v>93</v>
      </c>
      <c r="B51" s="17">
        <v>550715</v>
      </c>
      <c r="C51" s="17">
        <v>59471</v>
      </c>
      <c r="D51" s="11" t="s">
        <v>94</v>
      </c>
      <c r="E51" s="18">
        <v>2650932.65</v>
      </c>
    </row>
    <row r="52" spans="1:5">
      <c r="A52" s="20"/>
      <c r="B52" s="21"/>
      <c r="C52" s="21"/>
      <c r="D52" s="22" t="s">
        <v>61</v>
      </c>
      <c r="E52" s="28">
        <f>SUM(E53:E54)</f>
        <v>15999000</v>
      </c>
    </row>
    <row r="53" spans="1:5" s="13" customFormat="1" ht="12.75">
      <c r="A53" s="9" t="s">
        <v>62</v>
      </c>
      <c r="B53" s="10">
        <v>500716</v>
      </c>
      <c r="C53" s="10">
        <v>59451</v>
      </c>
      <c r="D53" s="11" t="s">
        <v>63</v>
      </c>
      <c r="E53" s="18">
        <v>14499000</v>
      </c>
    </row>
    <row r="54" spans="1:5" s="13" customFormat="1" ht="12.75">
      <c r="A54" s="9" t="s">
        <v>95</v>
      </c>
      <c r="B54" s="10">
        <v>551816</v>
      </c>
      <c r="C54" s="10">
        <v>59451</v>
      </c>
      <c r="D54" s="11" t="s">
        <v>63</v>
      </c>
      <c r="E54" s="12">
        <v>1500000</v>
      </c>
    </row>
    <row r="55" spans="1:5">
      <c r="A55" s="20"/>
      <c r="B55" s="21"/>
      <c r="C55" s="21"/>
      <c r="D55" s="22" t="s">
        <v>96</v>
      </c>
      <c r="E55" s="27">
        <f>SUM(E56:E57)</f>
        <v>125579.22</v>
      </c>
    </row>
    <row r="56" spans="1:5" s="34" customFormat="1">
      <c r="A56" s="35" t="s">
        <v>64</v>
      </c>
      <c r="B56" s="10">
        <v>501019</v>
      </c>
      <c r="C56" s="36">
        <v>56711</v>
      </c>
      <c r="D56" s="37" t="s">
        <v>65</v>
      </c>
      <c r="E56" s="18">
        <v>76523.75</v>
      </c>
    </row>
    <row r="57" spans="1:5" s="34" customFormat="1">
      <c r="A57" s="35" t="s">
        <v>66</v>
      </c>
      <c r="B57" s="10">
        <v>501119</v>
      </c>
      <c r="C57" s="36">
        <v>18611</v>
      </c>
      <c r="D57" s="37" t="s">
        <v>67</v>
      </c>
      <c r="E57" s="18">
        <v>49055.47</v>
      </c>
    </row>
    <row r="58" spans="1:5">
      <c r="A58" s="20"/>
      <c r="B58" s="21"/>
      <c r="C58" s="21"/>
      <c r="D58" s="22" t="s">
        <v>68</v>
      </c>
      <c r="E58" s="27">
        <f>SUM(E59:E59)</f>
        <v>424239.57</v>
      </c>
    </row>
    <row r="59" spans="1:5" s="13" customFormat="1" ht="12.75">
      <c r="A59" s="9" t="s">
        <v>26</v>
      </c>
      <c r="B59" s="10">
        <v>501322</v>
      </c>
      <c r="C59" s="10">
        <v>59121</v>
      </c>
      <c r="D59" s="11" t="s">
        <v>69</v>
      </c>
      <c r="E59" s="18">
        <v>424239.57</v>
      </c>
    </row>
    <row r="60" spans="1:5">
      <c r="A60" s="39"/>
      <c r="B60" s="40"/>
      <c r="C60" s="40"/>
      <c r="D60" s="41" t="s">
        <v>70</v>
      </c>
      <c r="E60" s="42">
        <f>SUM(E61:E61)</f>
        <v>800000</v>
      </c>
    </row>
    <row r="61" spans="1:5" s="13" customFormat="1" ht="13.5" thickBot="1">
      <c r="A61" s="29" t="s">
        <v>72</v>
      </c>
      <c r="B61" s="30">
        <v>550932</v>
      </c>
      <c r="C61" s="30">
        <v>59471</v>
      </c>
      <c r="D61" s="31" t="s">
        <v>71</v>
      </c>
      <c r="E61" s="32">
        <v>800000</v>
      </c>
    </row>
  </sheetData>
  <mergeCells count="6">
    <mergeCell ref="A1:E1"/>
    <mergeCell ref="A2:E2"/>
    <mergeCell ref="A3:E3"/>
    <mergeCell ref="A4:C6"/>
    <mergeCell ref="D4:D6"/>
    <mergeCell ref="E4:E6"/>
  </mergeCells>
  <pageMargins left="0.17" right="0.16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mrosas</cp:lastModifiedBy>
  <cp:lastPrinted>2021-07-31T01:54:01Z</cp:lastPrinted>
  <dcterms:created xsi:type="dcterms:W3CDTF">2021-04-12T17:32:22Z</dcterms:created>
  <dcterms:modified xsi:type="dcterms:W3CDTF">2021-07-31T01:54:06Z</dcterms:modified>
</cp:coreProperties>
</file>