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bookViews>
    <workbookView xWindow="-105" yWindow="-105" windowWidth="19425" windowHeight="10425"/>
  </bookViews>
  <sheets>
    <sheet name="3 trim 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2" l="1"/>
  <c r="E98" i="2"/>
  <c r="E109" i="2"/>
  <c r="E95" i="2" l="1"/>
  <c r="E89" i="2"/>
  <c r="E67" i="2"/>
  <c r="E14" i="2"/>
  <c r="E23" i="2"/>
  <c r="E26" i="2"/>
  <c r="E30" i="2"/>
  <c r="E56" i="2"/>
  <c r="E12" i="2"/>
  <c r="E82" i="2" l="1"/>
  <c r="E10" i="2"/>
  <c r="E8" i="2"/>
  <c r="E5" i="2" l="1"/>
</calcChain>
</file>

<file path=xl/sharedStrings.xml><?xml version="1.0" encoding="utf-8"?>
<sst xmlns="http://schemas.openxmlformats.org/spreadsheetml/2006/main" count="213" uniqueCount="190">
  <si>
    <t>Municipio de Ciudad Juárez, Chihuahua.</t>
  </si>
  <si>
    <t>Información  de Programas y Proyectos de Inversión</t>
  </si>
  <si>
    <t>Cuenta</t>
  </si>
  <si>
    <t>Proyecto</t>
  </si>
  <si>
    <t>Prog</t>
  </si>
  <si>
    <t>Origen</t>
  </si>
  <si>
    <t>Sscta</t>
  </si>
  <si>
    <t>SECRETARÍA TÉCNICA</t>
  </si>
  <si>
    <t>DZMO1</t>
  </si>
  <si>
    <t>MINISPLIT</t>
  </si>
  <si>
    <t>SECRETARÍA DEL AYUNTAMIENTO</t>
  </si>
  <si>
    <t>BZM01</t>
  </si>
  <si>
    <t>TESORERÍA MUNICIPAL</t>
  </si>
  <si>
    <t>IZF01</t>
  </si>
  <si>
    <t>PAGO DE CRÉDITO</t>
  </si>
  <si>
    <t>GZM01</t>
  </si>
  <si>
    <t>SORTEO PREDIAL</t>
  </si>
  <si>
    <t>GZM02</t>
  </si>
  <si>
    <t>DIGITALIZACIÓN DE ARCHIVOS</t>
  </si>
  <si>
    <t>CONTRALORÍA MUNICIPAL</t>
  </si>
  <si>
    <t>GZM04</t>
  </si>
  <si>
    <t>VEHÍCULOS TIPO SEDAN</t>
  </si>
  <si>
    <t>GZM09</t>
  </si>
  <si>
    <t>SECRETARÍA DE SEGURIDAD PÚBLICA</t>
  </si>
  <si>
    <t>AZF01</t>
  </si>
  <si>
    <t>ARRENDAMIENTO PATRULLAS</t>
  </si>
  <si>
    <t>AZM98</t>
  </si>
  <si>
    <t>AZM02</t>
  </si>
  <si>
    <t>FORMACIÓN POLICIAL ACADEMIA</t>
  </si>
  <si>
    <t>CUARTA ETAPA ACADEMIA  DE POLICIA</t>
  </si>
  <si>
    <t>AZM03</t>
  </si>
  <si>
    <t>EQUIPO EDUCACIONAL Y DE APOYO</t>
  </si>
  <si>
    <t>AZF04</t>
  </si>
  <si>
    <t xml:space="preserve">UNIFORMES SSPM </t>
  </si>
  <si>
    <t xml:space="preserve">AZF98     </t>
  </si>
  <si>
    <t>AZM08</t>
  </si>
  <si>
    <t>HERRAMIENTA MAYOR COORD. DE SEG. VIAL</t>
  </si>
  <si>
    <t>SERVICIOS PÚBLICOS</t>
  </si>
  <si>
    <t>EZM04</t>
  </si>
  <si>
    <t>EZM06</t>
  </si>
  <si>
    <t>MAQUINARIA, EQUIPO, HERRAMIENTA PARA PARQUES Y JARDINES</t>
  </si>
  <si>
    <t>EZM07</t>
  </si>
  <si>
    <t>MATERIAL DE PINTURA PARA PARQUES Y JARDINES</t>
  </si>
  <si>
    <t xml:space="preserve">EZK01       </t>
  </si>
  <si>
    <t>RED DE ALUMBRADO</t>
  </si>
  <si>
    <t>OBRAS PÚBLICAS</t>
  </si>
  <si>
    <t>EZF98</t>
  </si>
  <si>
    <t>PMU</t>
  </si>
  <si>
    <t>EZP98</t>
  </si>
  <si>
    <t>ELABORACION DE PROYECTOS (FISM)</t>
  </si>
  <si>
    <t>PAVIMENTACION ZAP</t>
  </si>
  <si>
    <t>EZK98</t>
  </si>
  <si>
    <t>BACHEO FODESM</t>
  </si>
  <si>
    <t>EMPAREJAMIENTO DE VIALIDADES FODESM</t>
  </si>
  <si>
    <t>DESARROLLO SOCIAL</t>
  </si>
  <si>
    <t>FZM12</t>
  </si>
  <si>
    <t>PROGRAMA DE ASISTENCIA ALIMENTARIA (DESPENSAS)</t>
  </si>
  <si>
    <t>FZM14</t>
  </si>
  <si>
    <t>PROGRAMA DE APOYOS ECONÓMICOS CAI</t>
  </si>
  <si>
    <t>EDUCACIÓN</t>
  </si>
  <si>
    <t>FZM02</t>
  </si>
  <si>
    <t>BECAS ESCOLARES</t>
  </si>
  <si>
    <t>EZM02</t>
  </si>
  <si>
    <t>UNIFORMES ECOLOGIA</t>
  </si>
  <si>
    <t>EZM03</t>
  </si>
  <si>
    <t>EQUIPO DE ESTERILIZACION Y RAMMI</t>
  </si>
  <si>
    <t>PROTECCIÓN CIVIL</t>
  </si>
  <si>
    <t>MANTENIMIENTO A EDIFICIOS E INSTALACIONES</t>
  </si>
  <si>
    <t>CENTROS COMUNITARIOS</t>
  </si>
  <si>
    <t xml:space="preserve">VAMOS VIENDO </t>
  </si>
  <si>
    <t>FZK03</t>
  </si>
  <si>
    <t>Total de la inversión</t>
  </si>
  <si>
    <t>Importe</t>
  </si>
  <si>
    <t>REGIDORES</t>
  </si>
  <si>
    <t>BZM02</t>
  </si>
  <si>
    <t>EQUIPO DE COMPUTO</t>
  </si>
  <si>
    <t>GZM05</t>
  </si>
  <si>
    <t>BATERÍA DE RESPALDO</t>
  </si>
  <si>
    <t>GZM07</t>
  </si>
  <si>
    <t>MINISPLIT PARA LA DIRECCIÓN DE CONTABILIDAD</t>
  </si>
  <si>
    <t>ADQISICIÓN DE SERVIDOR</t>
  </si>
  <si>
    <t>CONSTRUCCIÓN ESTACIÓN DE POLICÍA OBRA CIVIL (porvenir)</t>
  </si>
  <si>
    <t>AZM11</t>
  </si>
  <si>
    <t>SISTEMA DE RADIO COMUNICACIÓN</t>
  </si>
  <si>
    <t>AZM09</t>
  </si>
  <si>
    <t>ADQUISICIÓN DE ASPIRADORAS</t>
  </si>
  <si>
    <r>
      <t>EMPLEO TEMPORAL  SERVICIOS PÚBLICOS</t>
    </r>
    <r>
      <rPr>
        <sz val="8"/>
        <rFont val="Calibri"/>
        <family val="2"/>
        <scheme val="minor"/>
      </rPr>
      <t xml:space="preserve"> (HERRAMIENTAS E INSTRUMENTOS)</t>
    </r>
  </si>
  <si>
    <t xml:space="preserve">EZM01       </t>
  </si>
  <si>
    <t xml:space="preserve">EZF01       </t>
  </si>
  <si>
    <t>FZK02</t>
  </si>
  <si>
    <t>FZK01</t>
  </si>
  <si>
    <t>FZK10</t>
  </si>
  <si>
    <t>DIRECCIÓN DE ECOLOGÍA</t>
  </si>
  <si>
    <t>EQUIPO DE SALAS DE JUICIOS ORALES 4 DISTRITO</t>
  </si>
  <si>
    <t>Del 01 de Enero al  30 de Septiembre del 2021</t>
  </si>
  <si>
    <t>GZM08</t>
  </si>
  <si>
    <t>DISCO DURO EXTERNO</t>
  </si>
  <si>
    <t>GZM11</t>
  </si>
  <si>
    <t>18413 18711</t>
  </si>
  <si>
    <t>HERRAMIENTA Y EQUIPO</t>
  </si>
  <si>
    <t>GZM12</t>
  </si>
  <si>
    <t>GZM13</t>
  </si>
  <si>
    <t>CONVENIO DE AFECTACION Y COMPENSACION</t>
  </si>
  <si>
    <t>OFICIALIA MAYOR</t>
  </si>
  <si>
    <t>GZM06</t>
  </si>
  <si>
    <t>EQUIPO DE OFICINA</t>
  </si>
  <si>
    <t>GZM10</t>
  </si>
  <si>
    <t>ADQUISICION DE REFRIGERADOR PARA ESTANCIA INFANTIL</t>
  </si>
  <si>
    <t>EQUIPO DE CLIMA</t>
  </si>
  <si>
    <t>AZF02</t>
  </si>
  <si>
    <t>EQUIPAMIENTO NUEVA ESTACION DE POLICIA PORVENIR</t>
  </si>
  <si>
    <t>AZM04</t>
  </si>
  <si>
    <t>JOVENES EN PREVENCION CUIDA TU BARRIO</t>
  </si>
  <si>
    <t>AZM05</t>
  </si>
  <si>
    <t>AZM06</t>
  </si>
  <si>
    <t>LA PARTICIPACION CIUDADANA LA HACEMOS ENTRE TODOS Y TODAS</t>
  </si>
  <si>
    <t>PREVENCION DE VIOLENCIA DE GENERO JUNTAS PODEMOS LOGRARLO</t>
  </si>
  <si>
    <t>AZM07</t>
  </si>
  <si>
    <t>GUARDERIA SSPM</t>
  </si>
  <si>
    <t>AZF05</t>
  </si>
  <si>
    <t>AZF06</t>
  </si>
  <si>
    <t>EQUIPO DE PROTECCION COORD. DE POLICIA CHALECOS</t>
  </si>
  <si>
    <t>EQUIPO DE PROTECCION COORD. DE  SEG. VIAL CHALECOS</t>
  </si>
  <si>
    <t>AZF07</t>
  </si>
  <si>
    <t>REHABILITACION DEL 2do. PISO Y EQUIPAMIENTO EDIFICIO COORD GRAL. DE SEG.</t>
  </si>
  <si>
    <t>AZM10</t>
  </si>
  <si>
    <t>EVALUACION DEL CONTROL DE CONFIANZA (PERMANENTE)</t>
  </si>
  <si>
    <t>AZM12</t>
  </si>
  <si>
    <t>FUENTE DE PODER</t>
  </si>
  <si>
    <t>ADECUACION Y ACTUALIZACION DE LA INSTALACION ELECTRICA DE LA ESTACION PONIENTE DE POLICIA</t>
  </si>
  <si>
    <t>SUMINISTRO E INSTALACION DE PUERTA CORREDIZA EN EL EDIFICIO DEL CERI</t>
  </si>
  <si>
    <t>REPARACION DE TECHOS Y MUROS DEL EDIFICIO DE INTELIGENCIA DEL DISTRITO SUR</t>
  </si>
  <si>
    <t>AZF10</t>
  </si>
  <si>
    <t>LAMPARAS RECARGABLES</t>
  </si>
  <si>
    <t>QUINTA ETAPA DE POLICIA</t>
  </si>
  <si>
    <t>AZM16</t>
  </si>
  <si>
    <t>CAMARAS DE SOLAPA</t>
  </si>
  <si>
    <t>EZM08</t>
  </si>
  <si>
    <t>EQUIPO E INSUMOS PARA EL RASTRO MUNICIPAL</t>
  </si>
  <si>
    <t>EZM98</t>
  </si>
  <si>
    <t>560013 570013</t>
  </si>
  <si>
    <t>SUPERVISION DE OBRAS DE COLOCACION DE POSTERIA CABLEADO Y LUMINARIAS</t>
  </si>
  <si>
    <t>COLOCACION DE POSOTERIAS CABLEADO Y LUMINARIAS</t>
  </si>
  <si>
    <t>TRABAJOS COMPLEMENTARIOS AL MAMMTO. DEL SISTEMA HIDRAULICO DEL RASTRO</t>
  </si>
  <si>
    <t>MANTENIMIENTO DE CALLES (FRESADO FISM) REHABILITACION</t>
  </si>
  <si>
    <t>EZM09</t>
  </si>
  <si>
    <t>MANTENIMIENTO CORRECTIVO Y PREVENTIVO AL SISTEMA DE AIRE ACONDICIONADO</t>
  </si>
  <si>
    <t>EZM10</t>
  </si>
  <si>
    <t>BOMBA CENTRIFUGA</t>
  </si>
  <si>
    <t>MANTENIMIENTO DE CALLAS (FRESADO FODESM)</t>
  </si>
  <si>
    <t>PLATAFORMAS DE EDIFICACION EN VARIAS COLONIAS (ASENTAMIENTOS HUMANOS)</t>
  </si>
  <si>
    <t>PAVIMENTACION Y REHABILITACION DE CALLES</t>
  </si>
  <si>
    <t>REMODELACION TRABAJOS COMPLEMENTARIOS CONTRALORIA</t>
  </si>
  <si>
    <t>TRABAJOS COMPLEMENTARIOS EN LA ADECUACION DE JUZGADOS</t>
  </si>
  <si>
    <t>ADQUISICION DE POLIMEROS DE 25KG</t>
  </si>
  <si>
    <t>PROGRAMA DE MEJORAMIENTO A LA VIVIENDA FODESM</t>
  </si>
  <si>
    <t>FZM98</t>
  </si>
  <si>
    <t>REHABILITACION DEL EDIFICIO</t>
  </si>
  <si>
    <t>PINTA TU CASA FODESM</t>
  </si>
  <si>
    <t>FZK12</t>
  </si>
  <si>
    <t>EMPLEO TEMPORAL</t>
  </si>
  <si>
    <t>FZM16</t>
  </si>
  <si>
    <t>PLATAFORMA VIRTUAL DEL BIBLIOAVION</t>
  </si>
  <si>
    <t>FZM17</t>
  </si>
  <si>
    <t>EQUIPO PARA TALLERES VIRTUALES</t>
  </si>
  <si>
    <t>FZM18</t>
  </si>
  <si>
    <t>DESARROLLO ECONÓMICO</t>
  </si>
  <si>
    <t>REMODELACION DE PARQUES EN SINERGIA CON INDUSTRIA MAQUILADORA</t>
  </si>
  <si>
    <t>EQUIPO PARA MIRADOR DE PLAZA DE LA MEXICANIDAD</t>
  </si>
  <si>
    <t>EZM11</t>
  </si>
  <si>
    <t>AZM01</t>
  </si>
  <si>
    <t>VEHICULOS AMBULANCIAS</t>
  </si>
  <si>
    <t>AZM13</t>
  </si>
  <si>
    <t>ADQUISICION DE PIPA</t>
  </si>
  <si>
    <t>AZM15</t>
  </si>
  <si>
    <t>AZM17</t>
  </si>
  <si>
    <t>AZM18</t>
  </si>
  <si>
    <t>EQUIPO D ECONTINGENCIA</t>
  </si>
  <si>
    <t>ADQUISICIONES EQUIPO GENERAL</t>
  </si>
  <si>
    <t>MOBILIARIO Y EQUIPO PARA LA ESTACION 11 DE BOMBEROS</t>
  </si>
  <si>
    <t>FZK04</t>
  </si>
  <si>
    <t>EQUIPO DENTAL EN CONSULTORIOS CENTROS COMUNITARIOS</t>
  </si>
  <si>
    <t>FZM07</t>
  </si>
  <si>
    <t>FZM10</t>
  </si>
  <si>
    <t>EQUIPO DEPORTIVO</t>
  </si>
  <si>
    <t>FZK05</t>
  </si>
  <si>
    <t>FZK06</t>
  </si>
  <si>
    <t>EQUIPO MÉDICO MASTÓGRAFOS</t>
  </si>
  <si>
    <t>MANTENIMIENTO Y EQUIPO MÉDICO</t>
  </si>
  <si>
    <t>EQUIPO PARA EL CENTRO COMUNITARIO KM.27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</si>
</sst>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43" fontId="4" fillId="3" borderId="3" xfId="2" applyFont="1" applyFill="1" applyBorder="1" applyAlignment="1" applyProtection="1">
      <alignment horizontal="center" vertical="center" wrapText="1"/>
      <protection locked="0"/>
    </xf>
    <xf numFmtId="43" fontId="4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1" xfId="1" applyFont="1" applyFill="1" applyBorder="1" applyAlignment="1" applyProtection="1">
      <alignment horizontal="center" vertical="center" wrapText="1"/>
      <protection locked="0"/>
    </xf>
    <xf numFmtId="43" fontId="4" fillId="3" borderId="9" xfId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vertical="center" wrapText="1"/>
      <protection locked="0"/>
    </xf>
    <xf numFmtId="43" fontId="8" fillId="0" borderId="9" xfId="0" applyNumberFormat="1" applyFont="1" applyBorder="1"/>
    <xf numFmtId="0" fontId="8" fillId="0" borderId="0" xfId="0" applyFont="1"/>
    <xf numFmtId="0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43" fontId="8" fillId="0" borderId="9" xfId="1" applyFont="1" applyBorder="1" applyAlignment="1">
      <alignment vertical="center"/>
    </xf>
    <xf numFmtId="43" fontId="9" fillId="2" borderId="3" xfId="1" applyFont="1" applyFill="1" applyBorder="1" applyAlignment="1" applyProtection="1">
      <alignment vertical="center" wrapText="1"/>
      <protection locked="0"/>
    </xf>
    <xf numFmtId="0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2" xfId="1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Fill="1" applyBorder="1" applyAlignment="1" applyProtection="1">
      <alignment vertical="center" wrapText="1"/>
      <protection locked="0"/>
    </xf>
    <xf numFmtId="43" fontId="4" fillId="3" borderId="6" xfId="1" applyFont="1" applyFill="1" applyBorder="1" applyAlignment="1" applyProtection="1">
      <alignment horizontal="center" vertical="center" wrapText="1"/>
      <protection locked="0"/>
    </xf>
    <xf numFmtId="43" fontId="9" fillId="0" borderId="13" xfId="1" applyFont="1" applyBorder="1" applyAlignment="1" applyProtection="1">
      <alignment vertical="center" wrapText="1"/>
      <protection locked="0"/>
    </xf>
    <xf numFmtId="43" fontId="8" fillId="0" borderId="7" xfId="1" applyFont="1" applyBorder="1" applyAlignment="1">
      <alignment vertical="center"/>
    </xf>
    <xf numFmtId="43" fontId="4" fillId="3" borderId="6" xfId="1" applyFont="1" applyFill="1" applyBorder="1" applyAlignment="1" applyProtection="1">
      <alignment horizontal="right" vertical="center" wrapText="1"/>
      <protection locked="0"/>
    </xf>
    <xf numFmtId="43" fontId="4" fillId="3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NumberFormat="1" applyFont="1" applyBorder="1" applyAlignment="1" applyProtection="1">
      <alignment horizontal="center" vertical="center" wrapText="1"/>
      <protection locked="0"/>
    </xf>
    <xf numFmtId="0" fontId="8" fillId="0" borderId="15" xfId="1" applyNumberFormat="1" applyFont="1" applyBorder="1" applyAlignment="1" applyProtection="1">
      <alignment horizontal="center" vertical="center" wrapText="1"/>
      <protection locked="0"/>
    </xf>
    <xf numFmtId="43" fontId="9" fillId="0" borderId="15" xfId="1" applyFont="1" applyBorder="1" applyAlignment="1" applyProtection="1">
      <alignment vertical="center" wrapText="1"/>
      <protection locked="0"/>
    </xf>
    <xf numFmtId="43" fontId="8" fillId="0" borderId="16" xfId="1" applyFont="1" applyBorder="1" applyAlignment="1">
      <alignment vertical="center"/>
    </xf>
    <xf numFmtId="43" fontId="0" fillId="0" borderId="0" xfId="0" applyNumberFormat="1"/>
    <xf numFmtId="0" fontId="0" fillId="0" borderId="0" xfId="0" applyFill="1"/>
    <xf numFmtId="0" fontId="8" fillId="0" borderId="17" xfId="1" applyNumberFormat="1" applyFont="1" applyBorder="1" applyAlignment="1" applyProtection="1">
      <alignment horizontal="center" vertical="center" wrapText="1"/>
      <protection locked="0"/>
    </xf>
    <xf numFmtId="0" fontId="8" fillId="0" borderId="18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/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20" xfId="1" applyFont="1" applyFill="1" applyBorder="1" applyAlignment="1" applyProtection="1">
      <alignment horizontal="center" vertical="center" wrapText="1"/>
      <protection locked="0"/>
    </xf>
    <xf numFmtId="43" fontId="4" fillId="3" borderId="21" xfId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>
      <alignment horizontal="center"/>
    </xf>
    <xf numFmtId="0" fontId="8" fillId="0" borderId="2" xfId="1" applyNumberFormat="1" applyFont="1" applyBorder="1" applyAlignment="1" applyProtection="1">
      <alignment horizontal="center" vertical="center" wrapText="1"/>
      <protection locked="0"/>
    </xf>
    <xf numFmtId="0" fontId="11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3" fontId="8" fillId="0" borderId="6" xfId="1" applyFont="1" applyBorder="1" applyAlignment="1">
      <alignment vertical="center"/>
    </xf>
    <xf numFmtId="0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2" xfId="2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2"/>
    <cellStyle name="Millares" xfId="1" builtinId="3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H13" sqref="H13"/>
    </sheetView>
  </sheetViews>
  <sheetFormatPr baseColWidth="10" defaultColWidth="11.42578125" defaultRowHeight="15" x14ac:dyDescent="0.25"/>
  <cols>
    <col min="1" max="1" width="7.28515625" customWidth="1"/>
    <col min="2" max="2" width="8.140625" bestFit="1" customWidth="1"/>
    <col min="3" max="3" width="7.140625" customWidth="1"/>
    <col min="4" max="4" width="56.28515625" customWidth="1"/>
    <col min="5" max="5" width="18.42578125" style="33" bestFit="1" customWidth="1"/>
  </cols>
  <sheetData>
    <row r="1" spans="1:5" ht="18" x14ac:dyDescent="0.25">
      <c r="A1" s="55" t="s">
        <v>0</v>
      </c>
      <c r="B1" s="55"/>
      <c r="C1" s="55"/>
      <c r="D1" s="55"/>
      <c r="E1" s="55"/>
    </row>
    <row r="2" spans="1:5" ht="18" x14ac:dyDescent="0.25">
      <c r="A2" s="55" t="s">
        <v>1</v>
      </c>
      <c r="B2" s="55"/>
      <c r="C2" s="55"/>
      <c r="D2" s="55"/>
      <c r="E2" s="55"/>
    </row>
    <row r="3" spans="1:5" ht="18.75" x14ac:dyDescent="0.3">
      <c r="A3" s="56" t="s">
        <v>94</v>
      </c>
      <c r="B3" s="56"/>
      <c r="C3" s="56"/>
      <c r="D3" s="56"/>
      <c r="E3" s="56"/>
    </row>
    <row r="4" spans="1:5" ht="9" customHeight="1" thickBot="1" x14ac:dyDescent="0.35">
      <c r="A4" s="43"/>
      <c r="B4" s="43"/>
      <c r="C4" s="43"/>
      <c r="D4" s="43"/>
      <c r="E4" s="43"/>
    </row>
    <row r="5" spans="1:5" x14ac:dyDescent="0.25">
      <c r="A5" s="57" t="s">
        <v>2</v>
      </c>
      <c r="B5" s="58"/>
      <c r="C5" s="59"/>
      <c r="D5" s="60" t="s">
        <v>3</v>
      </c>
      <c r="E5" s="61">
        <f>SUM(E8+E10+E12+E14+E23+E26+E30+E56+E67+E82+E89+E95+E98+E102+E109)</f>
        <v>1150971622.55</v>
      </c>
    </row>
    <row r="6" spans="1:5" x14ac:dyDescent="0.25">
      <c r="A6" s="57"/>
      <c r="B6" s="58"/>
      <c r="C6" s="59"/>
      <c r="D6" s="60"/>
      <c r="E6" s="61"/>
    </row>
    <row r="7" spans="1:5" x14ac:dyDescent="0.25">
      <c r="A7" s="1" t="s">
        <v>4</v>
      </c>
      <c r="B7" s="2" t="s">
        <v>5</v>
      </c>
      <c r="C7" s="2" t="s">
        <v>6</v>
      </c>
      <c r="D7" s="3" t="s">
        <v>71</v>
      </c>
      <c r="E7" s="4" t="s">
        <v>72</v>
      </c>
    </row>
    <row r="8" spans="1:5" x14ac:dyDescent="0.25">
      <c r="A8" s="5"/>
      <c r="B8" s="6"/>
      <c r="C8" s="6"/>
      <c r="D8" s="7" t="s">
        <v>73</v>
      </c>
      <c r="E8" s="8">
        <f>SUM(E9)</f>
        <v>68722.559999999998</v>
      </c>
    </row>
    <row r="9" spans="1:5" s="13" customFormat="1" ht="17.100000000000001" customHeight="1" x14ac:dyDescent="0.2">
      <c r="A9" s="9" t="s">
        <v>74</v>
      </c>
      <c r="B9" s="10">
        <v>507102</v>
      </c>
      <c r="C9" s="10">
        <v>18311</v>
      </c>
      <c r="D9" s="11" t="s">
        <v>75</v>
      </c>
      <c r="E9" s="12">
        <v>68722.559999999998</v>
      </c>
    </row>
    <row r="10" spans="1:5" x14ac:dyDescent="0.25">
      <c r="A10" s="5"/>
      <c r="B10" s="6"/>
      <c r="C10" s="6"/>
      <c r="D10" s="7" t="s">
        <v>7</v>
      </c>
      <c r="E10" s="8">
        <f>SUM(E11)</f>
        <v>22767</v>
      </c>
    </row>
    <row r="11" spans="1:5" s="13" customFormat="1" ht="12.75" x14ac:dyDescent="0.2">
      <c r="A11" s="9" t="s">
        <v>8</v>
      </c>
      <c r="B11" s="10">
        <v>506305</v>
      </c>
      <c r="C11" s="10">
        <v>18411</v>
      </c>
      <c r="D11" s="11" t="s">
        <v>9</v>
      </c>
      <c r="E11" s="12">
        <v>22767</v>
      </c>
    </row>
    <row r="12" spans="1:5" x14ac:dyDescent="0.25">
      <c r="A12" s="5"/>
      <c r="B12" s="6"/>
      <c r="C12" s="6"/>
      <c r="D12" s="7" t="s">
        <v>10</v>
      </c>
      <c r="E12" s="8">
        <f>SUM(E13)</f>
        <v>1049587.2</v>
      </c>
    </row>
    <row r="13" spans="1:5" s="13" customFormat="1" ht="12.75" x14ac:dyDescent="0.2">
      <c r="A13" s="9" t="s">
        <v>11</v>
      </c>
      <c r="B13" s="10">
        <v>500108</v>
      </c>
      <c r="C13" s="10">
        <v>18211</v>
      </c>
      <c r="D13" s="11" t="s">
        <v>93</v>
      </c>
      <c r="E13" s="12">
        <v>1049587.2</v>
      </c>
    </row>
    <row r="14" spans="1:5" x14ac:dyDescent="0.25">
      <c r="A14" s="14"/>
      <c r="B14" s="15"/>
      <c r="C14" s="15"/>
      <c r="D14" s="7" t="s">
        <v>12</v>
      </c>
      <c r="E14" s="8">
        <f>SUM(E15:E22)</f>
        <v>47768166.590000004</v>
      </c>
    </row>
    <row r="15" spans="1:5" s="13" customFormat="1" ht="12.75" x14ac:dyDescent="0.2">
      <c r="A15" s="9" t="s">
        <v>13</v>
      </c>
      <c r="B15" s="10">
        <v>500209</v>
      </c>
      <c r="C15" s="10">
        <v>59511</v>
      </c>
      <c r="D15" s="11" t="s">
        <v>14</v>
      </c>
      <c r="E15" s="12">
        <v>33334128</v>
      </c>
    </row>
    <row r="16" spans="1:5" s="13" customFormat="1" ht="12.75" x14ac:dyDescent="0.2">
      <c r="A16" s="9" t="s">
        <v>15</v>
      </c>
      <c r="B16" s="10">
        <v>500309</v>
      </c>
      <c r="C16" s="10">
        <v>59452</v>
      </c>
      <c r="D16" s="11" t="s">
        <v>16</v>
      </c>
      <c r="E16" s="12">
        <v>4472843.5</v>
      </c>
    </row>
    <row r="17" spans="1:5" s="13" customFormat="1" ht="12.75" x14ac:dyDescent="0.2">
      <c r="A17" s="9" t="s">
        <v>17</v>
      </c>
      <c r="B17" s="10">
        <v>500409</v>
      </c>
      <c r="C17" s="10">
        <v>57313</v>
      </c>
      <c r="D17" s="11" t="s">
        <v>18</v>
      </c>
      <c r="E17" s="12">
        <v>5875757.3499999996</v>
      </c>
    </row>
    <row r="18" spans="1:5" s="13" customFormat="1" ht="12.75" x14ac:dyDescent="0.2">
      <c r="A18" s="9" t="s">
        <v>76</v>
      </c>
      <c r="B18" s="10">
        <v>506209</v>
      </c>
      <c r="C18" s="10">
        <v>18413</v>
      </c>
      <c r="D18" s="11" t="s">
        <v>77</v>
      </c>
      <c r="E18" s="12">
        <v>37065.599999999999</v>
      </c>
    </row>
    <row r="19" spans="1:5" s="13" customFormat="1" ht="12.75" x14ac:dyDescent="0.2">
      <c r="A19" s="9" t="s">
        <v>78</v>
      </c>
      <c r="B19" s="10">
        <v>507309</v>
      </c>
      <c r="C19" s="10">
        <v>18411</v>
      </c>
      <c r="D19" s="11" t="s">
        <v>79</v>
      </c>
      <c r="E19" s="12">
        <v>36870</v>
      </c>
    </row>
    <row r="20" spans="1:5" s="13" customFormat="1" ht="12.75" x14ac:dyDescent="0.2">
      <c r="A20" s="9" t="s">
        <v>95</v>
      </c>
      <c r="B20" s="10">
        <v>507409</v>
      </c>
      <c r="C20" s="10">
        <v>18311</v>
      </c>
      <c r="D20" s="11" t="s">
        <v>96</v>
      </c>
      <c r="E20" s="12">
        <v>3154.68</v>
      </c>
    </row>
    <row r="21" spans="1:5" s="13" customFormat="1" ht="23.25" customHeight="1" x14ac:dyDescent="0.2">
      <c r="A21" s="9" t="s">
        <v>97</v>
      </c>
      <c r="B21" s="10">
        <v>509009</v>
      </c>
      <c r="C21" s="45" t="s">
        <v>98</v>
      </c>
      <c r="D21" s="11" t="s">
        <v>99</v>
      </c>
      <c r="E21" s="46">
        <v>6598.26</v>
      </c>
    </row>
    <row r="22" spans="1:5" s="13" customFormat="1" ht="12.75" x14ac:dyDescent="0.2">
      <c r="A22" s="9" t="s">
        <v>101</v>
      </c>
      <c r="B22" s="10">
        <v>510809</v>
      </c>
      <c r="C22" s="10">
        <v>59147</v>
      </c>
      <c r="D22" s="11" t="s">
        <v>102</v>
      </c>
      <c r="E22" s="12">
        <v>4001749.2</v>
      </c>
    </row>
    <row r="23" spans="1:5" x14ac:dyDescent="0.25">
      <c r="A23" s="14"/>
      <c r="B23" s="15"/>
      <c r="C23" s="15"/>
      <c r="D23" s="7" t="s">
        <v>19</v>
      </c>
      <c r="E23" s="8">
        <f>SUM(E24:E25)</f>
        <v>336577.6</v>
      </c>
    </row>
    <row r="24" spans="1:5" s="13" customFormat="1" ht="12.75" x14ac:dyDescent="0.2">
      <c r="A24" s="16" t="s">
        <v>20</v>
      </c>
      <c r="B24" s="17">
        <v>500610</v>
      </c>
      <c r="C24" s="17">
        <v>18511</v>
      </c>
      <c r="D24" s="11" t="s">
        <v>21</v>
      </c>
      <c r="E24" s="18">
        <v>176500</v>
      </c>
    </row>
    <row r="25" spans="1:5" s="13" customFormat="1" ht="12.75" x14ac:dyDescent="0.2">
      <c r="A25" s="16" t="s">
        <v>22</v>
      </c>
      <c r="B25" s="17">
        <v>507610</v>
      </c>
      <c r="C25" s="17">
        <v>18311</v>
      </c>
      <c r="D25" s="11" t="s">
        <v>80</v>
      </c>
      <c r="E25" s="18">
        <v>160077.6</v>
      </c>
    </row>
    <row r="26" spans="1:5" s="13" customFormat="1" ht="12.75" x14ac:dyDescent="0.2">
      <c r="A26" s="14"/>
      <c r="B26" s="15"/>
      <c r="C26" s="15"/>
      <c r="D26" s="7" t="s">
        <v>103</v>
      </c>
      <c r="E26" s="8">
        <f>SUM(E27:E29)</f>
        <v>118875.8</v>
      </c>
    </row>
    <row r="27" spans="1:5" s="13" customFormat="1" ht="12.75" x14ac:dyDescent="0.2">
      <c r="A27" s="9" t="s">
        <v>104</v>
      </c>
      <c r="B27" s="10">
        <v>5065111</v>
      </c>
      <c r="C27" s="10">
        <v>18211</v>
      </c>
      <c r="D27" s="11" t="s">
        <v>105</v>
      </c>
      <c r="E27" s="12">
        <v>58734.07</v>
      </c>
    </row>
    <row r="28" spans="1:5" s="13" customFormat="1" ht="12.75" x14ac:dyDescent="0.2">
      <c r="A28" s="16" t="s">
        <v>106</v>
      </c>
      <c r="B28" s="17">
        <v>508311</v>
      </c>
      <c r="C28" s="17">
        <v>18411</v>
      </c>
      <c r="D28" s="11" t="s">
        <v>107</v>
      </c>
      <c r="E28" s="18">
        <v>41808.730000000003</v>
      </c>
    </row>
    <row r="29" spans="1:5" s="13" customFormat="1" ht="12.75" x14ac:dyDescent="0.2">
      <c r="A29" s="16" t="s">
        <v>100</v>
      </c>
      <c r="B29" s="17">
        <v>510411</v>
      </c>
      <c r="C29" s="17">
        <v>18411</v>
      </c>
      <c r="D29" s="11" t="s">
        <v>108</v>
      </c>
      <c r="E29" s="18">
        <v>18333</v>
      </c>
    </row>
    <row r="30" spans="1:5" x14ac:dyDescent="0.25">
      <c r="A30" s="20"/>
      <c r="B30" s="21"/>
      <c r="C30" s="21"/>
      <c r="D30" s="22" t="s">
        <v>23</v>
      </c>
      <c r="E30" s="8">
        <f>SUM(E31:E55)</f>
        <v>341742437.00999999</v>
      </c>
    </row>
    <row r="31" spans="1:5" s="13" customFormat="1" ht="12.75" x14ac:dyDescent="0.2">
      <c r="A31" s="9" t="s">
        <v>24</v>
      </c>
      <c r="B31" s="10">
        <v>504612</v>
      </c>
      <c r="C31" s="10">
        <v>57216</v>
      </c>
      <c r="D31" s="19" t="s">
        <v>25</v>
      </c>
      <c r="E31" s="12">
        <v>110672158.81999999</v>
      </c>
    </row>
    <row r="32" spans="1:5" s="13" customFormat="1" ht="12.75" x14ac:dyDescent="0.2">
      <c r="A32" s="9" t="s">
        <v>26</v>
      </c>
      <c r="B32" s="10">
        <v>504712</v>
      </c>
      <c r="C32" s="10">
        <v>59121</v>
      </c>
      <c r="D32" s="19" t="s">
        <v>81</v>
      </c>
      <c r="E32" s="12">
        <v>59997860.969999999</v>
      </c>
    </row>
    <row r="33" spans="1:5" s="13" customFormat="1" ht="12.75" x14ac:dyDescent="0.2">
      <c r="A33" s="9" t="s">
        <v>27</v>
      </c>
      <c r="B33" s="10">
        <v>504812</v>
      </c>
      <c r="C33" s="10">
        <v>59451</v>
      </c>
      <c r="D33" s="19" t="s">
        <v>28</v>
      </c>
      <c r="E33" s="12">
        <v>11973772.800000001</v>
      </c>
    </row>
    <row r="34" spans="1:5" s="13" customFormat="1" ht="12.75" x14ac:dyDescent="0.2">
      <c r="A34" s="9" t="s">
        <v>34</v>
      </c>
      <c r="B34" s="10">
        <v>504812</v>
      </c>
      <c r="C34" s="10">
        <v>59121</v>
      </c>
      <c r="D34" s="19" t="s">
        <v>29</v>
      </c>
      <c r="E34" s="12">
        <v>85552501.230000004</v>
      </c>
    </row>
    <row r="35" spans="1:5" s="13" customFormat="1" ht="12.75" x14ac:dyDescent="0.2">
      <c r="A35" s="9" t="s">
        <v>109</v>
      </c>
      <c r="B35" s="10">
        <v>506612</v>
      </c>
      <c r="C35" s="10">
        <v>18211</v>
      </c>
      <c r="D35" s="19" t="s">
        <v>110</v>
      </c>
      <c r="E35" s="12">
        <v>5295836.63</v>
      </c>
    </row>
    <row r="36" spans="1:5" s="13" customFormat="1" ht="12.75" x14ac:dyDescent="0.2">
      <c r="A36" s="9" t="s">
        <v>30</v>
      </c>
      <c r="B36" s="10">
        <v>505112</v>
      </c>
      <c r="C36" s="10">
        <v>18212</v>
      </c>
      <c r="D36" s="19" t="s">
        <v>31</v>
      </c>
      <c r="E36" s="12">
        <v>201801.24</v>
      </c>
    </row>
    <row r="37" spans="1:5" s="13" customFormat="1" ht="12.75" x14ac:dyDescent="0.2">
      <c r="A37" s="9" t="s">
        <v>111</v>
      </c>
      <c r="B37" s="10">
        <v>505212</v>
      </c>
      <c r="C37" s="10">
        <v>57313</v>
      </c>
      <c r="D37" s="19" t="s">
        <v>112</v>
      </c>
      <c r="E37" s="12">
        <v>250000</v>
      </c>
    </row>
    <row r="38" spans="1:5" s="13" customFormat="1" ht="12.75" x14ac:dyDescent="0.2">
      <c r="A38" s="9" t="s">
        <v>113</v>
      </c>
      <c r="B38" s="10">
        <v>505312</v>
      </c>
      <c r="C38" s="10">
        <v>57313</v>
      </c>
      <c r="D38" s="19" t="s">
        <v>115</v>
      </c>
      <c r="E38" s="46">
        <v>250000</v>
      </c>
    </row>
    <row r="39" spans="1:5" s="13" customFormat="1" ht="12.75" x14ac:dyDescent="0.2">
      <c r="A39" s="9" t="s">
        <v>114</v>
      </c>
      <c r="B39" s="10">
        <v>505412</v>
      </c>
      <c r="C39" s="10">
        <v>57313</v>
      </c>
      <c r="D39" s="19" t="s">
        <v>116</v>
      </c>
      <c r="E39" s="12">
        <v>250000</v>
      </c>
    </row>
    <row r="40" spans="1:5" s="13" customFormat="1" ht="12.75" x14ac:dyDescent="0.2">
      <c r="A40" s="9" t="s">
        <v>32</v>
      </c>
      <c r="B40" s="10">
        <v>505612</v>
      </c>
      <c r="C40" s="10">
        <v>56711</v>
      </c>
      <c r="D40" s="23" t="s">
        <v>33</v>
      </c>
      <c r="E40" s="12">
        <v>10369630.800000001</v>
      </c>
    </row>
    <row r="41" spans="1:5" s="13" customFormat="1" ht="12.75" x14ac:dyDescent="0.2">
      <c r="A41" s="9" t="s">
        <v>117</v>
      </c>
      <c r="B41" s="10">
        <v>505712</v>
      </c>
      <c r="C41" s="10">
        <v>18411</v>
      </c>
      <c r="D41" s="23" t="s">
        <v>118</v>
      </c>
      <c r="E41" s="12">
        <v>2796834.36</v>
      </c>
    </row>
    <row r="42" spans="1:5" s="13" customFormat="1" ht="12.75" x14ac:dyDescent="0.2">
      <c r="A42" s="9" t="s">
        <v>119</v>
      </c>
      <c r="B42" s="10">
        <v>505812</v>
      </c>
      <c r="C42" s="10">
        <v>18811</v>
      </c>
      <c r="D42" s="23" t="s">
        <v>121</v>
      </c>
      <c r="E42" s="12">
        <v>7998223.2000000002</v>
      </c>
    </row>
    <row r="43" spans="1:5" s="13" customFormat="1" ht="12.75" x14ac:dyDescent="0.2">
      <c r="A43" s="9" t="s">
        <v>120</v>
      </c>
      <c r="B43" s="10">
        <v>505912</v>
      </c>
      <c r="C43" s="10">
        <v>18811</v>
      </c>
      <c r="D43" s="23" t="s">
        <v>122</v>
      </c>
      <c r="E43" s="12">
        <v>5574670</v>
      </c>
    </row>
    <row r="44" spans="1:5" s="13" customFormat="1" ht="25.5" x14ac:dyDescent="0.2">
      <c r="A44" s="9" t="s">
        <v>123</v>
      </c>
      <c r="B44" s="10">
        <v>506012</v>
      </c>
      <c r="C44" s="10">
        <v>59121</v>
      </c>
      <c r="D44" s="23" t="s">
        <v>124</v>
      </c>
      <c r="E44" s="46">
        <v>3366477.85</v>
      </c>
    </row>
    <row r="45" spans="1:5" s="13" customFormat="1" ht="12.75" x14ac:dyDescent="0.2">
      <c r="A45" s="9" t="s">
        <v>35</v>
      </c>
      <c r="B45" s="10">
        <v>506112</v>
      </c>
      <c r="C45" s="10">
        <v>18711</v>
      </c>
      <c r="D45" s="23" t="s">
        <v>36</v>
      </c>
      <c r="E45" s="12">
        <v>114784.26</v>
      </c>
    </row>
    <row r="46" spans="1:5" s="13" customFormat="1" ht="12.75" x14ac:dyDescent="0.2">
      <c r="A46" s="9" t="s">
        <v>84</v>
      </c>
      <c r="B46" s="10">
        <v>506912</v>
      </c>
      <c r="C46" s="10">
        <v>18411</v>
      </c>
      <c r="D46" s="23" t="s">
        <v>85</v>
      </c>
      <c r="E46" s="12">
        <v>8640</v>
      </c>
    </row>
    <row r="47" spans="1:5" s="13" customFormat="1" ht="12.75" x14ac:dyDescent="0.2">
      <c r="A47" s="9" t="s">
        <v>125</v>
      </c>
      <c r="B47" s="47">
        <v>507012</v>
      </c>
      <c r="C47" s="48">
        <v>57312</v>
      </c>
      <c r="D47" s="38" t="s">
        <v>126</v>
      </c>
      <c r="E47" s="54">
        <v>380000</v>
      </c>
    </row>
    <row r="48" spans="1:5" s="13" customFormat="1" ht="12.75" x14ac:dyDescent="0.2">
      <c r="A48" s="9" t="s">
        <v>82</v>
      </c>
      <c r="B48" s="10">
        <v>507812</v>
      </c>
      <c r="C48" s="10">
        <v>18351</v>
      </c>
      <c r="D48" s="23" t="s">
        <v>83</v>
      </c>
      <c r="E48" s="12">
        <v>22500000</v>
      </c>
    </row>
    <row r="49" spans="1:5" s="13" customFormat="1" ht="12.75" x14ac:dyDescent="0.2">
      <c r="A49" s="9" t="s">
        <v>127</v>
      </c>
      <c r="B49" s="10">
        <v>507912</v>
      </c>
      <c r="C49" s="10">
        <v>18413</v>
      </c>
      <c r="D49" s="23" t="s">
        <v>128</v>
      </c>
      <c r="E49" s="12">
        <v>31752</v>
      </c>
    </row>
    <row r="50" spans="1:5" s="13" customFormat="1" ht="25.5" x14ac:dyDescent="0.2">
      <c r="A50" s="9" t="s">
        <v>34</v>
      </c>
      <c r="B50" s="10">
        <v>508212</v>
      </c>
      <c r="C50" s="10">
        <v>59121</v>
      </c>
      <c r="D50" s="23" t="s">
        <v>129</v>
      </c>
      <c r="E50" s="46">
        <v>235605.13</v>
      </c>
    </row>
    <row r="51" spans="1:5" s="13" customFormat="1" ht="25.5" x14ac:dyDescent="0.2">
      <c r="A51" s="9" t="s">
        <v>26</v>
      </c>
      <c r="B51" s="10">
        <v>508512</v>
      </c>
      <c r="C51" s="10">
        <v>59112</v>
      </c>
      <c r="D51" s="23" t="s">
        <v>130</v>
      </c>
      <c r="E51" s="46">
        <v>42959.26</v>
      </c>
    </row>
    <row r="52" spans="1:5" s="13" customFormat="1" ht="25.5" x14ac:dyDescent="0.2">
      <c r="A52" s="9" t="s">
        <v>34</v>
      </c>
      <c r="B52" s="10">
        <v>508012</v>
      </c>
      <c r="C52" s="10">
        <v>59121</v>
      </c>
      <c r="D52" s="23" t="s">
        <v>131</v>
      </c>
      <c r="E52" s="46">
        <v>713447.25</v>
      </c>
    </row>
    <row r="53" spans="1:5" s="13" customFormat="1" ht="12.75" x14ac:dyDescent="0.2">
      <c r="A53" s="9" t="s">
        <v>132</v>
      </c>
      <c r="B53" s="10">
        <v>508812</v>
      </c>
      <c r="C53" s="10">
        <v>56414</v>
      </c>
      <c r="D53" s="23" t="s">
        <v>133</v>
      </c>
      <c r="E53" s="12">
        <v>1855980</v>
      </c>
    </row>
    <row r="54" spans="1:5" s="13" customFormat="1" ht="12.75" x14ac:dyDescent="0.2">
      <c r="A54" s="9" t="s">
        <v>34</v>
      </c>
      <c r="B54" s="10">
        <v>510312</v>
      </c>
      <c r="C54" s="10">
        <v>59121</v>
      </c>
      <c r="D54" s="23" t="s">
        <v>134</v>
      </c>
      <c r="E54" s="12">
        <v>11015441.210000001</v>
      </c>
    </row>
    <row r="55" spans="1:5" s="13" customFormat="1" ht="12.75" x14ac:dyDescent="0.2">
      <c r="A55" s="9" t="s">
        <v>135</v>
      </c>
      <c r="B55" s="10">
        <v>509912</v>
      </c>
      <c r="C55" s="10">
        <v>18811</v>
      </c>
      <c r="D55" s="23" t="s">
        <v>136</v>
      </c>
      <c r="E55" s="12">
        <v>294060</v>
      </c>
    </row>
    <row r="56" spans="1:5" x14ac:dyDescent="0.25">
      <c r="A56" s="20"/>
      <c r="B56" s="21"/>
      <c r="C56" s="21"/>
      <c r="D56" s="22" t="s">
        <v>37</v>
      </c>
      <c r="E56" s="8">
        <f>SUM(E57:E66)</f>
        <v>289733931.04000002</v>
      </c>
    </row>
    <row r="57" spans="1:5" s="13" customFormat="1" ht="25.5" x14ac:dyDescent="0.2">
      <c r="A57" s="9" t="s">
        <v>38</v>
      </c>
      <c r="B57" s="10">
        <v>504113</v>
      </c>
      <c r="C57" s="10">
        <v>56411</v>
      </c>
      <c r="D57" s="23" t="s">
        <v>86</v>
      </c>
      <c r="E57" s="18">
        <v>2259882.66</v>
      </c>
    </row>
    <row r="58" spans="1:5" s="13" customFormat="1" ht="12.75" x14ac:dyDescent="0.2">
      <c r="A58" s="9" t="s">
        <v>39</v>
      </c>
      <c r="B58" s="10">
        <v>504213</v>
      </c>
      <c r="C58" s="10">
        <v>18711</v>
      </c>
      <c r="D58" s="23" t="s">
        <v>40</v>
      </c>
      <c r="E58" s="18">
        <v>1389181.2</v>
      </c>
    </row>
    <row r="59" spans="1:5" s="13" customFormat="1" ht="12.75" x14ac:dyDescent="0.2">
      <c r="A59" s="9" t="s">
        <v>41</v>
      </c>
      <c r="B59" s="10">
        <v>504313</v>
      </c>
      <c r="C59" s="10">
        <v>56415</v>
      </c>
      <c r="D59" s="23" t="s">
        <v>42</v>
      </c>
      <c r="E59" s="18">
        <v>895915.95</v>
      </c>
    </row>
    <row r="60" spans="1:5" s="13" customFormat="1" ht="12.75" x14ac:dyDescent="0.2">
      <c r="A60" s="9" t="s">
        <v>137</v>
      </c>
      <c r="B60" s="10">
        <v>504413</v>
      </c>
      <c r="C60" s="10">
        <v>18711</v>
      </c>
      <c r="D60" s="23" t="s">
        <v>138</v>
      </c>
      <c r="E60" s="18">
        <v>758299.54</v>
      </c>
    </row>
    <row r="61" spans="1:5" s="13" customFormat="1" ht="12.75" x14ac:dyDescent="0.2">
      <c r="A61" s="9" t="s">
        <v>43</v>
      </c>
      <c r="B61" s="10">
        <v>550313</v>
      </c>
      <c r="C61" s="10">
        <v>56318</v>
      </c>
      <c r="D61" s="23" t="s">
        <v>44</v>
      </c>
      <c r="E61" s="18">
        <v>56758137.200000003</v>
      </c>
    </row>
    <row r="62" spans="1:5" s="13" customFormat="1" ht="12.75" x14ac:dyDescent="0.2">
      <c r="A62" s="9" t="s">
        <v>87</v>
      </c>
      <c r="B62" s="10">
        <v>504513</v>
      </c>
      <c r="C62" s="10">
        <v>56318</v>
      </c>
      <c r="D62" s="23" t="s">
        <v>44</v>
      </c>
      <c r="E62" s="18">
        <v>105928757.58</v>
      </c>
    </row>
    <row r="63" spans="1:5" s="13" customFormat="1" ht="12.75" x14ac:dyDescent="0.2">
      <c r="A63" s="9" t="s">
        <v>88</v>
      </c>
      <c r="B63" s="10">
        <v>505013</v>
      </c>
      <c r="C63" s="48">
        <v>56414</v>
      </c>
      <c r="D63" s="23" t="s">
        <v>44</v>
      </c>
      <c r="E63" s="18">
        <v>113581137.98</v>
      </c>
    </row>
    <row r="64" spans="1:5" s="13" customFormat="1" ht="25.5" x14ac:dyDescent="0.2">
      <c r="A64" s="9" t="s">
        <v>139</v>
      </c>
      <c r="B64" s="10">
        <v>510013</v>
      </c>
      <c r="C64" s="47">
        <v>59111</v>
      </c>
      <c r="D64" s="23" t="s">
        <v>143</v>
      </c>
      <c r="E64" s="18">
        <v>170404</v>
      </c>
    </row>
    <row r="65" spans="1:5" s="13" customFormat="1" ht="25.5" x14ac:dyDescent="0.2">
      <c r="A65" s="9" t="s">
        <v>51</v>
      </c>
      <c r="B65" s="10" t="s">
        <v>140</v>
      </c>
      <c r="C65" s="47">
        <v>59146</v>
      </c>
      <c r="D65" s="23" t="s">
        <v>141</v>
      </c>
      <c r="E65" s="18">
        <v>1317835.49</v>
      </c>
    </row>
    <row r="66" spans="1:5" s="13" customFormat="1" ht="12.75" x14ac:dyDescent="0.2">
      <c r="A66" s="9" t="s">
        <v>51</v>
      </c>
      <c r="B66" s="10">
        <v>570013</v>
      </c>
      <c r="C66" s="48">
        <v>59131</v>
      </c>
      <c r="D66" s="23" t="s">
        <v>142</v>
      </c>
      <c r="E66" s="18">
        <v>6674379.4400000004</v>
      </c>
    </row>
    <row r="67" spans="1:5" x14ac:dyDescent="0.25">
      <c r="A67" s="20"/>
      <c r="B67" s="21"/>
      <c r="C67" s="21"/>
      <c r="D67" s="22" t="s">
        <v>45</v>
      </c>
      <c r="E67" s="24">
        <f>SUM(E68:E81)</f>
        <v>377803660.28000003</v>
      </c>
    </row>
    <row r="68" spans="1:5" s="13" customFormat="1" ht="12.75" x14ac:dyDescent="0.2">
      <c r="A68" s="16" t="s">
        <v>46</v>
      </c>
      <c r="B68" s="17">
        <v>501514</v>
      </c>
      <c r="C68" s="17">
        <v>59114</v>
      </c>
      <c r="D68" s="25" t="s">
        <v>47</v>
      </c>
      <c r="E68" s="18">
        <v>169626940.40000001</v>
      </c>
    </row>
    <row r="69" spans="1:5" s="13" customFormat="1" ht="12.75" x14ac:dyDescent="0.2">
      <c r="A69" s="16" t="s">
        <v>48</v>
      </c>
      <c r="B69" s="17">
        <v>502914</v>
      </c>
      <c r="C69" s="17">
        <v>59148</v>
      </c>
      <c r="D69" s="11" t="s">
        <v>49</v>
      </c>
      <c r="E69" s="26">
        <v>4484823.8600000003</v>
      </c>
    </row>
    <row r="70" spans="1:5" s="13" customFormat="1" ht="12.75" x14ac:dyDescent="0.2">
      <c r="A70" s="16" t="s">
        <v>48</v>
      </c>
      <c r="B70" s="17">
        <v>503014</v>
      </c>
      <c r="C70" s="17">
        <v>59113</v>
      </c>
      <c r="D70" s="11" t="s">
        <v>50</v>
      </c>
      <c r="E70" s="18">
        <v>67481134.200000003</v>
      </c>
    </row>
    <row r="71" spans="1:5" s="13" customFormat="1" ht="12.75" x14ac:dyDescent="0.2">
      <c r="A71" s="16" t="s">
        <v>48</v>
      </c>
      <c r="B71" s="17">
        <v>503114</v>
      </c>
      <c r="C71" s="17">
        <v>59113</v>
      </c>
      <c r="D71" s="11" t="s">
        <v>144</v>
      </c>
      <c r="E71" s="18">
        <v>93761721.129999995</v>
      </c>
    </row>
    <row r="72" spans="1:5" s="13" customFormat="1" ht="25.5" x14ac:dyDescent="0.2">
      <c r="A72" s="16" t="s">
        <v>145</v>
      </c>
      <c r="B72" s="17">
        <v>50774</v>
      </c>
      <c r="C72" s="17">
        <v>57513</v>
      </c>
      <c r="D72" s="11" t="s">
        <v>146</v>
      </c>
      <c r="E72" s="18">
        <v>1253340</v>
      </c>
    </row>
    <row r="73" spans="1:5" s="13" customFormat="1" ht="12.75" x14ac:dyDescent="0.2">
      <c r="A73" s="16" t="s">
        <v>147</v>
      </c>
      <c r="B73" s="17">
        <v>508914</v>
      </c>
      <c r="C73" s="17">
        <v>18411</v>
      </c>
      <c r="D73" s="11" t="s">
        <v>148</v>
      </c>
      <c r="E73" s="18">
        <v>71900.55</v>
      </c>
    </row>
    <row r="74" spans="1:5" s="13" customFormat="1" ht="12.75" x14ac:dyDescent="0.2">
      <c r="A74" s="9" t="s">
        <v>51</v>
      </c>
      <c r="B74" s="17">
        <v>550114</v>
      </c>
      <c r="C74" s="17">
        <v>59113</v>
      </c>
      <c r="D74" s="11" t="s">
        <v>149</v>
      </c>
      <c r="E74" s="18">
        <v>298789.98</v>
      </c>
    </row>
    <row r="75" spans="1:5" s="13" customFormat="1" ht="25.5" x14ac:dyDescent="0.2">
      <c r="A75" s="9" t="s">
        <v>51</v>
      </c>
      <c r="B75" s="17">
        <v>550214</v>
      </c>
      <c r="C75" s="17">
        <v>59126</v>
      </c>
      <c r="D75" s="11" t="s">
        <v>150</v>
      </c>
      <c r="E75" s="18">
        <v>1290326.51</v>
      </c>
    </row>
    <row r="76" spans="1:5" s="13" customFormat="1" ht="12.75" x14ac:dyDescent="0.2">
      <c r="A76" s="9" t="s">
        <v>51</v>
      </c>
      <c r="B76" s="10">
        <v>550414</v>
      </c>
      <c r="C76" s="10">
        <v>59113</v>
      </c>
      <c r="D76" s="11" t="s">
        <v>52</v>
      </c>
      <c r="E76" s="18">
        <v>20080571.809999999</v>
      </c>
    </row>
    <row r="77" spans="1:5" s="13" customFormat="1" ht="12.75" x14ac:dyDescent="0.2">
      <c r="A77" s="9" t="s">
        <v>51</v>
      </c>
      <c r="B77" s="10">
        <v>550514</v>
      </c>
      <c r="C77" s="10">
        <v>59113</v>
      </c>
      <c r="D77" s="11" t="s">
        <v>53</v>
      </c>
      <c r="E77" s="18">
        <v>11115506.82</v>
      </c>
    </row>
    <row r="78" spans="1:5" s="13" customFormat="1" ht="12.75" x14ac:dyDescent="0.2">
      <c r="A78" s="9" t="s">
        <v>51</v>
      </c>
      <c r="B78" s="10">
        <v>509514</v>
      </c>
      <c r="C78" s="10">
        <v>59113</v>
      </c>
      <c r="D78" s="11" t="s">
        <v>151</v>
      </c>
      <c r="E78" s="18">
        <v>6734773.6799999997</v>
      </c>
    </row>
    <row r="79" spans="1:5" s="13" customFormat="1" ht="12.75" x14ac:dyDescent="0.2">
      <c r="A79" s="9" t="s">
        <v>51</v>
      </c>
      <c r="B79" s="10">
        <v>509614</v>
      </c>
      <c r="C79" s="10">
        <v>59121</v>
      </c>
      <c r="D79" s="11" t="s">
        <v>152</v>
      </c>
      <c r="E79" s="18">
        <v>254216.02</v>
      </c>
    </row>
    <row r="80" spans="1:5" s="13" customFormat="1" ht="12.75" x14ac:dyDescent="0.2">
      <c r="A80" s="9" t="s">
        <v>51</v>
      </c>
      <c r="B80" s="10">
        <v>509714</v>
      </c>
      <c r="C80" s="10">
        <v>59121</v>
      </c>
      <c r="D80" s="11" t="s">
        <v>153</v>
      </c>
      <c r="E80" s="18">
        <v>110909.32</v>
      </c>
    </row>
    <row r="81" spans="1:5" s="13" customFormat="1" ht="12.75" x14ac:dyDescent="0.2">
      <c r="A81" s="9" t="s">
        <v>51</v>
      </c>
      <c r="B81" s="10">
        <v>570114</v>
      </c>
      <c r="C81" s="10">
        <v>59144</v>
      </c>
      <c r="D81" s="11" t="s">
        <v>154</v>
      </c>
      <c r="E81" s="18">
        <v>1238706</v>
      </c>
    </row>
    <row r="82" spans="1:5" x14ac:dyDescent="0.25">
      <c r="A82" s="20"/>
      <c r="B82" s="21"/>
      <c r="C82" s="21"/>
      <c r="D82" s="22" t="s">
        <v>54</v>
      </c>
      <c r="E82" s="27">
        <f>SUM(E83:E88)</f>
        <v>25121745.5</v>
      </c>
    </row>
    <row r="83" spans="1:5" s="13" customFormat="1" ht="12.75" x14ac:dyDescent="0.2">
      <c r="A83" s="9" t="s">
        <v>55</v>
      </c>
      <c r="B83" s="10">
        <v>502415</v>
      </c>
      <c r="C83" s="10">
        <v>59471</v>
      </c>
      <c r="D83" s="11" t="s">
        <v>56</v>
      </c>
      <c r="E83" s="18">
        <v>11772200</v>
      </c>
    </row>
    <row r="84" spans="1:5" s="13" customFormat="1" ht="12.75" x14ac:dyDescent="0.2">
      <c r="A84" s="9" t="s">
        <v>89</v>
      </c>
      <c r="B84" s="10">
        <v>550615</v>
      </c>
      <c r="C84" s="10">
        <v>59471</v>
      </c>
      <c r="D84" s="11" t="s">
        <v>155</v>
      </c>
      <c r="E84" s="18">
        <v>5998997.1699999999</v>
      </c>
    </row>
    <row r="85" spans="1:5" s="13" customFormat="1" ht="12.75" x14ac:dyDescent="0.2">
      <c r="A85" s="9" t="s">
        <v>156</v>
      </c>
      <c r="B85" s="10">
        <v>502615</v>
      </c>
      <c r="C85" s="10">
        <v>59121</v>
      </c>
      <c r="D85" s="11" t="s">
        <v>157</v>
      </c>
      <c r="E85" s="18">
        <v>912022.74</v>
      </c>
    </row>
    <row r="86" spans="1:5" s="13" customFormat="1" ht="12.75" x14ac:dyDescent="0.2">
      <c r="A86" s="9" t="s">
        <v>57</v>
      </c>
      <c r="B86" s="10">
        <v>502715</v>
      </c>
      <c r="C86" s="10">
        <v>59451</v>
      </c>
      <c r="D86" s="11" t="s">
        <v>58</v>
      </c>
      <c r="E86" s="18">
        <v>2811900</v>
      </c>
    </row>
    <row r="87" spans="1:5" s="13" customFormat="1" ht="12.75" x14ac:dyDescent="0.2">
      <c r="A87" s="9" t="s">
        <v>90</v>
      </c>
      <c r="B87" s="10">
        <v>550715</v>
      </c>
      <c r="C87" s="10">
        <v>59471</v>
      </c>
      <c r="D87" s="11" t="s">
        <v>158</v>
      </c>
      <c r="E87" s="18">
        <v>2650932.65</v>
      </c>
    </row>
    <row r="88" spans="1:5" s="13" customFormat="1" ht="12.75" x14ac:dyDescent="0.2">
      <c r="A88" s="16" t="s">
        <v>159</v>
      </c>
      <c r="B88" s="17">
        <v>551915</v>
      </c>
      <c r="C88" s="17">
        <v>59455</v>
      </c>
      <c r="D88" s="11" t="s">
        <v>160</v>
      </c>
      <c r="E88" s="18">
        <v>975692.94</v>
      </c>
    </row>
    <row r="89" spans="1:5" x14ac:dyDescent="0.25">
      <c r="A89" s="20"/>
      <c r="B89" s="21"/>
      <c r="C89" s="21"/>
      <c r="D89" s="22" t="s">
        <v>59</v>
      </c>
      <c r="E89" s="28">
        <f>SUM(E90:E94)</f>
        <v>16454096.33</v>
      </c>
    </row>
    <row r="90" spans="1:5" s="13" customFormat="1" ht="12.75" x14ac:dyDescent="0.2">
      <c r="A90" s="9" t="s">
        <v>60</v>
      </c>
      <c r="B90" s="10">
        <v>500716</v>
      </c>
      <c r="C90" s="10">
        <v>59451</v>
      </c>
      <c r="D90" s="11" t="s">
        <v>61</v>
      </c>
      <c r="E90" s="18">
        <v>14499000</v>
      </c>
    </row>
    <row r="91" spans="1:5" s="13" customFormat="1" ht="12.75" x14ac:dyDescent="0.2">
      <c r="A91" s="9" t="s">
        <v>91</v>
      </c>
      <c r="B91" s="10">
        <v>551816</v>
      </c>
      <c r="C91" s="10">
        <v>59451</v>
      </c>
      <c r="D91" s="11" t="s">
        <v>61</v>
      </c>
      <c r="E91" s="12">
        <v>1500000</v>
      </c>
    </row>
    <row r="92" spans="1:5" s="13" customFormat="1" ht="12.75" x14ac:dyDescent="0.2">
      <c r="A92" s="9" t="s">
        <v>161</v>
      </c>
      <c r="B92" s="10">
        <v>506816</v>
      </c>
      <c r="C92" s="10">
        <v>57218</v>
      </c>
      <c r="D92" s="11" t="s">
        <v>162</v>
      </c>
      <c r="E92" s="12">
        <v>300000</v>
      </c>
    </row>
    <row r="93" spans="1:5" s="13" customFormat="1" ht="12.75" x14ac:dyDescent="0.2">
      <c r="A93" s="9" t="s">
        <v>163</v>
      </c>
      <c r="B93" s="10">
        <v>508616</v>
      </c>
      <c r="C93" s="10">
        <v>18212</v>
      </c>
      <c r="D93" s="11" t="s">
        <v>164</v>
      </c>
      <c r="E93" s="12">
        <v>20921.45</v>
      </c>
    </row>
    <row r="94" spans="1:5" s="13" customFormat="1" ht="12.75" x14ac:dyDescent="0.2">
      <c r="A94" s="9" t="s">
        <v>165</v>
      </c>
      <c r="B94" s="10">
        <v>509816</v>
      </c>
      <c r="C94" s="10">
        <v>18311</v>
      </c>
      <c r="D94" s="11" t="s">
        <v>75</v>
      </c>
      <c r="E94" s="12">
        <v>134174.88</v>
      </c>
    </row>
    <row r="95" spans="1:5" x14ac:dyDescent="0.25">
      <c r="A95" s="20"/>
      <c r="B95" s="21"/>
      <c r="C95" s="21"/>
      <c r="D95" s="22" t="s">
        <v>166</v>
      </c>
      <c r="E95" s="27">
        <f>SUM(E96:E97)</f>
        <v>852921</v>
      </c>
    </row>
    <row r="96" spans="1:5" s="34" customFormat="1" ht="25.5" x14ac:dyDescent="0.25">
      <c r="A96" s="35" t="s">
        <v>87</v>
      </c>
      <c r="B96" s="10">
        <v>500818</v>
      </c>
      <c r="C96" s="36">
        <v>59455</v>
      </c>
      <c r="D96" s="37" t="s">
        <v>167</v>
      </c>
      <c r="E96" s="18">
        <v>805185</v>
      </c>
    </row>
    <row r="97" spans="1:5" s="34" customFormat="1" x14ac:dyDescent="0.25">
      <c r="A97" s="35" t="s">
        <v>62</v>
      </c>
      <c r="B97" s="10">
        <v>508718</v>
      </c>
      <c r="C97" s="36">
        <v>18212</v>
      </c>
      <c r="D97" s="37" t="s">
        <v>168</v>
      </c>
      <c r="E97" s="18">
        <v>47736</v>
      </c>
    </row>
    <row r="98" spans="1:5" x14ac:dyDescent="0.25">
      <c r="A98" s="20"/>
      <c r="B98" s="21"/>
      <c r="C98" s="21"/>
      <c r="D98" s="22" t="s">
        <v>92</v>
      </c>
      <c r="E98" s="27">
        <f>SUM(E99:E101)</f>
        <v>438722.72</v>
      </c>
    </row>
    <row r="99" spans="1:5" s="34" customFormat="1" x14ac:dyDescent="0.25">
      <c r="A99" s="35" t="s">
        <v>62</v>
      </c>
      <c r="B99" s="10">
        <v>501019</v>
      </c>
      <c r="C99" s="36">
        <v>56711</v>
      </c>
      <c r="D99" s="37" t="s">
        <v>63</v>
      </c>
      <c r="E99" s="18">
        <v>76523.75</v>
      </c>
    </row>
    <row r="100" spans="1:5" s="34" customFormat="1" x14ac:dyDescent="0.25">
      <c r="A100" s="35" t="s">
        <v>64</v>
      </c>
      <c r="B100" s="10">
        <v>501119</v>
      </c>
      <c r="C100" s="36">
        <v>18611</v>
      </c>
      <c r="D100" s="37" t="s">
        <v>65</v>
      </c>
      <c r="E100" s="18">
        <v>355309.05</v>
      </c>
    </row>
    <row r="101" spans="1:5" s="34" customFormat="1" x14ac:dyDescent="0.25">
      <c r="A101" s="50" t="s">
        <v>169</v>
      </c>
      <c r="B101" s="44">
        <v>509119</v>
      </c>
      <c r="C101" s="51">
        <v>18411</v>
      </c>
      <c r="D101" s="52" t="s">
        <v>108</v>
      </c>
      <c r="E101" s="49">
        <v>6889.92</v>
      </c>
    </row>
    <row r="102" spans="1:5" x14ac:dyDescent="0.25">
      <c r="A102" s="20"/>
      <c r="B102" s="21"/>
      <c r="C102" s="21"/>
      <c r="D102" s="22" t="s">
        <v>66</v>
      </c>
      <c r="E102" s="27">
        <f>SUM(E103:E108)</f>
        <v>5677304.7700000005</v>
      </c>
    </row>
    <row r="103" spans="1:5" x14ac:dyDescent="0.25">
      <c r="A103" s="9" t="s">
        <v>170</v>
      </c>
      <c r="B103" s="53">
        <v>501222</v>
      </c>
      <c r="C103" s="10">
        <v>18531</v>
      </c>
      <c r="D103" s="37" t="s">
        <v>171</v>
      </c>
      <c r="E103" s="18">
        <v>2117679.7599999998</v>
      </c>
    </row>
    <row r="104" spans="1:5" x14ac:dyDescent="0.25">
      <c r="A104" s="9" t="s">
        <v>26</v>
      </c>
      <c r="B104" s="53">
        <v>501322</v>
      </c>
      <c r="C104" s="10">
        <v>59121</v>
      </c>
      <c r="D104" s="37" t="s">
        <v>67</v>
      </c>
      <c r="E104" s="18">
        <v>1060595.7</v>
      </c>
    </row>
    <row r="105" spans="1:5" x14ac:dyDescent="0.25">
      <c r="A105" s="9" t="s">
        <v>172</v>
      </c>
      <c r="B105" s="53">
        <v>508422</v>
      </c>
      <c r="C105" s="10">
        <v>18531</v>
      </c>
      <c r="D105" s="52" t="s">
        <v>173</v>
      </c>
      <c r="E105" s="18">
        <v>1996500.01</v>
      </c>
    </row>
    <row r="106" spans="1:5" x14ac:dyDescent="0.25">
      <c r="A106" s="9" t="s">
        <v>174</v>
      </c>
      <c r="B106" s="53">
        <v>509322</v>
      </c>
      <c r="C106" s="10">
        <v>18411</v>
      </c>
      <c r="D106" s="37" t="s">
        <v>177</v>
      </c>
      <c r="E106" s="18">
        <v>272118.86</v>
      </c>
    </row>
    <row r="107" spans="1:5" x14ac:dyDescent="0.25">
      <c r="A107" s="9" t="s">
        <v>175</v>
      </c>
      <c r="B107" s="53">
        <v>510222</v>
      </c>
      <c r="C107" s="10">
        <v>18411</v>
      </c>
      <c r="D107" s="37" t="s">
        <v>178</v>
      </c>
      <c r="E107" s="18">
        <v>36698.400000000001</v>
      </c>
    </row>
    <row r="108" spans="1:5" s="13" customFormat="1" ht="12.75" x14ac:dyDescent="0.2">
      <c r="A108" s="9" t="s">
        <v>176</v>
      </c>
      <c r="B108" s="10">
        <v>510522</v>
      </c>
      <c r="C108" s="10">
        <v>18411</v>
      </c>
      <c r="D108" s="52" t="s">
        <v>179</v>
      </c>
      <c r="E108" s="18">
        <v>193712.04</v>
      </c>
    </row>
    <row r="109" spans="1:5" x14ac:dyDescent="0.25">
      <c r="A109" s="39"/>
      <c r="B109" s="40"/>
      <c r="C109" s="40"/>
      <c r="D109" s="41" t="s">
        <v>68</v>
      </c>
      <c r="E109" s="42">
        <f>SUM(E110:E115)</f>
        <v>43782107.150000006</v>
      </c>
    </row>
    <row r="110" spans="1:5" s="34" customFormat="1" x14ac:dyDescent="0.25">
      <c r="A110" s="9" t="s">
        <v>180</v>
      </c>
      <c r="B110" s="10">
        <v>550832</v>
      </c>
      <c r="C110" s="10">
        <v>18611</v>
      </c>
      <c r="D110" s="11" t="s">
        <v>181</v>
      </c>
      <c r="E110" s="18">
        <v>4816299.12</v>
      </c>
    </row>
    <row r="111" spans="1:5" s="34" customFormat="1" x14ac:dyDescent="0.25">
      <c r="A111" s="9" t="s">
        <v>182</v>
      </c>
      <c r="B111" s="10">
        <v>501932</v>
      </c>
      <c r="C111" s="10">
        <v>57558</v>
      </c>
      <c r="D111" s="11" t="s">
        <v>188</v>
      </c>
      <c r="E111" s="18">
        <v>730800</v>
      </c>
    </row>
    <row r="112" spans="1:5" s="34" customFormat="1" x14ac:dyDescent="0.25">
      <c r="A112" s="9" t="s">
        <v>70</v>
      </c>
      <c r="B112" s="10">
        <v>550932</v>
      </c>
      <c r="C112" s="10">
        <v>59471</v>
      </c>
      <c r="D112" s="11" t="s">
        <v>69</v>
      </c>
      <c r="E112" s="18">
        <v>800000</v>
      </c>
    </row>
    <row r="113" spans="1:5" s="34" customFormat="1" x14ac:dyDescent="0.25">
      <c r="A113" s="9" t="s">
        <v>183</v>
      </c>
      <c r="B113" s="10">
        <v>502232</v>
      </c>
      <c r="C113" s="10">
        <v>56713</v>
      </c>
      <c r="D113" s="11" t="s">
        <v>184</v>
      </c>
      <c r="E113" s="18">
        <v>381616.8</v>
      </c>
    </row>
    <row r="114" spans="1:5" s="34" customFormat="1" x14ac:dyDescent="0.25">
      <c r="A114" s="9" t="s">
        <v>185</v>
      </c>
      <c r="B114" s="10">
        <v>551032</v>
      </c>
      <c r="C114" s="10">
        <v>18611</v>
      </c>
      <c r="D114" s="11" t="s">
        <v>187</v>
      </c>
      <c r="E114" s="18">
        <v>15927036.640000001</v>
      </c>
    </row>
    <row r="115" spans="1:5" s="13" customFormat="1" ht="13.5" thickBot="1" x14ac:dyDescent="0.25">
      <c r="A115" s="29" t="s">
        <v>186</v>
      </c>
      <c r="B115" s="30">
        <v>551132</v>
      </c>
      <c r="C115" s="30">
        <v>18611</v>
      </c>
      <c r="D115" s="31" t="s">
        <v>189</v>
      </c>
      <c r="E115" s="32">
        <v>21126354.59</v>
      </c>
    </row>
  </sheetData>
  <mergeCells count="6">
    <mergeCell ref="A1:E1"/>
    <mergeCell ref="A2:E2"/>
    <mergeCell ref="A3:E3"/>
    <mergeCell ref="A5:C6"/>
    <mergeCell ref="D5:D6"/>
    <mergeCell ref="E5:E6"/>
  </mergeCells>
  <pageMargins left="0.70866141732283472" right="0.15748031496062992" top="0.31496062992125984" bottom="0.31496062992125984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hvelasco</cp:lastModifiedBy>
  <cp:lastPrinted>2021-10-22T20:01:59Z</cp:lastPrinted>
  <dcterms:created xsi:type="dcterms:W3CDTF">2021-04-12T17:32:22Z</dcterms:created>
  <dcterms:modified xsi:type="dcterms:W3CDTF">2021-10-25T17:26:06Z</dcterms:modified>
</cp:coreProperties>
</file>