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.conta_trans\Desktop\SEVAC\SEVAC 2022-ultimo\SEVAC 3 trim 2022\"/>
    </mc:Choice>
  </mc:AlternateContent>
  <bookViews>
    <workbookView xWindow="0" yWindow="0" windowWidth="28800" windowHeight="12330"/>
  </bookViews>
  <sheets>
    <sheet name="3 trim" sheetId="1" r:id="rId1"/>
  </sheets>
  <definedNames>
    <definedName name="directori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3" i="1" l="1"/>
  <c r="E188" i="1"/>
  <c r="E181" i="1"/>
  <c r="E153" i="1"/>
  <c r="E21" i="1"/>
  <c r="E211" i="1" l="1"/>
  <c r="E184" i="1" l="1"/>
  <c r="E47" i="1"/>
  <c r="E222" i="1" l="1"/>
  <c r="E217" i="1"/>
  <c r="E197" i="1"/>
  <c r="E186" i="1"/>
  <c r="E173" i="1"/>
  <c r="E166" i="1"/>
  <c r="E164" i="1"/>
  <c r="E160" i="1"/>
  <c r="E138" i="1"/>
  <c r="E117" i="1"/>
  <c r="E83" i="1"/>
  <c r="E42" i="1"/>
  <c r="E39" i="1"/>
  <c r="E33" i="1"/>
  <c r="E28" i="1"/>
  <c r="E26" i="1"/>
  <c r="E14" i="1"/>
  <c r="E11" i="1"/>
  <c r="E8" i="1"/>
  <c r="E5" i="1" l="1"/>
</calcChain>
</file>

<file path=xl/sharedStrings.xml><?xml version="1.0" encoding="utf-8"?>
<sst xmlns="http://schemas.openxmlformats.org/spreadsheetml/2006/main" count="431" uniqueCount="384">
  <si>
    <t>Cuenta</t>
  </si>
  <si>
    <t>Prog</t>
  </si>
  <si>
    <t>Origen</t>
  </si>
  <si>
    <t>Sscta</t>
  </si>
  <si>
    <t>REGIDORES</t>
  </si>
  <si>
    <t>BZM01</t>
  </si>
  <si>
    <t>18211</t>
  </si>
  <si>
    <t>EQUIPO DE OFICINA</t>
  </si>
  <si>
    <t>BZM07</t>
  </si>
  <si>
    <t>SINDICATURA</t>
  </si>
  <si>
    <t>BZM06</t>
  </si>
  <si>
    <t>BZM98</t>
  </si>
  <si>
    <t>SECRETARÍA PARTICULAR</t>
  </si>
  <si>
    <t>EFICIENTIZACIÓN EN LAS FUNCIONES DE  COORDINACIÓN DE ATENCIÓN CIUDADANA</t>
  </si>
  <si>
    <t>FZM03</t>
  </si>
  <si>
    <t>FZM35</t>
  </si>
  <si>
    <t>CONVENIO DE COLABORACIÓN ONU-HABITAT</t>
  </si>
  <si>
    <t>GZM02</t>
  </si>
  <si>
    <t>GZM03</t>
  </si>
  <si>
    <t>CONVENIO DE IMPLEMENTACIÓN CIENTÍFICA Y TECNOLÓGICA PARA LA APLICACIÓN DE PROYECTOS</t>
  </si>
  <si>
    <t>GZM04</t>
  </si>
  <si>
    <t>COMUNICACIÓN SOCIAL</t>
  </si>
  <si>
    <t>MOBILIARIO Y EQUIPO</t>
  </si>
  <si>
    <t>SECRETARÍA DEL AYUNTAMIENTO</t>
  </si>
  <si>
    <t>BZM02</t>
  </si>
  <si>
    <t>BZM03</t>
  </si>
  <si>
    <t>BZM04</t>
  </si>
  <si>
    <t>BZM05</t>
  </si>
  <si>
    <t>MOBILIARIO Y EQUIPO (DIRECCIÓN DE SIPINNA)</t>
  </si>
  <si>
    <t>TESORERÍA MUNICIPAL</t>
  </si>
  <si>
    <t>GZM05</t>
  </si>
  <si>
    <t>OPERATIVO PREDIAL</t>
  </si>
  <si>
    <t>GZM98</t>
  </si>
  <si>
    <t>EZM98</t>
  </si>
  <si>
    <t>PRESUPUESTO CIUDADANO PARTICIPATIVO</t>
  </si>
  <si>
    <t>GZM16</t>
  </si>
  <si>
    <t>CONTRALORÍA MUNICIPAL</t>
  </si>
  <si>
    <t>GZM06</t>
  </si>
  <si>
    <t>GZM07</t>
  </si>
  <si>
    <t>GZM08</t>
  </si>
  <si>
    <t>18411</t>
  </si>
  <si>
    <t xml:space="preserve"> EQUIPO DE CLIMA </t>
  </si>
  <si>
    <t>SECRETARÍA DE SEGURIDAD PÚBLICA</t>
  </si>
  <si>
    <t>AZF01</t>
  </si>
  <si>
    <t xml:space="preserve"> ARRENDAMIENTO VEHICULAR </t>
  </si>
  <si>
    <t>AZF02</t>
  </si>
  <si>
    <t xml:space="preserve"> FORMACIÓN INICIAL DE POLICÍA MUNICIPAL </t>
  </si>
  <si>
    <t>AZF03</t>
  </si>
  <si>
    <t xml:space="preserve"> EVALUACIONES DE PERMANENCIA  </t>
  </si>
  <si>
    <t>AZF04</t>
  </si>
  <si>
    <t xml:space="preserve"> UNIFORMES DEL PERSONAL OPERATIVO  </t>
  </si>
  <si>
    <t>AZF05</t>
  </si>
  <si>
    <t xml:space="preserve"> EQUIPO DE PROTECCIÓN Y FUNCIÓN POLICIAL  (CASCOS, LAMARAS Y CHALECOS)</t>
  </si>
  <si>
    <t>AZF98</t>
  </si>
  <si>
    <t xml:space="preserve"> IMPERMEABILIZACIÓN DE DIVERSOS DISTRITOS POLICIALES </t>
  </si>
  <si>
    <t>AZF06</t>
  </si>
  <si>
    <t xml:space="preserve"> CERTIFICACIÓN POLICIAL  </t>
  </si>
  <si>
    <t>AZF07</t>
  </si>
  <si>
    <t xml:space="preserve"> UNIFORMES E INSTRUMENTOS PARA BANDA DE GUERRA </t>
  </si>
  <si>
    <t>AZF08</t>
  </si>
  <si>
    <t xml:space="preserve"> EQUIPAMIENTO EN UNIDAD CANINA </t>
  </si>
  <si>
    <t>AZF09</t>
  </si>
  <si>
    <t xml:space="preserve"> EQUIPO DE SEGURIDAD PARA LOS DIVERSOS DISTRITOS POLICIALES </t>
  </si>
  <si>
    <t>AZF10</t>
  </si>
  <si>
    <t xml:space="preserve"> EQUIPO DE POLICÍA (ARMAS Y CARTUCHOS)</t>
  </si>
  <si>
    <t>AZF11</t>
  </si>
  <si>
    <t xml:space="preserve"> INSUMOS Y ACCESORIOS DE SEGURIDAD PÚBLICA </t>
  </si>
  <si>
    <t>AZF12</t>
  </si>
  <si>
    <t>AZF13</t>
  </si>
  <si>
    <t xml:space="preserve"> HERRAMIENTA Y REFACCIONES MAYORES </t>
  </si>
  <si>
    <t>AZF14</t>
  </si>
  <si>
    <t xml:space="preserve"> MOBILIARIO Y EQUIPO DE OFICINA </t>
  </si>
  <si>
    <t>AZF15</t>
  </si>
  <si>
    <t xml:space="preserve"> ADECUACIÓN DE COCINA Y LAVANDERÍA DE LOS DIVERSOS DISTRITOS  </t>
  </si>
  <si>
    <t>AZF16</t>
  </si>
  <si>
    <t xml:space="preserve"> EQUIPO DE COMUNICACIONES </t>
  </si>
  <si>
    <t>AZF17</t>
  </si>
  <si>
    <t>AZF18</t>
  </si>
  <si>
    <t>18611</t>
  </si>
  <si>
    <t xml:space="preserve"> EQUIPO MÉDICO </t>
  </si>
  <si>
    <t>AZF19</t>
  </si>
  <si>
    <t>18212</t>
  </si>
  <si>
    <t xml:space="preserve"> PROYECTO INTEGRAL CERI 2022 </t>
  </si>
  <si>
    <t>AZF20</t>
  </si>
  <si>
    <t>18211  18212</t>
  </si>
  <si>
    <t xml:space="preserve"> MOBILIARIO Y EQUIPO DE LA CGSV </t>
  </si>
  <si>
    <t>AZF21</t>
  </si>
  <si>
    <t>18811   56812</t>
  </si>
  <si>
    <t xml:space="preserve"> ADQUISICIÓN DE EQUIPO DIVERSO-DIRECCIÓN OPERATIVA- CGSV </t>
  </si>
  <si>
    <t>AZF22</t>
  </si>
  <si>
    <t>56711</t>
  </si>
  <si>
    <t xml:space="preserve"> ADQUISICIÓN DE UNIFORMES PERSONAL OPERATIVO - CGSV </t>
  </si>
  <si>
    <t>AZF23</t>
  </si>
  <si>
    <t xml:space="preserve">18413  18711 </t>
  </si>
  <si>
    <t xml:space="preserve"> EQUIPAMIENTO PARA MANTENIMIENTO MECÁNICO-CGSV </t>
  </si>
  <si>
    <t>AZF26</t>
  </si>
  <si>
    <t xml:space="preserve"> CONTROL DE TRAFICO SEÑALÉTICA HORIZONTAL </t>
  </si>
  <si>
    <t>AZF27</t>
  </si>
  <si>
    <t xml:space="preserve"> DIRECCIÓN DE PREVENCIÓN SSPM </t>
  </si>
  <si>
    <t>AZF24</t>
  </si>
  <si>
    <t xml:space="preserve"> ADQUISICIÓN DE HERRAMIENTAS Y MATERIAL PARA SEMÁFOROS-DIRECCIÓN DE CONTROL DE TRÁFICO </t>
  </si>
  <si>
    <t>AZF25</t>
  </si>
  <si>
    <t>AZM01</t>
  </si>
  <si>
    <t>AZM02</t>
  </si>
  <si>
    <t>CRUZADA DE MEJORA VIAL</t>
  </si>
  <si>
    <t>AZF28</t>
  </si>
  <si>
    <t>AZM03</t>
  </si>
  <si>
    <t>AZF29</t>
  </si>
  <si>
    <t>CAMARAS DE SOLAPA Y EQUIPO</t>
  </si>
  <si>
    <t>AZM35</t>
  </si>
  <si>
    <t>SERVICIOS PÚBLICOS</t>
  </si>
  <si>
    <t>EZM01</t>
  </si>
  <si>
    <t xml:space="preserve">  PROGRAMA EMPLEO TEMPORAL </t>
  </si>
  <si>
    <t>EZM02</t>
  </si>
  <si>
    <t xml:space="preserve"> MATERIAL DIVERSO PARA PODER EJECUTAR PROGRAMA DE EMPLEO TEMPORAL  </t>
  </si>
  <si>
    <t>EZM03</t>
  </si>
  <si>
    <t xml:space="preserve"> REHABILITACIÓN DE LAS INSTALACIONES Y EQUIPO DEL RELLENO SANITARIO </t>
  </si>
  <si>
    <t xml:space="preserve"> REHABILITACIÓN DEL CREMATORIO MUNICIPAL SAN RAFAEL  </t>
  </si>
  <si>
    <t>EZM04</t>
  </si>
  <si>
    <t xml:space="preserve"> EQUIPAMIENTO DIRECCIÓN DE LIMPIA </t>
  </si>
  <si>
    <t xml:space="preserve"> REHABILITACIÓN DE PANTEONES  </t>
  </si>
  <si>
    <t xml:space="preserve"> REHABILITACIÓN DE INDUSTRIALIZADORA AGROPECUARIA (RASTRO) </t>
  </si>
  <si>
    <t>EZM05</t>
  </si>
  <si>
    <t xml:space="preserve"> EQUIPO DE TRABAJO PARA LA INDUSTRIALIZADORA AGROPECUARIA EN EL ÁREA DE SACRIFICIO </t>
  </si>
  <si>
    <t>EZM06</t>
  </si>
  <si>
    <t xml:space="preserve"> MANTENIMIENTO DEL SISTEMA HIDRÁULICO DE LA INDUSTRIALIZADORA AGROPECUARIA </t>
  </si>
  <si>
    <t>EZM07</t>
  </si>
  <si>
    <t xml:space="preserve"> EQUIPO DE VENTILACIÓN PARA LA INDUSTRIALIZADORA AGROPECUARIA (RASTRO) EN EL ÁREA DE SACRIFICIO </t>
  </si>
  <si>
    <t>EZM08</t>
  </si>
  <si>
    <t xml:space="preserve"> EQUIPO DE BOMBEO Y MOTOR PARA LA INDUSTRIALIZADORA AGROPECUARIA </t>
  </si>
  <si>
    <t>EZM09</t>
  </si>
  <si>
    <t xml:space="preserve"> EQUIPO DE CLIMA PARA LA INDUSTRIALIZADORA AGROPECUARIA </t>
  </si>
  <si>
    <t>EZM10</t>
  </si>
  <si>
    <t>56411   56315</t>
  </si>
  <si>
    <t xml:space="preserve"> MANTENIMIENTO DE PLANTAS TRATADORAS DE LA DIRECCIÓN DE PARQUES Y JARDINES </t>
  </si>
  <si>
    <t>EZM11</t>
  </si>
  <si>
    <t xml:space="preserve"> REHABILITACIÓN DE PARQUES </t>
  </si>
  <si>
    <t>EZM12</t>
  </si>
  <si>
    <t xml:space="preserve"> REHABILITACIÓN DEL SISTEMA DE RIEGO  </t>
  </si>
  <si>
    <t>EZM13</t>
  </si>
  <si>
    <t xml:space="preserve"> REHABILITACIÓN DEL PARQUE CHAMIZAL </t>
  </si>
  <si>
    <t>EZM14</t>
  </si>
  <si>
    <t xml:space="preserve"> REHABILITACIÓN DE FUENTES MUNICIPALES </t>
  </si>
  <si>
    <t>EZM15</t>
  </si>
  <si>
    <t xml:space="preserve"> MATERIAL PARA MANTENIMIENTO </t>
  </si>
  <si>
    <t xml:space="preserve"> CONTRATACIÓN DE SERVICIOS CON C.F.E. </t>
  </si>
  <si>
    <t>EZM16</t>
  </si>
  <si>
    <t>EZM17</t>
  </si>
  <si>
    <t xml:space="preserve"> EQUIPO DE CLIMA PARA LA DIRECCIÓN DE ALUMBRADO PÚBLICO  </t>
  </si>
  <si>
    <t>EZM18</t>
  </si>
  <si>
    <t>18711  18411</t>
  </si>
  <si>
    <t xml:space="preserve"> HERRAMIENTA PARA TALLER MUNICIPAL DE ALUMBRADO PUBLICO</t>
  </si>
  <si>
    <t>EZM19</t>
  </si>
  <si>
    <t xml:space="preserve"> MATERIAL DE PINTURA </t>
  </si>
  <si>
    <t>EZM20</t>
  </si>
  <si>
    <t xml:space="preserve"> EQUIPO DE TRANSPORTE </t>
  </si>
  <si>
    <t>EZM30</t>
  </si>
  <si>
    <t xml:space="preserve"> BARREDORAS MECÁNICAS 8 UNIDADES (ARRENDAMIENTO)</t>
  </si>
  <si>
    <t>EZM31</t>
  </si>
  <si>
    <t xml:space="preserve"> PIPAS DE AGUA TRATADA / 10 UNIDADES </t>
  </si>
  <si>
    <t>EZM32</t>
  </si>
  <si>
    <t xml:space="preserve"> CANASTILLAS DE ALUMBRADO  ADQ. 10 UNIDADES </t>
  </si>
  <si>
    <t>EZM33</t>
  </si>
  <si>
    <t xml:space="preserve"> SISTEMA DE CONTROL Y ADMINISTRACIÓN DEL RELLENO SANITARIO </t>
  </si>
  <si>
    <t>EZM34</t>
  </si>
  <si>
    <t xml:space="preserve"> SERVICIO ASEO URBANO 10 CAMIONES </t>
  </si>
  <si>
    <t>EZK98</t>
  </si>
  <si>
    <t xml:space="preserve"> EMBELLECIMIENTO DE CAMELLONES </t>
  </si>
  <si>
    <t>EZM21</t>
  </si>
  <si>
    <t xml:space="preserve"> REHABILITACIÓN Y GEORREFERENCIACIÓN DE ARBOTANTES DE ALUMBRADO PÚBLICO  </t>
  </si>
  <si>
    <t>EZM38</t>
  </si>
  <si>
    <t>OBRAS PÚBLICAS</t>
  </si>
  <si>
    <t>EZF98</t>
  </si>
  <si>
    <t xml:space="preserve"> PAGO DEL PLAN DE MOVILIDAD URBANA </t>
  </si>
  <si>
    <t>EZP98</t>
  </si>
  <si>
    <t xml:space="preserve"> PAVIMENTACIÓN DE CALLES Y/O RECARPETEO EN ZAP </t>
  </si>
  <si>
    <t xml:space="preserve"> MANTENIMIENTO DE VIALIDADES (BACHEO) </t>
  </si>
  <si>
    <t xml:space="preserve"> EQUIPAMIENTO DE ESCUELAS DOMOS </t>
  </si>
  <si>
    <t xml:space="preserve"> REHABILITACIÓN DEL CMA </t>
  </si>
  <si>
    <t xml:space="preserve"> MANTENIMIENTO PMU </t>
  </si>
  <si>
    <t xml:space="preserve"> REHABILITACIÓN CENTRO COMUNITARIO CASAS GRANDES IMM </t>
  </si>
  <si>
    <t>59113 59148</t>
  </si>
  <si>
    <t>MANTENIMIENTO DE EQUIPO DE CLIMA DE LA UABJ</t>
  </si>
  <si>
    <t>MEZCLA ASFALTICA PARA BACHEO</t>
  </si>
  <si>
    <t>EZK01</t>
  </si>
  <si>
    <t>MAQUINARIA Y EQUIPO PARA BACHEO</t>
  </si>
  <si>
    <t>DESARROLLO SOCIAL</t>
  </si>
  <si>
    <t>FZM04</t>
  </si>
  <si>
    <t xml:space="preserve"> PROGRAMA DE ASISTENCIA ALIMENTARIA </t>
  </si>
  <si>
    <t>FZM24</t>
  </si>
  <si>
    <t xml:space="preserve"> PROGRAMA DE ASISTENCIA ALIMENTARIA H. CUERPO DE REGIDORES </t>
  </si>
  <si>
    <t>FZM05</t>
  </si>
  <si>
    <t xml:space="preserve"> PROGRAMA DE MEJORAMIENTO A LA VIVIENDA (BLOCK) </t>
  </si>
  <si>
    <t>FZM06</t>
  </si>
  <si>
    <t xml:space="preserve"> PROGRAMA DE MEJORAMIENTO A LA VIVIENDA (CEMENTO) </t>
  </si>
  <si>
    <t>FZM07</t>
  </si>
  <si>
    <t xml:space="preserve"> PROGRAMA DE MEJORAMIENTO A LA VIVIENDA (LÁMINA) </t>
  </si>
  <si>
    <t>FZM08</t>
  </si>
  <si>
    <t xml:space="preserve"> PROGRAMA DE MEJORAMIENTO A LA VIVIENDA (TINACO) </t>
  </si>
  <si>
    <t>FZM09</t>
  </si>
  <si>
    <t xml:space="preserve"> PROGRAMA DE MEJORAMIENTO A LA VIVIENDA (IMPERMEABILIZANTE) </t>
  </si>
  <si>
    <t>FZM10</t>
  </si>
  <si>
    <t xml:space="preserve"> PROGRAMA DE MEJORAMIENTO A LA VIVIENDA (HULE NEGRO) </t>
  </si>
  <si>
    <t>FZM26</t>
  </si>
  <si>
    <t xml:space="preserve"> PROGRAMA DE MEJORAMIENTO A LA VIVIENDA (PINTURA) </t>
  </si>
  <si>
    <t xml:space="preserve"> INVIERNO SEGURO </t>
  </si>
  <si>
    <t>FZM12</t>
  </si>
  <si>
    <t xml:space="preserve"> PROGRAMA DE HUERTOS FAMILIARES (URBANOS, PERIURBANOS Y RURALES) </t>
  </si>
  <si>
    <t>FZM34</t>
  </si>
  <si>
    <t xml:space="preserve"> PROGRAMA AGUA POTABLE EN PIPAS </t>
  </si>
  <si>
    <t>FZM13</t>
  </si>
  <si>
    <t xml:space="preserve"> ELABORACIÓN DE ESCOBAS DE ESPIGA DE SORGO ESCOBERO  </t>
  </si>
  <si>
    <t>FZM44</t>
  </si>
  <si>
    <t>EDUCACIÓN</t>
  </si>
  <si>
    <t>FZM15</t>
  </si>
  <si>
    <t xml:space="preserve"> JUÁREZ, CUÉNTAME TU HISTORIA </t>
  </si>
  <si>
    <t>FZM16</t>
  </si>
  <si>
    <t xml:space="preserve"> PROGRAMA MI PATRIA INICIA EN MI ESCUELA </t>
  </si>
  <si>
    <t>FZM30</t>
  </si>
  <si>
    <t xml:space="preserve"> PROGRAMA DE BECAS DE CONTINUIDAD UNIVERSITARIO </t>
  </si>
  <si>
    <t>FZM17</t>
  </si>
  <si>
    <t xml:space="preserve"> PROGRAMA DE BECAS ESCOLARES </t>
  </si>
  <si>
    <t>FZM40</t>
  </si>
  <si>
    <t>FZM41</t>
  </si>
  <si>
    <t>DESARROLLO ECONÓMICO</t>
  </si>
  <si>
    <t>HZM01</t>
  </si>
  <si>
    <t xml:space="preserve"> RED EMPRESARIAL VIRTUAL </t>
  </si>
  <si>
    <t>HZM03</t>
  </si>
  <si>
    <t xml:space="preserve"> APOYO A CODER </t>
  </si>
  <si>
    <t>HZM02</t>
  </si>
  <si>
    <t xml:space="preserve"> MICROCRÉDITOS PARA MUJERES  </t>
  </si>
  <si>
    <t>EZM22</t>
  </si>
  <si>
    <t xml:space="preserve"> EQUIPO DE TRANSPORTE  </t>
  </si>
  <si>
    <t>ASENTAMIENTOS HUMANOS</t>
  </si>
  <si>
    <t>EZM23</t>
  </si>
  <si>
    <t>EZM24</t>
  </si>
  <si>
    <t xml:space="preserve"> EQUIPO DE CÓMPUTO </t>
  </si>
  <si>
    <t>EZM25</t>
  </si>
  <si>
    <t xml:space="preserve"> MOBILIARIO Y EQUIPO </t>
  </si>
  <si>
    <t>EZM26</t>
  </si>
  <si>
    <t xml:space="preserve"> MOBILIARIO PARA EVENTOS </t>
  </si>
  <si>
    <t xml:space="preserve"> REHABILITACIÓN DEL EDIFICIO </t>
  </si>
  <si>
    <t>EZM27</t>
  </si>
  <si>
    <t xml:space="preserve"> ADQUISICIÓN DE EQUIPO DE TOPOGRAFÍA </t>
  </si>
  <si>
    <t>PROTECCIÓN CIVIL</t>
  </si>
  <si>
    <t>AZM26</t>
  </si>
  <si>
    <t xml:space="preserve"> ADQUISICIÓN DE EQUIPO DE EXTRACCIÓN  </t>
  </si>
  <si>
    <t>AZM27</t>
  </si>
  <si>
    <t xml:space="preserve"> ADQUISICIÓN DE AMBULANCIAS </t>
  </si>
  <si>
    <t>AZM28</t>
  </si>
  <si>
    <t xml:space="preserve"> ADQUISICIÓN DE MOBILIARIO </t>
  </si>
  <si>
    <t>AZM29</t>
  </si>
  <si>
    <t xml:space="preserve"> ADQUISICIÓN DE VEHÍCULO CONTRA INCENDIO DE ATAQUE RÁPIDO </t>
  </si>
  <si>
    <t>AZM31</t>
  </si>
  <si>
    <t xml:space="preserve"> ADQUISICIÓN MAQUINA EXTINGUIDORA </t>
  </si>
  <si>
    <t>AZM30</t>
  </si>
  <si>
    <t xml:space="preserve"> ADQUISICIÓN DE EQUIPO PARA CAPACITACIÓN </t>
  </si>
  <si>
    <t>AZM34</t>
  </si>
  <si>
    <t>REDES SOCIALES</t>
  </si>
  <si>
    <t>DZM01</t>
  </si>
  <si>
    <t>DZM03</t>
  </si>
  <si>
    <t>SUMA</t>
  </si>
  <si>
    <t xml:space="preserve"> REHABILITACIÓN Y PAVIMENTACIÓN DE CALLES </t>
  </si>
  <si>
    <t>EZM28</t>
  </si>
  <si>
    <t xml:space="preserve"> REHABILITACIÓN DEL CENTRO HISTÓRICO  DE LA CIUDAD </t>
  </si>
  <si>
    <t xml:space="preserve"> ACCESIBILIDAD UNIVERSAL  </t>
  </si>
  <si>
    <t>EZM35</t>
  </si>
  <si>
    <t xml:space="preserve"> MEJORAMIENTO  DE NOMENCLATURA </t>
  </si>
  <si>
    <t>EZM29</t>
  </si>
  <si>
    <t xml:space="preserve"> ACTUALIZACIÓN DEL PLAN DE DESARROLLO URBANO SOSTENIBLE PARA EL CENTRO DE POBLACIÓN DE CIUDAD JUÁREZ </t>
  </si>
  <si>
    <t>CENTROS COMUNITARIOS</t>
  </si>
  <si>
    <t xml:space="preserve"> ADQUISICIÓN DE CAMION EQUIPADO PARA RAYOS X Y ULTRASONIDO </t>
  </si>
  <si>
    <t>FZM19</t>
  </si>
  <si>
    <t xml:space="preserve"> PROGRAMA CRUZADA POR LA NUTRICIÓN </t>
  </si>
  <si>
    <t>FZM98  FZM39</t>
  </si>
  <si>
    <t>59121  56319</t>
  </si>
  <si>
    <t xml:space="preserve"> ADECUACIÓN DE CENTROS COMUNITARIOS (CFE) </t>
  </si>
  <si>
    <t>FZM22</t>
  </si>
  <si>
    <t xml:space="preserve"> EQUIPO DEPORTIVO  </t>
  </si>
  <si>
    <t>FZM31</t>
  </si>
  <si>
    <t xml:space="preserve"> EQUIPAMIENTO MÉDICO CLÍNICA GRANJAS DE CHAPULTEPEC  </t>
  </si>
  <si>
    <t>FZM37</t>
  </si>
  <si>
    <t xml:space="preserve"> IMPERMEABILIZACIÓN PARA LUGARES DIGNOS CON SEGURIDAD ESTRUCTURAL </t>
  </si>
  <si>
    <t>FZM25</t>
  </si>
  <si>
    <t xml:space="preserve"> MOBILIARIO Y EQUIPO DE CENTROS COMUNITARIOS  </t>
  </si>
  <si>
    <t>FZM98</t>
  </si>
  <si>
    <t xml:space="preserve"> REMODELACIÓN CENTRO COMUNITARIO HÉROES DE LA REVOLUCIÓN </t>
  </si>
  <si>
    <t xml:space="preserve"> REMODELACIÓN CLÍNICA GRANJAS DE CHAPULTEPEC </t>
  </si>
  <si>
    <t>FZM32</t>
  </si>
  <si>
    <t xml:space="preserve"> UNIDAD MÓVIL DENTAL </t>
  </si>
  <si>
    <t>FZM27</t>
  </si>
  <si>
    <t xml:space="preserve"> PROGRAMA MÉDICO A TU PUERTA </t>
  </si>
  <si>
    <t>FZM38</t>
  </si>
  <si>
    <t>FZM43</t>
  </si>
  <si>
    <t>GZM14</t>
  </si>
  <si>
    <t>DISPENSADOR DE AGUA</t>
  </si>
  <si>
    <t>SALUD MUNICIPAL</t>
  </si>
  <si>
    <t>FZM28</t>
  </si>
  <si>
    <t xml:space="preserve"> BECAS PARA PERSONAS DE PROBLEMAS DE TRASTORNO DE CONSUMO DE SUSTANCIAS ILÍCITAS </t>
  </si>
  <si>
    <t>FZM36</t>
  </si>
  <si>
    <t xml:space="preserve"> EQUIPO DE COMPUTO CENTRO DE SALUD SANTIAGO TRONCOSO </t>
  </si>
  <si>
    <t>GZM11</t>
  </si>
  <si>
    <t xml:space="preserve"> MODERNIZACIÓN DE INFRAESTRUCTURA INFORMÁTICA  </t>
  </si>
  <si>
    <t>GZM10</t>
  </si>
  <si>
    <t xml:space="preserve"> MODERNIZACIÓN DE INFRAESTRUCTURA INFORMÁTICA  EQUIPAMIENTO </t>
  </si>
  <si>
    <t>GZM12</t>
  </si>
  <si>
    <t>GZM13</t>
  </si>
  <si>
    <t>INSTITUTO MUNICIPAL DEL DEPORTE Y CULTURA FÍSICA DE JUÁREZ</t>
  </si>
  <si>
    <t xml:space="preserve"> OBRA PUBLICA EN BIENES DEL DOMINIO PUBLICO </t>
  </si>
  <si>
    <t>Información  de Programas y Proyectos de Inversión</t>
  </si>
  <si>
    <t>Municipio de Ciudad Juárez, Chihuahua.</t>
  </si>
  <si>
    <t>Proyectos</t>
  </si>
  <si>
    <t>Total de la inversión</t>
  </si>
  <si>
    <t>Importe</t>
  </si>
  <si>
    <t>REMODELACIÓN EN EL 3er. PISO UAAG</t>
  </si>
  <si>
    <t>FM01</t>
  </si>
  <si>
    <t>EFICIENTIZACIÓN DE LA SECRETAARíA PARTICULAR</t>
  </si>
  <si>
    <t>FM02</t>
  </si>
  <si>
    <t>VAMOS VIENDO</t>
  </si>
  <si>
    <t>FM23</t>
  </si>
  <si>
    <t>FM29</t>
  </si>
  <si>
    <t>CONVENIO CON SOCIEDADES CIVILES</t>
  </si>
  <si>
    <t>MOBILIARIO Y EQUIPO COORDINACIÓN  DE RESILIENCIA</t>
  </si>
  <si>
    <t>ADMINISTRACIÓN CONTROL DE PROYECTOS</t>
  </si>
  <si>
    <t>GZM01</t>
  </si>
  <si>
    <t>EQUIPO DE CÓMPUTO</t>
  </si>
  <si>
    <t>EQUIPO DE TRANSPORTE (DIRECCIÓN DE REGULACIÓN COMERCIAL)</t>
  </si>
  <si>
    <t>EQUIPO DE TRANSPORTE (DIRECCIÓN DE DERECHOS HUMANOS)</t>
  </si>
  <si>
    <t>MOBILIARIO Y EQUIPO (DIRECCIÓM DE SISTEMA DE JUSTICIA CÍVICA MUNICIPAL)</t>
  </si>
  <si>
    <t>REMODELACÓN DE LA DIRECCIÓN DE INGRESOS</t>
  </si>
  <si>
    <t>REMODELACÓN DE LA DIRECCIÓN DE CATASTRO</t>
  </si>
  <si>
    <t>REESTRUCTURACIÓN DEL ÁREA DE INVESTIGACIÓN</t>
  </si>
  <si>
    <t>ADQUISICIÓN  DE VEHÍCULOS AUDITORES</t>
  </si>
  <si>
    <t>OFICIALIA MAYOR</t>
  </si>
  <si>
    <t>ADQUISICIÓN DE EQUIPO DE CÓMPUTO</t>
  </si>
  <si>
    <t>EQUIPO DE CLIMA</t>
  </si>
  <si>
    <t>ADECUACIONES A LA GUARDERÍA (PINTURA)</t>
  </si>
  <si>
    <t xml:space="preserve"> MOBILIARIO Y EQUIPO PARA EVENTOS PÚBLICOS  </t>
  </si>
  <si>
    <t xml:space="preserve"> ALUMBRADO PUBLICO LUMINARIAS </t>
  </si>
  <si>
    <t>POZO DE ABSORCIÓN</t>
  </si>
  <si>
    <t>MANTTO DE INSTALACIONES ELECTRICAS DE LA UABJ</t>
  </si>
  <si>
    <t>FZM 11</t>
  </si>
  <si>
    <t>DIRECCIÓN DE ECOLOGÍA</t>
  </si>
  <si>
    <t>DESARROLLO URBANO</t>
  </si>
  <si>
    <t xml:space="preserve"> REHABILITACIÓN DE MONUMENTOS </t>
  </si>
  <si>
    <t>ADQUISICIÓN DE PRUEBAS RÁPIDAS PARA LA DETECCION DE ANTIGENOS SARS-COV2</t>
  </si>
  <si>
    <t>INFORMATICA Y COMUNICACIONES</t>
  </si>
  <si>
    <t>ADQUISICIÓN DE EQUIPO Y MANTENIMIENTO DEL SONIDO DEL SALÓN FRANCISCO I MADERO</t>
  </si>
  <si>
    <t>AMPLEACION Y MOBILIARIO Y EQUIPO</t>
  </si>
  <si>
    <t>ADQUISICIÓN DE VEHICULOS AEROS NO TRIPULADOS  (DRONES)</t>
  </si>
  <si>
    <t>SERVICIO DE ACTUALIZACIÓN  DE CARTOGRAFÍA PARA LA DIRECIÓN DE CATASTRO</t>
  </si>
  <si>
    <t>CUENTA DE OBRA DE LA  GUARDERÍA REHABOLITACÓN DE FACHADA</t>
  </si>
  <si>
    <t>ADQUISICIÓN DE HERRAMIENTAS Y MATERIAL PARA SEMAFOROS -DIRECCIÓN DE TRÁFICO</t>
  </si>
  <si>
    <t>ADECUACIÓN DEL BANCO DE ARMAS DEL DISTRITO PORVENIR</t>
  </si>
  <si>
    <t>FORMACIÓN  INICIAL DE POLICÍA MUNICIPAL (BECAS Y ALIMENTOS)</t>
  </si>
  <si>
    <t>FORTALECIMIENTO COMUNITARIO (COMUNIDADES CONSTRUYENDO PREVENCIÓN)</t>
  </si>
  <si>
    <t xml:space="preserve">CONTROL DE TRÁFICO SEÑALÉTICA HORIZONTAL </t>
  </si>
  <si>
    <t>FORMANDO CONSTRUCTORES DE SEGURIDAD: JOVENES,VECINOS Y POLICIAS, JUNTOS POR LA PREVENCIÓN, PPTO PARTICIPATIVO</t>
  </si>
  <si>
    <t>57514 56413</t>
  </si>
  <si>
    <t>REPARACIÓN DE DOS CAMARAS Y ADQUISICIÓN DE RONDANAS PARA EL RASTRO MUNICIPAL</t>
  </si>
  <si>
    <t>RASTREO Y LIMPIEZA DE VIALIDADES,DIQUES,ARROYOS, Y ACEQUIAS (EMPAREJAMIENTO DE VIALIDADES)</t>
  </si>
  <si>
    <t>ELECTRIFICACION DE COLONIAS</t>
  </si>
  <si>
    <t>PAVIMENTACIÓN DE CALLES</t>
  </si>
  <si>
    <t>PAVIMENTACIÓN Y REHABILITACIÓN DE CALLES (PPTO PARTICIPATIVO)</t>
  </si>
  <si>
    <t>59125 59124</t>
  </si>
  <si>
    <t>CONSTRUCCIÓN DE TECHUMBRE METALICA (PPTO PARTICIPATIVO)</t>
  </si>
  <si>
    <t>PAVIMENTACIÓN DE CALLES (RECURSO EXTRAORDINARIO)</t>
  </si>
  <si>
    <t>ELABORACIÓN DE FERTILIZANTE ORGÁNICO (PPTO PARTICIPATIVO)</t>
  </si>
  <si>
    <t>CRUZADA POR LA EDUCACIÓN (KIT ESCOLAR)</t>
  </si>
  <si>
    <t>CRUZADA POR LA EDUCACIÓN (LIBROS)</t>
  </si>
  <si>
    <t xml:space="preserve"> ADQUISICIÓN DE DOS MAQUINAS EXTINGUIDORAS DE SEGUNDO USO</t>
  </si>
  <si>
    <t>EQUIPO DE OFICINA ARCHIVEROS</t>
  </si>
  <si>
    <t>DESARROLLO INTEGRAL DE LA FAMILIA</t>
  </si>
  <si>
    <t>EZM45</t>
  </si>
  <si>
    <t>APOYOS  A ASOCIACIONES CIVILES</t>
  </si>
  <si>
    <t>REHABILITACIÓN DE ACCESO PARA LA ESCUELA  DE EDUCACIÓN VIAL</t>
  </si>
  <si>
    <t xml:space="preserve">CONVENIO DE AFECTACIN Y COMPENSACIÓN </t>
  </si>
  <si>
    <t>18311 18351</t>
  </si>
  <si>
    <t>ADQUISICIÓN DE EQUIPO</t>
  </si>
  <si>
    <t>DIRECCIÓN GENERAL DE PLANEACIÓN Y EVALUACIÓN</t>
  </si>
  <si>
    <t>TRAABAJOS DE REPARACIÓN EN LAS INSTALACIONES ELECTRICAS DEL DENTRO DE SALUD URBANO B</t>
  </si>
  <si>
    <t>SUMINISTRO E INSTALACION DE EQUIPO PARA EL SISITEMA DE INTERNET INALAMBRICO</t>
  </si>
  <si>
    <t>SUMINISTRO E INSTALACION DE CAMARAS CCTV DE CERCUITO CERRADO</t>
  </si>
  <si>
    <t>Del 01 de Enero al 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</si>
</sst>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Tahoma"/>
      <family val="2"/>
    </font>
    <font>
      <b/>
      <sz val="10"/>
      <name val="Tahoma"/>
      <family val="2"/>
    </font>
    <font>
      <b/>
      <sz val="14"/>
      <color theme="1"/>
      <name val="Century Gothic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88">
    <xf numFmtId="0" fontId="0" fillId="0" borderId="0" xfId="0"/>
    <xf numFmtId="0" fontId="6" fillId="0" borderId="7" xfId="0" applyFont="1" applyBorder="1" applyAlignment="1">
      <alignment horizontal="center"/>
    </xf>
    <xf numFmtId="0" fontId="3" fillId="3" borderId="15" xfId="3" applyNumberFormat="1" applyFont="1" applyFill="1" applyBorder="1" applyAlignment="1" applyProtection="1">
      <alignment horizontal="center" vertical="center" wrapText="1"/>
      <protection locked="0"/>
    </xf>
    <xf numFmtId="0" fontId="3" fillId="3" borderId="4" xfId="3" applyNumberFormat="1" applyFont="1" applyFill="1" applyBorder="1" applyAlignment="1" applyProtection="1">
      <alignment horizontal="center" vertical="center" wrapText="1"/>
      <protection locked="0"/>
    </xf>
    <xf numFmtId="164" fontId="3" fillId="3" borderId="4" xfId="3" applyFont="1" applyFill="1" applyBorder="1" applyAlignment="1" applyProtection="1">
      <alignment horizontal="center" vertical="center" wrapText="1"/>
      <protection locked="0"/>
    </xf>
    <xf numFmtId="164" fontId="3" fillId="3" borderId="16" xfId="3" applyFont="1" applyFill="1" applyBorder="1" applyAlignment="1" applyProtection="1">
      <alignment horizontal="center" vertical="center" wrapText="1"/>
      <protection locked="0"/>
    </xf>
    <xf numFmtId="0" fontId="4" fillId="3" borderId="17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43" fontId="3" fillId="3" borderId="6" xfId="1" applyFont="1" applyFill="1" applyBorder="1" applyAlignment="1" applyProtection="1">
      <alignment horizontal="center" vertical="center" wrapText="1"/>
      <protection locked="0"/>
    </xf>
    <xf numFmtId="43" fontId="3" fillId="3" borderId="16" xfId="1" applyFont="1" applyFill="1" applyBorder="1" applyAlignment="1" applyProtection="1">
      <alignment horizontal="center" vertical="center" wrapText="1"/>
      <protection locked="0"/>
    </xf>
    <xf numFmtId="0" fontId="8" fillId="0" borderId="15" xfId="1" applyNumberFormat="1" applyFont="1" applyBorder="1" applyAlignment="1" applyProtection="1">
      <alignment horizontal="center" vertical="center" wrapText="1"/>
      <protection locked="0"/>
    </xf>
    <xf numFmtId="0" fontId="8" fillId="0" borderId="4" xfId="1" applyNumberFormat="1" applyFont="1" applyBorder="1" applyAlignment="1" applyProtection="1">
      <alignment horizontal="center" vertical="center" wrapText="1"/>
      <protection locked="0"/>
    </xf>
    <xf numFmtId="43" fontId="9" fillId="0" borderId="4" xfId="1" applyFont="1" applyBorder="1" applyAlignment="1" applyProtection="1">
      <alignment vertical="center" wrapText="1"/>
      <protection locked="0"/>
    </xf>
    <xf numFmtId="43" fontId="8" fillId="0" borderId="16" xfId="0" applyNumberFormat="1" applyFont="1" applyBorder="1"/>
    <xf numFmtId="0" fontId="8" fillId="0" borderId="0" xfId="0" applyFont="1"/>
    <xf numFmtId="0" fontId="8" fillId="0" borderId="3" xfId="1" applyNumberFormat="1" applyFont="1" applyBorder="1" applyAlignment="1" applyProtection="1">
      <alignment horizontal="center" vertical="center" wrapText="1"/>
      <protection locked="0"/>
    </xf>
    <xf numFmtId="43" fontId="9" fillId="0" borderId="3" xfId="1" applyFont="1" applyBorder="1" applyAlignment="1" applyProtection="1">
      <alignment vertical="center" wrapText="1"/>
      <protection locked="0"/>
    </xf>
    <xf numFmtId="43" fontId="8" fillId="0" borderId="18" xfId="0" applyNumberFormat="1" applyFont="1" applyBorder="1"/>
    <xf numFmtId="0" fontId="4" fillId="3" borderId="4" xfId="1" applyNumberFormat="1" applyFont="1" applyFill="1" applyBorder="1" applyAlignment="1" applyProtection="1">
      <alignment horizontal="center" vertical="center" wrapText="1"/>
      <protection locked="0"/>
    </xf>
    <xf numFmtId="43" fontId="3" fillId="3" borderId="4" xfId="1" applyFont="1" applyFill="1" applyBorder="1" applyAlignment="1" applyProtection="1">
      <alignment horizontal="center" vertical="center" wrapText="1"/>
      <protection locked="0"/>
    </xf>
    <xf numFmtId="0" fontId="8" fillId="0" borderId="19" xfId="1" applyNumberFormat="1" applyFont="1" applyBorder="1" applyAlignment="1" applyProtection="1">
      <alignment horizontal="center" vertical="center" wrapText="1"/>
      <protection locked="0"/>
    </xf>
    <xf numFmtId="43" fontId="8" fillId="0" borderId="14" xfId="0" applyNumberFormat="1" applyFont="1" applyBorder="1"/>
    <xf numFmtId="0" fontId="4" fillId="3" borderId="15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9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1" applyNumberFormat="1" applyFont="1" applyFill="1" applyBorder="1" applyAlignment="1" applyProtection="1">
      <alignment horizontal="center" vertical="center" wrapText="1"/>
      <protection locked="0"/>
    </xf>
    <xf numFmtId="43" fontId="3" fillId="3" borderId="3" xfId="1" applyFont="1" applyFill="1" applyBorder="1" applyAlignment="1" applyProtection="1">
      <alignment horizontal="center" vertical="center" wrapText="1"/>
      <protection locked="0"/>
    </xf>
    <xf numFmtId="43" fontId="3" fillId="3" borderId="20" xfId="1" applyFont="1" applyFill="1" applyBorder="1" applyAlignment="1" applyProtection="1">
      <alignment horizontal="center" vertical="center" wrapText="1"/>
      <protection locked="0"/>
    </xf>
    <xf numFmtId="0" fontId="3" fillId="3" borderId="19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3" xfId="1" applyNumberFormat="1" applyFont="1" applyFill="1" applyBorder="1" applyAlignment="1" applyProtection="1">
      <alignment horizontal="center" vertical="center" wrapText="1"/>
      <protection locked="0"/>
    </xf>
    <xf numFmtId="43" fontId="8" fillId="0" borderId="16" xfId="0" applyNumberFormat="1" applyFont="1" applyBorder="1" applyAlignment="1">
      <alignment horizontal="center" vertical="center"/>
    </xf>
    <xf numFmtId="0" fontId="10" fillId="0" borderId="4" xfId="1" applyNumberFormat="1" applyFont="1" applyBorder="1" applyAlignment="1" applyProtection="1">
      <alignment horizontal="center" vertical="center" wrapText="1"/>
      <protection locked="0"/>
    </xf>
    <xf numFmtId="43" fontId="8" fillId="0" borderId="16" xfId="0" applyNumberFormat="1" applyFont="1" applyBorder="1" applyAlignment="1">
      <alignment vertical="center"/>
    </xf>
    <xf numFmtId="0" fontId="3" fillId="3" borderId="15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1" applyNumberFormat="1" applyFont="1" applyBorder="1" applyAlignment="1" applyProtection="1">
      <alignment horizontal="center" vertical="center"/>
      <protection locked="0"/>
    </xf>
    <xf numFmtId="0" fontId="8" fillId="0" borderId="4" xfId="1" applyNumberFormat="1" applyFont="1" applyBorder="1" applyAlignment="1" applyProtection="1">
      <alignment horizontal="center" vertical="center"/>
      <protection locked="0"/>
    </xf>
    <xf numFmtId="43" fontId="8" fillId="0" borderId="16" xfId="1" applyFont="1" applyBorder="1" applyAlignment="1">
      <alignment vertical="center"/>
    </xf>
    <xf numFmtId="0" fontId="3" fillId="3" borderId="17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6" xfId="1" applyNumberFormat="1" applyFont="1" applyFill="1" applyBorder="1" applyAlignment="1" applyProtection="1">
      <alignment horizontal="center" vertical="center" wrapText="1"/>
      <protection locked="0"/>
    </xf>
    <xf numFmtId="43" fontId="9" fillId="2" borderId="4" xfId="1" applyFont="1" applyFill="1" applyBorder="1" applyAlignment="1" applyProtection="1">
      <alignment vertical="center" wrapText="1"/>
      <protection locked="0"/>
    </xf>
    <xf numFmtId="43" fontId="9" fillId="0" borderId="4" xfId="1" applyFont="1" applyFill="1" applyBorder="1" applyAlignment="1" applyProtection="1">
      <alignment vertical="center" wrapText="1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vertical="center"/>
    </xf>
    <xf numFmtId="43" fontId="3" fillId="3" borderId="14" xfId="1" applyFont="1" applyFill="1" applyBorder="1" applyAlignment="1" applyProtection="1">
      <alignment horizontal="center" vertical="center" wrapText="1"/>
      <protection locked="0"/>
    </xf>
    <xf numFmtId="43" fontId="9" fillId="0" borderId="21" xfId="1" applyFont="1" applyBorder="1" applyAlignment="1" applyProtection="1">
      <alignment vertical="center" wrapText="1"/>
      <protection locked="0"/>
    </xf>
    <xf numFmtId="43" fontId="8" fillId="0" borderId="20" xfId="1" applyFont="1" applyBorder="1" applyAlignment="1">
      <alignment vertical="center"/>
    </xf>
    <xf numFmtId="0" fontId="8" fillId="0" borderId="15" xfId="1" applyNumberFormat="1" applyFont="1" applyFill="1" applyBorder="1" applyAlignment="1" applyProtection="1">
      <alignment horizontal="center" vertical="center"/>
      <protection locked="0"/>
    </xf>
    <xf numFmtId="0" fontId="8" fillId="0" borderId="4" xfId="1" applyNumberFormat="1" applyFont="1" applyFill="1" applyBorder="1" applyAlignment="1" applyProtection="1">
      <alignment horizontal="center" vertical="center"/>
      <protection locked="0"/>
    </xf>
    <xf numFmtId="43" fontId="8" fillId="0" borderId="16" xfId="1" applyFont="1" applyFill="1" applyBorder="1" applyAlignment="1">
      <alignment vertical="center"/>
    </xf>
    <xf numFmtId="43" fontId="3" fillId="3" borderId="14" xfId="1" applyFont="1" applyFill="1" applyBorder="1" applyAlignment="1" applyProtection="1">
      <alignment horizontal="right" vertical="center" wrapText="1"/>
      <protection locked="0"/>
    </xf>
    <xf numFmtId="0" fontId="8" fillId="0" borderId="22" xfId="1" applyNumberFormat="1" applyFont="1" applyBorder="1" applyAlignment="1" applyProtection="1">
      <alignment horizontal="center" vertical="center" wrapText="1"/>
      <protection locked="0"/>
    </xf>
    <xf numFmtId="0" fontId="8" fillId="0" borderId="5" xfId="1" applyNumberFormat="1" applyFont="1" applyBorder="1" applyAlignment="1" applyProtection="1">
      <alignment horizontal="center" vertical="center" wrapText="1"/>
      <protection locked="0"/>
    </xf>
    <xf numFmtId="0" fontId="8" fillId="0" borderId="4" xfId="1" applyNumberFormat="1" applyFont="1" applyBorder="1" applyAlignment="1" applyProtection="1">
      <alignment horizontal="left" vertical="center" wrapText="1"/>
      <protection locked="0"/>
    </xf>
    <xf numFmtId="0" fontId="0" fillId="0" borderId="0" xfId="0" applyFill="1"/>
    <xf numFmtId="43" fontId="3" fillId="3" borderId="16" xfId="1" applyFont="1" applyFill="1" applyBorder="1" applyAlignment="1" applyProtection="1">
      <alignment horizontal="right" vertical="center" wrapText="1"/>
      <protection locked="0"/>
    </xf>
    <xf numFmtId="0" fontId="9" fillId="0" borderId="4" xfId="1" applyNumberFormat="1" applyFont="1" applyBorder="1" applyAlignment="1" applyProtection="1">
      <alignment horizontal="center" vertical="center" wrapText="1"/>
      <protection locked="0"/>
    </xf>
    <xf numFmtId="0" fontId="8" fillId="0" borderId="3" xfId="1" applyNumberFormat="1" applyFont="1" applyBorder="1" applyAlignment="1" applyProtection="1">
      <alignment horizontal="left" vertical="center" wrapText="1"/>
      <protection locked="0"/>
    </xf>
    <xf numFmtId="0" fontId="8" fillId="0" borderId="23" xfId="1" applyNumberFormat="1" applyFont="1" applyBorder="1" applyAlignment="1" applyProtection="1">
      <alignment horizontal="center" vertical="center" wrapText="1"/>
      <protection locked="0"/>
    </xf>
    <xf numFmtId="0" fontId="8" fillId="0" borderId="1" xfId="1" applyNumberFormat="1" applyFont="1" applyBorder="1" applyAlignment="1" applyProtection="1">
      <alignment horizontal="center" vertical="center" wrapText="1"/>
      <protection locked="0"/>
    </xf>
    <xf numFmtId="43" fontId="8" fillId="0" borderId="18" xfId="1" applyFont="1" applyBorder="1" applyAlignment="1">
      <alignment vertical="center"/>
    </xf>
    <xf numFmtId="0" fontId="8" fillId="0" borderId="13" xfId="1" applyNumberFormat="1" applyFont="1" applyBorder="1" applyAlignment="1" applyProtection="1">
      <alignment horizontal="center" vertical="center" wrapText="1"/>
      <protection locked="0"/>
    </xf>
    <xf numFmtId="0" fontId="8" fillId="0" borderId="0" xfId="1" applyNumberFormat="1" applyFont="1" applyBorder="1" applyAlignment="1" applyProtection="1">
      <alignment horizontal="center" vertical="center" wrapText="1"/>
      <protection locked="0"/>
    </xf>
    <xf numFmtId="43" fontId="8" fillId="0" borderId="14" xfId="1" applyFont="1" applyBorder="1" applyAlignment="1">
      <alignment vertical="center"/>
    </xf>
    <xf numFmtId="0" fontId="3" fillId="3" borderId="23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43" fontId="3" fillId="3" borderId="1" xfId="1" applyFont="1" applyFill="1" applyBorder="1" applyAlignment="1" applyProtection="1">
      <alignment horizontal="center" vertical="center" wrapText="1"/>
      <protection locked="0"/>
    </xf>
    <xf numFmtId="43" fontId="3" fillId="3" borderId="18" xfId="1" applyFont="1" applyFill="1" applyBorder="1" applyAlignment="1" applyProtection="1">
      <alignment horizontal="right" vertical="center" wrapText="1"/>
      <protection locked="0"/>
    </xf>
    <xf numFmtId="0" fontId="8" fillId="0" borderId="24" xfId="1" applyNumberFormat="1" applyFont="1" applyBorder="1" applyAlignment="1" applyProtection="1">
      <alignment horizontal="left" vertical="center" wrapText="1"/>
      <protection locked="0"/>
    </xf>
    <xf numFmtId="0" fontId="8" fillId="0" borderId="25" xfId="1" applyNumberFormat="1" applyFont="1" applyBorder="1" applyAlignment="1" applyProtection="1">
      <alignment horizontal="center" vertical="center" wrapText="1"/>
      <protection locked="0"/>
    </xf>
    <xf numFmtId="0" fontId="8" fillId="0" borderId="26" xfId="1" applyNumberFormat="1" applyFont="1" applyBorder="1" applyAlignment="1" applyProtection="1">
      <alignment horizontal="center" vertical="center" wrapText="1"/>
      <protection locked="0"/>
    </xf>
    <xf numFmtId="0" fontId="8" fillId="0" borderId="26" xfId="1" applyNumberFormat="1" applyFont="1" applyBorder="1" applyAlignment="1" applyProtection="1">
      <alignment horizontal="left" vertical="center" wrapText="1"/>
      <protection locked="0"/>
    </xf>
    <xf numFmtId="43" fontId="8" fillId="0" borderId="27" xfId="1" applyFont="1" applyBorder="1" applyAlignment="1">
      <alignment vertical="center"/>
    </xf>
    <xf numFmtId="43" fontId="0" fillId="0" borderId="0" xfId="0" applyNumberFormat="1"/>
    <xf numFmtId="0" fontId="8" fillId="0" borderId="1" xfId="1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3" borderId="8" xfId="3" applyNumberFormat="1" applyFont="1" applyFill="1" applyBorder="1" applyAlignment="1" applyProtection="1">
      <alignment horizontal="center" vertical="center" wrapText="1"/>
      <protection locked="0"/>
    </xf>
    <xf numFmtId="0" fontId="7" fillId="3" borderId="9" xfId="3" applyNumberFormat="1" applyFont="1" applyFill="1" applyBorder="1" applyAlignment="1" applyProtection="1">
      <alignment horizontal="center" vertical="center" wrapText="1"/>
      <protection locked="0"/>
    </xf>
    <xf numFmtId="0" fontId="7" fillId="3" borderId="10" xfId="3" applyNumberFormat="1" applyFont="1" applyFill="1" applyBorder="1" applyAlignment="1" applyProtection="1">
      <alignment horizontal="center" vertical="center" wrapText="1"/>
      <protection locked="0"/>
    </xf>
    <xf numFmtId="0" fontId="7" fillId="3" borderId="13" xfId="3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3" applyNumberFormat="1" applyFont="1" applyFill="1" applyBorder="1" applyAlignment="1" applyProtection="1">
      <alignment horizontal="center" vertical="center" wrapText="1"/>
      <protection locked="0"/>
    </xf>
    <xf numFmtId="0" fontId="7" fillId="3" borderId="2" xfId="3" applyNumberFormat="1" applyFont="1" applyFill="1" applyBorder="1" applyAlignment="1" applyProtection="1">
      <alignment horizontal="center" vertical="center" wrapText="1"/>
      <protection locked="0"/>
    </xf>
    <xf numFmtId="164" fontId="7" fillId="3" borderId="11" xfId="3" applyFont="1" applyFill="1" applyBorder="1" applyAlignment="1" applyProtection="1">
      <alignment horizontal="center" vertical="center" wrapText="1"/>
      <protection locked="0"/>
    </xf>
    <xf numFmtId="164" fontId="7" fillId="3" borderId="3" xfId="3" applyFont="1" applyFill="1" applyBorder="1" applyAlignment="1" applyProtection="1">
      <alignment horizontal="center" vertical="center" wrapText="1"/>
      <protection locked="0"/>
    </xf>
    <xf numFmtId="43" fontId="7" fillId="3" borderId="12" xfId="1" applyFont="1" applyFill="1" applyBorder="1" applyAlignment="1" applyProtection="1">
      <alignment horizontal="center" vertical="center" wrapText="1"/>
      <protection locked="0"/>
    </xf>
    <xf numFmtId="43" fontId="7" fillId="3" borderId="14" xfId="1" applyFont="1" applyFill="1" applyBorder="1" applyAlignment="1" applyProtection="1">
      <alignment horizontal="center" vertical="center" wrapText="1"/>
      <protection locked="0"/>
    </xf>
  </cellXfs>
  <cellStyles count="4">
    <cellStyle name="Comma 2" xfId="3"/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3"/>
  <sheetViews>
    <sheetView tabSelected="1" workbookViewId="0">
      <selection activeCell="G15" sqref="G15"/>
    </sheetView>
  </sheetViews>
  <sheetFormatPr baseColWidth="10" defaultColWidth="11.42578125" defaultRowHeight="15" x14ac:dyDescent="0.25"/>
  <cols>
    <col min="1" max="1" width="6.85546875" customWidth="1"/>
    <col min="2" max="2" width="7" customWidth="1"/>
    <col min="3" max="3" width="6.5703125" customWidth="1"/>
    <col min="4" max="4" width="50.5703125" customWidth="1"/>
    <col min="5" max="5" width="18.28515625" style="73" bestFit="1" customWidth="1"/>
  </cols>
  <sheetData>
    <row r="1" spans="1:5" ht="18" x14ac:dyDescent="0.25">
      <c r="A1" s="76" t="s">
        <v>310</v>
      </c>
      <c r="B1" s="76"/>
      <c r="C1" s="76"/>
      <c r="D1" s="76"/>
      <c r="E1" s="76"/>
    </row>
    <row r="2" spans="1:5" ht="18" x14ac:dyDescent="0.25">
      <c r="A2" s="76" t="s">
        <v>309</v>
      </c>
      <c r="B2" s="76"/>
      <c r="C2" s="76"/>
      <c r="D2" s="76"/>
      <c r="E2" s="76"/>
    </row>
    <row r="3" spans="1:5" ht="18.75" x14ac:dyDescent="0.3">
      <c r="A3" s="77" t="s">
        <v>383</v>
      </c>
      <c r="B3" s="77"/>
      <c r="C3" s="77"/>
      <c r="D3" s="77"/>
      <c r="E3" s="77"/>
    </row>
    <row r="4" spans="1:5" ht="9" customHeight="1" thickBot="1" x14ac:dyDescent="0.35">
      <c r="A4" s="1"/>
      <c r="B4" s="1"/>
      <c r="C4" s="1"/>
      <c r="D4" s="1"/>
      <c r="E4" s="1"/>
    </row>
    <row r="5" spans="1:5" x14ac:dyDescent="0.25">
      <c r="A5" s="78" t="s">
        <v>0</v>
      </c>
      <c r="B5" s="79"/>
      <c r="C5" s="80"/>
      <c r="D5" s="84" t="s">
        <v>311</v>
      </c>
      <c r="E5" s="86">
        <f>SUM(E8+E11+E14+E21+E26+E28+E33+E39+E42+E47+E83+E117+E138+E153+E160+E164+E166+E173+E181+E186+E188+E197+E213+E217+E222)</f>
        <v>1083006887.74</v>
      </c>
    </row>
    <row r="6" spans="1:5" x14ac:dyDescent="0.25">
      <c r="A6" s="81"/>
      <c r="B6" s="82"/>
      <c r="C6" s="83"/>
      <c r="D6" s="85"/>
      <c r="E6" s="87"/>
    </row>
    <row r="7" spans="1:5" x14ac:dyDescent="0.25">
      <c r="A7" s="2" t="s">
        <v>1</v>
      </c>
      <c r="B7" s="3" t="s">
        <v>2</v>
      </c>
      <c r="C7" s="3" t="s">
        <v>3</v>
      </c>
      <c r="D7" s="4" t="s">
        <v>312</v>
      </c>
      <c r="E7" s="5" t="s">
        <v>313</v>
      </c>
    </row>
    <row r="8" spans="1:5" x14ac:dyDescent="0.25">
      <c r="A8" s="6"/>
      <c r="B8" s="7"/>
      <c r="C8" s="7"/>
      <c r="D8" s="8" t="s">
        <v>4</v>
      </c>
      <c r="E8" s="9">
        <f>SUM(E9)</f>
        <v>0</v>
      </c>
    </row>
    <row r="9" spans="1:5" s="14" customFormat="1" ht="17.100000000000001" customHeight="1" x14ac:dyDescent="0.2">
      <c r="A9" s="10" t="s">
        <v>5</v>
      </c>
      <c r="B9" s="11">
        <v>500002</v>
      </c>
      <c r="C9" s="11">
        <v>18211</v>
      </c>
      <c r="D9" s="12" t="s">
        <v>7</v>
      </c>
      <c r="E9" s="13">
        <v>0</v>
      </c>
    </row>
    <row r="10" spans="1:5" s="14" customFormat="1" ht="25.5" customHeight="1" x14ac:dyDescent="0.2">
      <c r="A10" s="10" t="s">
        <v>8</v>
      </c>
      <c r="B10" s="15">
        <v>517202</v>
      </c>
      <c r="C10" s="15">
        <v>18212</v>
      </c>
      <c r="D10" s="16" t="s">
        <v>347</v>
      </c>
      <c r="E10" s="13">
        <v>0</v>
      </c>
    </row>
    <row r="11" spans="1:5" s="14" customFormat="1" ht="17.100000000000001" customHeight="1" x14ac:dyDescent="0.2">
      <c r="A11" s="6"/>
      <c r="B11" s="7"/>
      <c r="C11" s="7"/>
      <c r="D11" s="8" t="s">
        <v>9</v>
      </c>
      <c r="E11" s="9">
        <f>SUM(E12)</f>
        <v>0</v>
      </c>
    </row>
    <row r="12" spans="1:5" s="14" customFormat="1" ht="17.100000000000001" customHeight="1" x14ac:dyDescent="0.2">
      <c r="A12" s="10" t="s">
        <v>10</v>
      </c>
      <c r="B12" s="11">
        <v>512703</v>
      </c>
      <c r="C12" s="11">
        <v>18211</v>
      </c>
      <c r="D12" s="12" t="s">
        <v>22</v>
      </c>
      <c r="E12" s="13">
        <v>0</v>
      </c>
    </row>
    <row r="13" spans="1:5" s="14" customFormat="1" ht="17.100000000000001" customHeight="1" x14ac:dyDescent="0.2">
      <c r="A13" s="10" t="s">
        <v>11</v>
      </c>
      <c r="B13" s="15">
        <v>512803</v>
      </c>
      <c r="C13" s="15">
        <v>59121</v>
      </c>
      <c r="D13" s="16" t="s">
        <v>314</v>
      </c>
      <c r="E13" s="17">
        <v>0</v>
      </c>
    </row>
    <row r="14" spans="1:5" s="14" customFormat="1" ht="17.100000000000001" customHeight="1" x14ac:dyDescent="0.2">
      <c r="A14" s="6"/>
      <c r="B14" s="18"/>
      <c r="C14" s="18"/>
      <c r="D14" s="19" t="s">
        <v>12</v>
      </c>
      <c r="E14" s="9">
        <f>SUM(E15:E20)</f>
        <v>16787873.07</v>
      </c>
    </row>
    <row r="15" spans="1:5" s="14" customFormat="1" ht="17.100000000000001" customHeight="1" x14ac:dyDescent="0.2">
      <c r="A15" s="10" t="s">
        <v>315</v>
      </c>
      <c r="B15" s="11">
        <v>500104</v>
      </c>
      <c r="C15" s="11">
        <v>18211</v>
      </c>
      <c r="D15" s="12" t="s">
        <v>316</v>
      </c>
      <c r="E15" s="13">
        <v>412796.03</v>
      </c>
    </row>
    <row r="16" spans="1:5" s="14" customFormat="1" ht="17.100000000000001" customHeight="1" x14ac:dyDescent="0.2">
      <c r="A16" s="10" t="s">
        <v>317</v>
      </c>
      <c r="B16" s="11">
        <v>500204</v>
      </c>
      <c r="C16" s="11">
        <v>59471</v>
      </c>
      <c r="D16" s="12" t="s">
        <v>318</v>
      </c>
      <c r="E16" s="13">
        <v>1750000</v>
      </c>
    </row>
    <row r="17" spans="1:5" s="14" customFormat="1" ht="22.5" customHeight="1" x14ac:dyDescent="0.2">
      <c r="A17" s="10" t="s">
        <v>319</v>
      </c>
      <c r="B17" s="11">
        <v>507404</v>
      </c>
      <c r="C17" s="11">
        <v>18611</v>
      </c>
      <c r="D17" s="12" t="s">
        <v>13</v>
      </c>
      <c r="E17" s="13">
        <v>0</v>
      </c>
    </row>
    <row r="18" spans="1:5" s="14" customFormat="1" ht="17.100000000000001" customHeight="1" x14ac:dyDescent="0.2">
      <c r="A18" s="10" t="s">
        <v>320</v>
      </c>
      <c r="B18" s="11">
        <v>512504</v>
      </c>
      <c r="C18" s="11">
        <v>59455</v>
      </c>
      <c r="D18" s="12" t="s">
        <v>321</v>
      </c>
      <c r="E18" s="13">
        <v>0</v>
      </c>
    </row>
    <row r="19" spans="1:5" s="14" customFormat="1" ht="17.100000000000001" customHeight="1" x14ac:dyDescent="0.2">
      <c r="A19" s="20" t="s">
        <v>14</v>
      </c>
      <c r="B19" s="11">
        <v>500304</v>
      </c>
      <c r="C19" s="11">
        <v>18411</v>
      </c>
      <c r="D19" s="12" t="s">
        <v>322</v>
      </c>
      <c r="E19" s="13">
        <v>0</v>
      </c>
    </row>
    <row r="20" spans="1:5" s="14" customFormat="1" ht="17.100000000000001" customHeight="1" x14ac:dyDescent="0.2">
      <c r="A20" s="10" t="s">
        <v>15</v>
      </c>
      <c r="B20" s="15">
        <v>514604</v>
      </c>
      <c r="C20" s="15">
        <v>59455</v>
      </c>
      <c r="D20" s="16" t="s">
        <v>16</v>
      </c>
      <c r="E20" s="21">
        <v>14625077.039999999</v>
      </c>
    </row>
    <row r="21" spans="1:5" s="14" customFormat="1" ht="17.100000000000001" customHeight="1" x14ac:dyDescent="0.2">
      <c r="A21" s="22"/>
      <c r="B21" s="18"/>
      <c r="C21" s="18"/>
      <c r="D21" s="19" t="s">
        <v>323</v>
      </c>
      <c r="E21" s="9">
        <f>SUM(E22:E25)</f>
        <v>305125.18</v>
      </c>
    </row>
    <row r="22" spans="1:5" s="14" customFormat="1" ht="12.75" x14ac:dyDescent="0.2">
      <c r="A22" s="10" t="s">
        <v>324</v>
      </c>
      <c r="B22" s="11">
        <v>500405</v>
      </c>
      <c r="C22" s="11">
        <v>18211</v>
      </c>
      <c r="D22" s="12" t="s">
        <v>348</v>
      </c>
      <c r="E22" s="13">
        <v>0</v>
      </c>
    </row>
    <row r="23" spans="1:5" s="14" customFormat="1" ht="12.75" x14ac:dyDescent="0.2">
      <c r="A23" s="10" t="s">
        <v>17</v>
      </c>
      <c r="B23" s="11">
        <v>500505</v>
      </c>
      <c r="C23" s="11">
        <v>18311</v>
      </c>
      <c r="D23" s="12" t="s">
        <v>325</v>
      </c>
      <c r="E23" s="13">
        <v>0</v>
      </c>
    </row>
    <row r="24" spans="1:5" s="14" customFormat="1" ht="25.5" x14ac:dyDescent="0.2">
      <c r="A24" s="10" t="s">
        <v>18</v>
      </c>
      <c r="B24" s="11">
        <v>500605</v>
      </c>
      <c r="C24" s="11">
        <v>57314</v>
      </c>
      <c r="D24" s="12" t="s">
        <v>19</v>
      </c>
      <c r="E24" s="13">
        <v>305125.18</v>
      </c>
    </row>
    <row r="25" spans="1:5" s="14" customFormat="1" ht="25.5" x14ac:dyDescent="0.2">
      <c r="A25" s="10" t="s">
        <v>20</v>
      </c>
      <c r="B25" s="11">
        <v>500705</v>
      </c>
      <c r="C25" s="11">
        <v>18212</v>
      </c>
      <c r="D25" s="12" t="s">
        <v>349</v>
      </c>
      <c r="E25" s="13">
        <v>0</v>
      </c>
    </row>
    <row r="26" spans="1:5" x14ac:dyDescent="0.25">
      <c r="A26" s="23"/>
      <c r="B26" s="24"/>
      <c r="C26" s="24"/>
      <c r="D26" s="25" t="s">
        <v>21</v>
      </c>
      <c r="E26" s="26">
        <f>SUM(E27)</f>
        <v>0</v>
      </c>
    </row>
    <row r="27" spans="1:5" s="14" customFormat="1" ht="12.75" x14ac:dyDescent="0.2">
      <c r="A27" s="10" t="s">
        <v>259</v>
      </c>
      <c r="B27" s="11">
        <v>500806</v>
      </c>
      <c r="C27" s="11">
        <v>18212</v>
      </c>
      <c r="D27" s="12" t="s">
        <v>22</v>
      </c>
      <c r="E27" s="13">
        <v>0</v>
      </c>
    </row>
    <row r="28" spans="1:5" x14ac:dyDescent="0.25">
      <c r="A28" s="23"/>
      <c r="B28" s="24"/>
      <c r="C28" s="24"/>
      <c r="D28" s="25" t="s">
        <v>23</v>
      </c>
      <c r="E28" s="26">
        <f>SUM(E29)</f>
        <v>0</v>
      </c>
    </row>
    <row r="29" spans="1:5" s="14" customFormat="1" ht="25.5" x14ac:dyDescent="0.2">
      <c r="A29" s="10" t="s">
        <v>24</v>
      </c>
      <c r="B29" s="11">
        <v>500908</v>
      </c>
      <c r="C29" s="11">
        <v>18511</v>
      </c>
      <c r="D29" s="12" t="s">
        <v>326</v>
      </c>
      <c r="E29" s="13">
        <v>0</v>
      </c>
    </row>
    <row r="30" spans="1:5" s="14" customFormat="1" ht="25.5" x14ac:dyDescent="0.2">
      <c r="A30" s="10" t="s">
        <v>25</v>
      </c>
      <c r="B30" s="11">
        <v>501008</v>
      </c>
      <c r="C30" s="11">
        <v>18511</v>
      </c>
      <c r="D30" s="12" t="s">
        <v>327</v>
      </c>
      <c r="E30" s="13">
        <v>0</v>
      </c>
    </row>
    <row r="31" spans="1:5" s="14" customFormat="1" ht="25.5" x14ac:dyDescent="0.2">
      <c r="A31" s="10" t="s">
        <v>26</v>
      </c>
      <c r="B31" s="11">
        <v>501108</v>
      </c>
      <c r="C31" s="11">
        <v>18211</v>
      </c>
      <c r="D31" s="12" t="s">
        <v>328</v>
      </c>
      <c r="E31" s="13">
        <v>0</v>
      </c>
    </row>
    <row r="32" spans="1:5" s="14" customFormat="1" ht="12.75" x14ac:dyDescent="0.2">
      <c r="A32" s="10" t="s">
        <v>27</v>
      </c>
      <c r="B32" s="11">
        <v>501208</v>
      </c>
      <c r="C32" s="11">
        <v>18211</v>
      </c>
      <c r="D32" s="12" t="s">
        <v>28</v>
      </c>
      <c r="E32" s="13">
        <v>0</v>
      </c>
    </row>
    <row r="33" spans="1:5" x14ac:dyDescent="0.25">
      <c r="A33" s="27"/>
      <c r="B33" s="28"/>
      <c r="C33" s="28"/>
      <c r="D33" s="25" t="s">
        <v>29</v>
      </c>
      <c r="E33" s="26">
        <f>SUM(E34:E41)</f>
        <v>1833901.95</v>
      </c>
    </row>
    <row r="34" spans="1:5" s="14" customFormat="1" ht="12.75" x14ac:dyDescent="0.2">
      <c r="A34" s="10" t="s">
        <v>30</v>
      </c>
      <c r="B34" s="11">
        <v>501309</v>
      </c>
      <c r="C34" s="11">
        <v>18413</v>
      </c>
      <c r="D34" s="12" t="s">
        <v>31</v>
      </c>
      <c r="E34" s="29">
        <v>193017.03</v>
      </c>
    </row>
    <row r="35" spans="1:5" s="14" customFormat="1" ht="12.75" x14ac:dyDescent="0.2">
      <c r="A35" s="10" t="s">
        <v>32</v>
      </c>
      <c r="B35" s="11">
        <v>501409</v>
      </c>
      <c r="C35" s="11">
        <v>18411</v>
      </c>
      <c r="D35" s="12" t="s">
        <v>329</v>
      </c>
      <c r="E35" s="13">
        <v>1640884.92</v>
      </c>
    </row>
    <row r="36" spans="1:5" s="14" customFormat="1" ht="12.75" x14ac:dyDescent="0.2">
      <c r="A36" s="10" t="s">
        <v>32</v>
      </c>
      <c r="B36" s="11">
        <v>501509</v>
      </c>
      <c r="C36" s="11">
        <v>18311</v>
      </c>
      <c r="D36" s="12" t="s">
        <v>330</v>
      </c>
      <c r="E36" s="13">
        <v>0</v>
      </c>
    </row>
    <row r="37" spans="1:5" s="14" customFormat="1" ht="12.75" x14ac:dyDescent="0.2">
      <c r="A37" s="10" t="s">
        <v>33</v>
      </c>
      <c r="B37" s="11">
        <v>512409</v>
      </c>
      <c r="C37" s="30">
        <v>18711</v>
      </c>
      <c r="D37" s="12" t="s">
        <v>34</v>
      </c>
      <c r="E37" s="31">
        <v>0</v>
      </c>
    </row>
    <row r="38" spans="1:5" s="14" customFormat="1" ht="25.5" x14ac:dyDescent="0.2">
      <c r="A38" s="10" t="s">
        <v>35</v>
      </c>
      <c r="B38" s="11">
        <v>517509</v>
      </c>
      <c r="C38" s="30">
        <v>57313</v>
      </c>
      <c r="D38" s="12" t="s">
        <v>350</v>
      </c>
      <c r="E38" s="31">
        <v>0</v>
      </c>
    </row>
    <row r="39" spans="1:5" x14ac:dyDescent="0.25">
      <c r="A39" s="32"/>
      <c r="B39" s="33"/>
      <c r="C39" s="33"/>
      <c r="D39" s="19" t="s">
        <v>36</v>
      </c>
      <c r="E39" s="9">
        <f>SUM(E40:E41)</f>
        <v>0</v>
      </c>
    </row>
    <row r="40" spans="1:5" s="14" customFormat="1" ht="12.75" x14ac:dyDescent="0.2">
      <c r="A40" s="34" t="s">
        <v>37</v>
      </c>
      <c r="B40" s="35">
        <v>501610</v>
      </c>
      <c r="C40" s="35">
        <v>18211</v>
      </c>
      <c r="D40" s="12" t="s">
        <v>331</v>
      </c>
      <c r="E40" s="36">
        <v>0</v>
      </c>
    </row>
    <row r="41" spans="1:5" s="14" customFormat="1" ht="12.75" x14ac:dyDescent="0.2">
      <c r="A41" s="34" t="s">
        <v>301</v>
      </c>
      <c r="B41" s="35">
        <v>514710</v>
      </c>
      <c r="C41" s="35">
        <v>18511</v>
      </c>
      <c r="D41" s="12" t="s">
        <v>332</v>
      </c>
      <c r="E41" s="36">
        <v>0</v>
      </c>
    </row>
    <row r="42" spans="1:5" s="14" customFormat="1" ht="12.75" x14ac:dyDescent="0.2">
      <c r="A42" s="37"/>
      <c r="B42" s="38"/>
      <c r="C42" s="38"/>
      <c r="D42" s="8" t="s">
        <v>333</v>
      </c>
      <c r="E42" s="9">
        <f>SUM(E43:E46)</f>
        <v>235999.17</v>
      </c>
    </row>
    <row r="43" spans="1:5" s="14" customFormat="1" ht="12.75" x14ac:dyDescent="0.2">
      <c r="A43" s="10" t="s">
        <v>38</v>
      </c>
      <c r="B43" s="11">
        <v>501711</v>
      </c>
      <c r="C43" s="11">
        <v>18311</v>
      </c>
      <c r="D43" s="12" t="s">
        <v>334</v>
      </c>
      <c r="E43" s="13">
        <v>215999.17</v>
      </c>
    </row>
    <row r="44" spans="1:5" s="14" customFormat="1" ht="12.75" x14ac:dyDescent="0.2">
      <c r="A44" s="10" t="s">
        <v>39</v>
      </c>
      <c r="B44" s="35">
        <v>501811</v>
      </c>
      <c r="C44" s="35">
        <v>18411</v>
      </c>
      <c r="D44" s="12" t="s">
        <v>335</v>
      </c>
      <c r="E44" s="36">
        <v>20000</v>
      </c>
    </row>
    <row r="45" spans="1:5" s="14" customFormat="1" ht="12.75" x14ac:dyDescent="0.2">
      <c r="A45" s="34" t="s">
        <v>32</v>
      </c>
      <c r="B45" s="35">
        <v>501911</v>
      </c>
      <c r="C45" s="35">
        <v>59121</v>
      </c>
      <c r="D45" s="12" t="s">
        <v>336</v>
      </c>
      <c r="E45" s="36">
        <v>0</v>
      </c>
    </row>
    <row r="46" spans="1:5" s="14" customFormat="1" ht="25.5" x14ac:dyDescent="0.2">
      <c r="A46" s="34" t="s">
        <v>32</v>
      </c>
      <c r="B46" s="35">
        <v>501911</v>
      </c>
      <c r="C46" s="35">
        <v>59121</v>
      </c>
      <c r="D46" s="12" t="s">
        <v>351</v>
      </c>
      <c r="E46" s="36">
        <v>0</v>
      </c>
    </row>
    <row r="47" spans="1:5" x14ac:dyDescent="0.25">
      <c r="A47" s="32"/>
      <c r="B47" s="33"/>
      <c r="C47" s="33"/>
      <c r="D47" s="19" t="s">
        <v>42</v>
      </c>
      <c r="E47" s="9">
        <f>SUM(E48:E82)</f>
        <v>356874214.07000005</v>
      </c>
    </row>
    <row r="48" spans="1:5" s="14" customFormat="1" ht="12.75" x14ac:dyDescent="0.2">
      <c r="A48" s="10" t="s">
        <v>43</v>
      </c>
      <c r="B48" s="11">
        <v>502012</v>
      </c>
      <c r="C48" s="11">
        <v>57216</v>
      </c>
      <c r="D48" s="39" t="s">
        <v>44</v>
      </c>
      <c r="E48" s="13">
        <v>145000055.65000001</v>
      </c>
    </row>
    <row r="49" spans="1:5" s="14" customFormat="1" ht="12.75" x14ac:dyDescent="0.2">
      <c r="A49" s="10" t="s">
        <v>45</v>
      </c>
      <c r="B49" s="11">
        <v>502112</v>
      </c>
      <c r="C49" s="11">
        <v>59451</v>
      </c>
      <c r="D49" s="39" t="s">
        <v>46</v>
      </c>
      <c r="E49" s="13">
        <v>0</v>
      </c>
    </row>
    <row r="50" spans="1:5" s="14" customFormat="1" ht="12.75" x14ac:dyDescent="0.2">
      <c r="A50" s="10" t="s">
        <v>47</v>
      </c>
      <c r="B50" s="11">
        <v>502212</v>
      </c>
      <c r="C50" s="11">
        <v>57312</v>
      </c>
      <c r="D50" s="39" t="s">
        <v>48</v>
      </c>
      <c r="E50" s="13">
        <v>0</v>
      </c>
    </row>
    <row r="51" spans="1:5" s="14" customFormat="1" ht="12.75" x14ac:dyDescent="0.2">
      <c r="A51" s="10" t="s">
        <v>49</v>
      </c>
      <c r="B51" s="11">
        <v>502312</v>
      </c>
      <c r="C51" s="11">
        <v>56711</v>
      </c>
      <c r="D51" s="39" t="s">
        <v>50</v>
      </c>
      <c r="E51" s="13">
        <v>16031312</v>
      </c>
    </row>
    <row r="52" spans="1:5" s="14" customFormat="1" ht="25.5" x14ac:dyDescent="0.2">
      <c r="A52" s="10" t="s">
        <v>51</v>
      </c>
      <c r="B52" s="11">
        <v>502412</v>
      </c>
      <c r="C52" s="11">
        <v>18811</v>
      </c>
      <c r="D52" s="39" t="s">
        <v>52</v>
      </c>
      <c r="E52" s="13">
        <v>10066258.560000001</v>
      </c>
    </row>
    <row r="53" spans="1:5" s="14" customFormat="1" ht="12.75" x14ac:dyDescent="0.2">
      <c r="A53" s="10" t="s">
        <v>53</v>
      </c>
      <c r="B53" s="11">
        <v>502512</v>
      </c>
      <c r="C53" s="11">
        <v>59121</v>
      </c>
      <c r="D53" s="39" t="s">
        <v>54</v>
      </c>
      <c r="E53" s="13">
        <v>0</v>
      </c>
    </row>
    <row r="54" spans="1:5" s="14" customFormat="1" ht="12.75" x14ac:dyDescent="0.2">
      <c r="A54" s="10" t="s">
        <v>55</v>
      </c>
      <c r="B54" s="11">
        <v>502612</v>
      </c>
      <c r="C54" s="11">
        <v>57311</v>
      </c>
      <c r="D54" s="39" t="s">
        <v>56</v>
      </c>
      <c r="E54" s="31">
        <v>0</v>
      </c>
    </row>
    <row r="55" spans="1:5" s="14" customFormat="1" ht="12.75" x14ac:dyDescent="0.2">
      <c r="A55" s="10" t="s">
        <v>57</v>
      </c>
      <c r="B55" s="11">
        <v>502712</v>
      </c>
      <c r="C55" s="11">
        <v>18213</v>
      </c>
      <c r="D55" s="39" t="s">
        <v>58</v>
      </c>
      <c r="E55" s="13">
        <v>36239.4</v>
      </c>
    </row>
    <row r="56" spans="1:5" s="14" customFormat="1" ht="12.75" x14ac:dyDescent="0.2">
      <c r="A56" s="10" t="s">
        <v>59</v>
      </c>
      <c r="B56" s="11">
        <v>502812</v>
      </c>
      <c r="C56" s="11">
        <v>18411</v>
      </c>
      <c r="D56" s="40" t="s">
        <v>60</v>
      </c>
      <c r="E56" s="13">
        <v>109351.11</v>
      </c>
    </row>
    <row r="57" spans="1:5" s="14" customFormat="1" ht="25.5" x14ac:dyDescent="0.2">
      <c r="A57" s="10" t="s">
        <v>61</v>
      </c>
      <c r="B57" s="11">
        <v>502912</v>
      </c>
      <c r="C57" s="11">
        <v>18414</v>
      </c>
      <c r="D57" s="40" t="s">
        <v>62</v>
      </c>
      <c r="E57" s="13">
        <v>172594.8</v>
      </c>
    </row>
    <row r="58" spans="1:5" s="14" customFormat="1" ht="12.75" x14ac:dyDescent="0.2">
      <c r="A58" s="10" t="s">
        <v>63</v>
      </c>
      <c r="B58" s="11">
        <v>503012</v>
      </c>
      <c r="C58" s="11">
        <v>18811</v>
      </c>
      <c r="D58" s="40" t="s">
        <v>64</v>
      </c>
      <c r="E58" s="13">
        <v>0</v>
      </c>
    </row>
    <row r="59" spans="1:5" s="14" customFormat="1" ht="12.75" x14ac:dyDescent="0.2">
      <c r="A59" s="10" t="s">
        <v>65</v>
      </c>
      <c r="B59" s="11">
        <v>503112</v>
      </c>
      <c r="C59" s="11">
        <v>56812</v>
      </c>
      <c r="D59" s="40" t="s">
        <v>66</v>
      </c>
      <c r="E59" s="13">
        <v>0</v>
      </c>
    </row>
    <row r="60" spans="1:5" s="14" customFormat="1" ht="12.75" x14ac:dyDescent="0.2">
      <c r="A60" s="10" t="s">
        <v>67</v>
      </c>
      <c r="B60" s="11">
        <v>503212</v>
      </c>
      <c r="C60" s="11">
        <v>18411</v>
      </c>
      <c r="D60" s="40" t="s">
        <v>41</v>
      </c>
      <c r="E60" s="13">
        <v>0</v>
      </c>
    </row>
    <row r="61" spans="1:5" s="14" customFormat="1" ht="12.75" x14ac:dyDescent="0.2">
      <c r="A61" s="10" t="s">
        <v>68</v>
      </c>
      <c r="B61" s="11">
        <v>503312</v>
      </c>
      <c r="C61" s="11">
        <v>18711</v>
      </c>
      <c r="D61" s="40" t="s">
        <v>69</v>
      </c>
      <c r="E61" s="13">
        <v>229140.42</v>
      </c>
    </row>
    <row r="62" spans="1:5" s="14" customFormat="1" ht="12.75" x14ac:dyDescent="0.2">
      <c r="A62" s="10" t="s">
        <v>70</v>
      </c>
      <c r="B62" s="11">
        <v>503412</v>
      </c>
      <c r="C62" s="11" t="s">
        <v>6</v>
      </c>
      <c r="D62" s="40" t="s">
        <v>71</v>
      </c>
      <c r="E62" s="13">
        <v>0</v>
      </c>
    </row>
    <row r="63" spans="1:5" s="14" customFormat="1" ht="25.5" x14ac:dyDescent="0.2">
      <c r="A63" s="10" t="s">
        <v>72</v>
      </c>
      <c r="B63" s="11">
        <v>503512</v>
      </c>
      <c r="C63" s="11" t="s">
        <v>40</v>
      </c>
      <c r="D63" s="40" t="s">
        <v>73</v>
      </c>
      <c r="E63" s="13">
        <v>0</v>
      </c>
    </row>
    <row r="64" spans="1:5" s="14" customFormat="1" ht="12.75" x14ac:dyDescent="0.2">
      <c r="A64" s="10" t="s">
        <v>74</v>
      </c>
      <c r="B64" s="11">
        <v>503612</v>
      </c>
      <c r="C64" s="11">
        <v>18351</v>
      </c>
      <c r="D64" s="40" t="s">
        <v>75</v>
      </c>
      <c r="E64" s="13">
        <v>0</v>
      </c>
    </row>
    <row r="65" spans="1:5" s="14" customFormat="1" ht="12.75" x14ac:dyDescent="0.2">
      <c r="A65" s="10" t="s">
        <v>76</v>
      </c>
      <c r="B65" s="11">
        <v>503712</v>
      </c>
      <c r="C65" s="11">
        <v>18311</v>
      </c>
      <c r="D65" s="40" t="s">
        <v>337</v>
      </c>
      <c r="E65" s="13">
        <v>49464</v>
      </c>
    </row>
    <row r="66" spans="1:5" s="14" customFormat="1" ht="12.75" x14ac:dyDescent="0.2">
      <c r="A66" s="10" t="s">
        <v>77</v>
      </c>
      <c r="B66" s="11">
        <v>503812</v>
      </c>
      <c r="C66" s="11" t="s">
        <v>78</v>
      </c>
      <c r="D66" s="40" t="s">
        <v>79</v>
      </c>
      <c r="E66" s="13">
        <v>0</v>
      </c>
    </row>
    <row r="67" spans="1:5" s="14" customFormat="1" ht="12.75" x14ac:dyDescent="0.2">
      <c r="A67" s="10" t="s">
        <v>80</v>
      </c>
      <c r="B67" s="11">
        <v>503912</v>
      </c>
      <c r="C67" s="11" t="s">
        <v>81</v>
      </c>
      <c r="D67" s="40" t="s">
        <v>82</v>
      </c>
      <c r="E67" s="31">
        <v>92878125.450000003</v>
      </c>
    </row>
    <row r="68" spans="1:5" s="14" customFormat="1" ht="25.5" x14ac:dyDescent="0.2">
      <c r="A68" s="10" t="s">
        <v>83</v>
      </c>
      <c r="B68" s="11">
        <v>504012</v>
      </c>
      <c r="C68" s="11" t="s">
        <v>84</v>
      </c>
      <c r="D68" s="40" t="s">
        <v>85</v>
      </c>
      <c r="E68" s="13">
        <v>0</v>
      </c>
    </row>
    <row r="69" spans="1:5" s="14" customFormat="1" ht="25.5" x14ac:dyDescent="0.2">
      <c r="A69" s="10" t="s">
        <v>86</v>
      </c>
      <c r="B69" s="11">
        <v>504112</v>
      </c>
      <c r="C69" s="11" t="s">
        <v>87</v>
      </c>
      <c r="D69" s="40" t="s">
        <v>88</v>
      </c>
      <c r="E69" s="31">
        <v>730800</v>
      </c>
    </row>
    <row r="70" spans="1:5" s="14" customFormat="1" ht="12.75" x14ac:dyDescent="0.2">
      <c r="A70" s="10" t="s">
        <v>89</v>
      </c>
      <c r="B70" s="11">
        <v>504212</v>
      </c>
      <c r="C70" s="11" t="s">
        <v>90</v>
      </c>
      <c r="D70" s="40" t="s">
        <v>91</v>
      </c>
      <c r="E70" s="13">
        <v>0</v>
      </c>
    </row>
    <row r="71" spans="1:5" s="14" customFormat="1" ht="25.5" x14ac:dyDescent="0.2">
      <c r="A71" s="10" t="s">
        <v>92</v>
      </c>
      <c r="B71" s="41">
        <v>504312</v>
      </c>
      <c r="C71" s="42" t="s">
        <v>93</v>
      </c>
      <c r="D71" s="43" t="s">
        <v>94</v>
      </c>
      <c r="E71" s="36">
        <v>32424.67</v>
      </c>
    </row>
    <row r="72" spans="1:5" s="14" customFormat="1" ht="12.75" x14ac:dyDescent="0.2">
      <c r="A72" s="10" t="s">
        <v>95</v>
      </c>
      <c r="B72" s="11">
        <v>514912</v>
      </c>
      <c r="C72" s="11">
        <v>59132</v>
      </c>
      <c r="D72" s="40" t="s">
        <v>96</v>
      </c>
      <c r="E72" s="13">
        <v>0</v>
      </c>
    </row>
    <row r="73" spans="1:5" s="14" customFormat="1" ht="12.75" x14ac:dyDescent="0.2">
      <c r="A73" s="10" t="s">
        <v>97</v>
      </c>
      <c r="B73" s="11">
        <v>515412</v>
      </c>
      <c r="C73" s="11">
        <v>57312</v>
      </c>
      <c r="D73" s="40" t="s">
        <v>98</v>
      </c>
      <c r="E73" s="13">
        <v>0</v>
      </c>
    </row>
    <row r="74" spans="1:5" s="14" customFormat="1" ht="25.5" x14ac:dyDescent="0.2">
      <c r="A74" s="10" t="s">
        <v>99</v>
      </c>
      <c r="B74" s="11">
        <v>504412</v>
      </c>
      <c r="C74" s="11">
        <v>18711</v>
      </c>
      <c r="D74" s="40" t="s">
        <v>352</v>
      </c>
      <c r="E74" s="13">
        <v>0</v>
      </c>
    </row>
    <row r="75" spans="1:5" s="14" customFormat="1" ht="25.5" x14ac:dyDescent="0.2">
      <c r="A75" s="10" t="s">
        <v>101</v>
      </c>
      <c r="B75" s="11">
        <v>504512</v>
      </c>
      <c r="C75" s="11">
        <v>56318</v>
      </c>
      <c r="D75" s="40" t="s">
        <v>100</v>
      </c>
      <c r="E75" s="13">
        <v>0</v>
      </c>
    </row>
    <row r="76" spans="1:5" s="14" customFormat="1" ht="12.75" x14ac:dyDescent="0.2">
      <c r="A76" s="10" t="s">
        <v>53</v>
      </c>
      <c r="B76" s="11">
        <v>515812</v>
      </c>
      <c r="C76" s="11">
        <v>59121</v>
      </c>
      <c r="D76" s="40" t="s">
        <v>353</v>
      </c>
      <c r="E76" s="13">
        <v>0</v>
      </c>
    </row>
    <row r="77" spans="1:5" s="14" customFormat="1" ht="25.5" x14ac:dyDescent="0.2">
      <c r="A77" s="10" t="s">
        <v>102</v>
      </c>
      <c r="B77" s="11">
        <v>515912</v>
      </c>
      <c r="C77" s="11">
        <v>59451</v>
      </c>
      <c r="D77" s="40" t="s">
        <v>354</v>
      </c>
      <c r="E77" s="13">
        <v>21412635.640000001</v>
      </c>
    </row>
    <row r="78" spans="1:5" s="14" customFormat="1" ht="12.75" x14ac:dyDescent="0.2">
      <c r="A78" s="10" t="s">
        <v>103</v>
      </c>
      <c r="B78" s="11">
        <v>516012</v>
      </c>
      <c r="C78" s="11">
        <v>56313</v>
      </c>
      <c r="D78" s="40" t="s">
        <v>104</v>
      </c>
      <c r="E78" s="13">
        <v>68714477.010000005</v>
      </c>
    </row>
    <row r="79" spans="1:5" s="14" customFormat="1" ht="25.5" x14ac:dyDescent="0.2">
      <c r="A79" s="10" t="s">
        <v>105</v>
      </c>
      <c r="B79" s="11">
        <v>516512</v>
      </c>
      <c r="C79" s="11">
        <v>57314</v>
      </c>
      <c r="D79" s="40" t="s">
        <v>355</v>
      </c>
      <c r="E79" s="31">
        <v>0</v>
      </c>
    </row>
    <row r="80" spans="1:5" s="14" customFormat="1" ht="12.75" x14ac:dyDescent="0.2">
      <c r="A80" s="10" t="s">
        <v>106</v>
      </c>
      <c r="B80" s="11">
        <v>517312</v>
      </c>
      <c r="C80" s="11">
        <v>56313</v>
      </c>
      <c r="D80" s="75" t="s">
        <v>356</v>
      </c>
      <c r="E80" s="31">
        <v>1411335.36</v>
      </c>
    </row>
    <row r="81" spans="1:5" s="14" customFormat="1" ht="12.75" x14ac:dyDescent="0.2">
      <c r="A81" s="10" t="s">
        <v>107</v>
      </c>
      <c r="B81" s="11">
        <v>517612</v>
      </c>
      <c r="C81" s="11">
        <v>18212</v>
      </c>
      <c r="D81" s="40" t="s">
        <v>108</v>
      </c>
      <c r="E81" s="31">
        <v>0</v>
      </c>
    </row>
    <row r="82" spans="1:5" s="14" customFormat="1" ht="38.25" x14ac:dyDescent="0.2">
      <c r="A82" s="10" t="s">
        <v>109</v>
      </c>
      <c r="B82" s="11">
        <v>580212</v>
      </c>
      <c r="C82" s="11">
        <v>57313</v>
      </c>
      <c r="D82" s="40" t="s">
        <v>357</v>
      </c>
      <c r="E82" s="31">
        <v>0</v>
      </c>
    </row>
    <row r="83" spans="1:5" x14ac:dyDescent="0.25">
      <c r="A83" s="27"/>
      <c r="B83" s="28"/>
      <c r="C83" s="28"/>
      <c r="D83" s="25" t="s">
        <v>110</v>
      </c>
      <c r="E83" s="44">
        <f>SUM(E84:E116)</f>
        <v>66972410.039999999</v>
      </c>
    </row>
    <row r="84" spans="1:5" s="14" customFormat="1" ht="12.75" x14ac:dyDescent="0.2">
      <c r="A84" s="34" t="s">
        <v>111</v>
      </c>
      <c r="B84" s="35">
        <v>504613</v>
      </c>
      <c r="C84" s="35">
        <v>59471</v>
      </c>
      <c r="D84" s="45" t="s">
        <v>112</v>
      </c>
      <c r="E84" s="36">
        <v>0</v>
      </c>
    </row>
    <row r="85" spans="1:5" s="14" customFormat="1" ht="25.5" x14ac:dyDescent="0.2">
      <c r="A85" s="34" t="s">
        <v>113</v>
      </c>
      <c r="B85" s="35">
        <v>504713</v>
      </c>
      <c r="C85" s="35">
        <v>56415</v>
      </c>
      <c r="D85" s="45" t="s">
        <v>114</v>
      </c>
      <c r="E85" s="46">
        <v>0</v>
      </c>
    </row>
    <row r="86" spans="1:5" s="14" customFormat="1" ht="25.5" x14ac:dyDescent="0.2">
      <c r="A86" s="34" t="s">
        <v>115</v>
      </c>
      <c r="B86" s="35">
        <v>504813</v>
      </c>
      <c r="C86" s="35">
        <v>18311</v>
      </c>
      <c r="D86" s="45" t="s">
        <v>116</v>
      </c>
      <c r="E86" s="46">
        <v>0</v>
      </c>
    </row>
    <row r="87" spans="1:5" s="14" customFormat="1" ht="12.75" x14ac:dyDescent="0.2">
      <c r="A87" s="34" t="s">
        <v>33</v>
      </c>
      <c r="B87" s="35">
        <v>504913</v>
      </c>
      <c r="C87" s="35">
        <v>59121</v>
      </c>
      <c r="D87" s="45" t="s">
        <v>117</v>
      </c>
      <c r="E87" s="46">
        <v>0</v>
      </c>
    </row>
    <row r="88" spans="1:5" s="14" customFormat="1" ht="12.75" x14ac:dyDescent="0.2">
      <c r="A88" s="34" t="s">
        <v>118</v>
      </c>
      <c r="B88" s="35">
        <v>505013</v>
      </c>
      <c r="C88" s="35">
        <v>18511</v>
      </c>
      <c r="D88" s="45" t="s">
        <v>119</v>
      </c>
      <c r="E88" s="46">
        <v>0</v>
      </c>
    </row>
    <row r="89" spans="1:5" s="14" customFormat="1" ht="12.75" x14ac:dyDescent="0.2">
      <c r="A89" s="34" t="s">
        <v>33</v>
      </c>
      <c r="B89" s="35">
        <v>505113</v>
      </c>
      <c r="C89" s="35">
        <v>59121</v>
      </c>
      <c r="D89" s="45" t="s">
        <v>120</v>
      </c>
      <c r="E89" s="46">
        <v>0</v>
      </c>
    </row>
    <row r="90" spans="1:5" s="14" customFormat="1" ht="25.5" x14ac:dyDescent="0.2">
      <c r="A90" s="34" t="s">
        <v>33</v>
      </c>
      <c r="B90" s="35">
        <v>505213</v>
      </c>
      <c r="C90" s="35">
        <v>59121</v>
      </c>
      <c r="D90" s="45" t="s">
        <v>121</v>
      </c>
      <c r="E90" s="46">
        <v>0</v>
      </c>
    </row>
    <row r="91" spans="1:5" s="14" customFormat="1" ht="25.5" x14ac:dyDescent="0.2">
      <c r="A91" s="34" t="s">
        <v>122</v>
      </c>
      <c r="B91" s="35">
        <v>505313</v>
      </c>
      <c r="C91" s="35">
        <v>18711</v>
      </c>
      <c r="D91" s="45" t="s">
        <v>123</v>
      </c>
      <c r="E91" s="46">
        <v>0</v>
      </c>
    </row>
    <row r="92" spans="1:5" s="14" customFormat="1" ht="25.5" x14ac:dyDescent="0.2">
      <c r="A92" s="34" t="s">
        <v>124</v>
      </c>
      <c r="B92" s="35">
        <v>505413</v>
      </c>
      <c r="C92" s="35">
        <v>57514</v>
      </c>
      <c r="D92" s="45" t="s">
        <v>125</v>
      </c>
      <c r="E92" s="46">
        <v>0</v>
      </c>
    </row>
    <row r="93" spans="1:5" s="14" customFormat="1" ht="25.5" x14ac:dyDescent="0.2">
      <c r="A93" s="34" t="s">
        <v>126</v>
      </c>
      <c r="B93" s="35">
        <v>505513</v>
      </c>
      <c r="C93" s="35">
        <v>18411</v>
      </c>
      <c r="D93" s="45" t="s">
        <v>127</v>
      </c>
      <c r="E93" s="46">
        <v>0</v>
      </c>
    </row>
    <row r="94" spans="1:5" s="14" customFormat="1" ht="25.5" x14ac:dyDescent="0.2">
      <c r="A94" s="34" t="s">
        <v>128</v>
      </c>
      <c r="B94" s="35">
        <v>505613</v>
      </c>
      <c r="C94" s="35">
        <v>18411</v>
      </c>
      <c r="D94" s="45" t="s">
        <v>129</v>
      </c>
      <c r="E94" s="46">
        <v>0</v>
      </c>
    </row>
    <row r="95" spans="1:5" s="14" customFormat="1" ht="25.5" x14ac:dyDescent="0.2">
      <c r="A95" s="34" t="s">
        <v>130</v>
      </c>
      <c r="B95" s="35">
        <v>505713</v>
      </c>
      <c r="C95" s="35">
        <v>18411</v>
      </c>
      <c r="D95" s="45" t="s">
        <v>131</v>
      </c>
      <c r="E95" s="46">
        <v>0</v>
      </c>
    </row>
    <row r="96" spans="1:5" s="14" customFormat="1" ht="25.5" x14ac:dyDescent="0.2">
      <c r="A96" s="34" t="s">
        <v>132</v>
      </c>
      <c r="B96" s="35">
        <v>505813</v>
      </c>
      <c r="C96" s="11" t="s">
        <v>133</v>
      </c>
      <c r="D96" s="45" t="s">
        <v>134</v>
      </c>
      <c r="E96" s="46">
        <v>605692.25</v>
      </c>
    </row>
    <row r="97" spans="1:5" s="14" customFormat="1" ht="12.75" x14ac:dyDescent="0.2">
      <c r="A97" s="34" t="s">
        <v>135</v>
      </c>
      <c r="B97" s="35">
        <v>505913</v>
      </c>
      <c r="C97" s="35">
        <v>56411</v>
      </c>
      <c r="D97" s="45" t="s">
        <v>136</v>
      </c>
      <c r="E97" s="46">
        <v>2975452.09</v>
      </c>
    </row>
    <row r="98" spans="1:5" s="14" customFormat="1" ht="25.5" x14ac:dyDescent="0.2">
      <c r="A98" s="34" t="s">
        <v>137</v>
      </c>
      <c r="B98" s="35">
        <v>506013</v>
      </c>
      <c r="C98" s="11" t="s">
        <v>133</v>
      </c>
      <c r="D98" s="12" t="s">
        <v>138</v>
      </c>
      <c r="E98" s="46">
        <v>2175085.5699999998</v>
      </c>
    </row>
    <row r="99" spans="1:5" s="14" customFormat="1" ht="12.75" x14ac:dyDescent="0.2">
      <c r="A99" s="34" t="s">
        <v>139</v>
      </c>
      <c r="B99" s="35">
        <v>506113</v>
      </c>
      <c r="C99" s="35">
        <v>56411</v>
      </c>
      <c r="D99" s="12" t="s">
        <v>140</v>
      </c>
      <c r="E99" s="36">
        <v>0</v>
      </c>
    </row>
    <row r="100" spans="1:5" s="14" customFormat="1" ht="12.75" x14ac:dyDescent="0.2">
      <c r="A100" s="34" t="s">
        <v>141</v>
      </c>
      <c r="B100" s="35">
        <v>506213</v>
      </c>
      <c r="C100" s="35">
        <v>56411</v>
      </c>
      <c r="D100" s="12" t="s">
        <v>142</v>
      </c>
      <c r="E100" s="36">
        <v>354743.19</v>
      </c>
    </row>
    <row r="101" spans="1:5" s="14" customFormat="1" ht="12.75" x14ac:dyDescent="0.2">
      <c r="A101" s="34" t="s">
        <v>143</v>
      </c>
      <c r="B101" s="35">
        <v>506313</v>
      </c>
      <c r="C101" s="35">
        <v>56411</v>
      </c>
      <c r="D101" s="12" t="s">
        <v>144</v>
      </c>
      <c r="E101" s="36">
        <v>1496469.22</v>
      </c>
    </row>
    <row r="102" spans="1:5" s="14" customFormat="1" ht="12.75" x14ac:dyDescent="0.2">
      <c r="A102" s="34" t="s">
        <v>33</v>
      </c>
      <c r="B102" s="35">
        <v>506413</v>
      </c>
      <c r="C102" s="35">
        <v>59148</v>
      </c>
      <c r="D102" s="12" t="s">
        <v>145</v>
      </c>
      <c r="E102" s="36">
        <v>0</v>
      </c>
    </row>
    <row r="103" spans="1:5" s="14" customFormat="1" ht="12.75" x14ac:dyDescent="0.2">
      <c r="A103" s="34" t="s">
        <v>146</v>
      </c>
      <c r="B103" s="35">
        <v>506513</v>
      </c>
      <c r="C103" s="35">
        <v>56318</v>
      </c>
      <c r="D103" s="12" t="s">
        <v>338</v>
      </c>
      <c r="E103" s="36">
        <v>10912629.34</v>
      </c>
    </row>
    <row r="104" spans="1:5" s="14" customFormat="1" ht="25.5" x14ac:dyDescent="0.2">
      <c r="A104" s="34" t="s">
        <v>147</v>
      </c>
      <c r="B104" s="35">
        <v>506613</v>
      </c>
      <c r="C104" s="35">
        <v>18411</v>
      </c>
      <c r="D104" s="12" t="s">
        <v>148</v>
      </c>
      <c r="E104" s="36">
        <v>0</v>
      </c>
    </row>
    <row r="105" spans="1:5" s="14" customFormat="1" ht="25.5" x14ac:dyDescent="0.2">
      <c r="A105" s="34" t="s">
        <v>149</v>
      </c>
      <c r="B105" s="35">
        <v>506713</v>
      </c>
      <c r="C105" s="11" t="s">
        <v>150</v>
      </c>
      <c r="D105" s="12" t="s">
        <v>151</v>
      </c>
      <c r="E105" s="36">
        <v>100612.8</v>
      </c>
    </row>
    <row r="106" spans="1:5" s="14" customFormat="1" ht="12.75" x14ac:dyDescent="0.2">
      <c r="A106" s="34" t="s">
        <v>152</v>
      </c>
      <c r="B106" s="35">
        <v>506813</v>
      </c>
      <c r="C106" s="35">
        <v>56414</v>
      </c>
      <c r="D106" s="12" t="s">
        <v>153</v>
      </c>
      <c r="E106" s="36">
        <v>0</v>
      </c>
    </row>
    <row r="107" spans="1:5" s="14" customFormat="1" ht="12.75" x14ac:dyDescent="0.2">
      <c r="A107" s="34" t="s">
        <v>154</v>
      </c>
      <c r="B107" s="35">
        <v>506913</v>
      </c>
      <c r="C107" s="35">
        <v>18511</v>
      </c>
      <c r="D107" s="12" t="s">
        <v>155</v>
      </c>
      <c r="E107" s="36">
        <v>0</v>
      </c>
    </row>
    <row r="108" spans="1:5" s="14" customFormat="1" ht="12.75" x14ac:dyDescent="0.2">
      <c r="A108" s="34" t="s">
        <v>156</v>
      </c>
      <c r="B108" s="35">
        <v>513113</v>
      </c>
      <c r="C108" s="35">
        <v>57216</v>
      </c>
      <c r="D108" s="12" t="s">
        <v>157</v>
      </c>
      <c r="E108" s="36">
        <v>16876602.890000001</v>
      </c>
    </row>
    <row r="109" spans="1:5" s="14" customFormat="1" ht="12.75" x14ac:dyDescent="0.2">
      <c r="A109" s="34" t="s">
        <v>158</v>
      </c>
      <c r="B109" s="35">
        <v>513213</v>
      </c>
      <c r="C109" s="35">
        <v>57216</v>
      </c>
      <c r="D109" s="12" t="s">
        <v>159</v>
      </c>
      <c r="E109" s="36">
        <v>4072528</v>
      </c>
    </row>
    <row r="110" spans="1:5" s="14" customFormat="1" ht="12.75" x14ac:dyDescent="0.2">
      <c r="A110" s="34" t="s">
        <v>160</v>
      </c>
      <c r="B110" s="35">
        <v>513313</v>
      </c>
      <c r="C110" s="35">
        <v>18531</v>
      </c>
      <c r="D110" s="12" t="s">
        <v>161</v>
      </c>
      <c r="E110" s="36">
        <v>0</v>
      </c>
    </row>
    <row r="111" spans="1:5" s="14" customFormat="1" ht="25.5" x14ac:dyDescent="0.2">
      <c r="A111" s="34" t="s">
        <v>162</v>
      </c>
      <c r="B111" s="35">
        <v>513413</v>
      </c>
      <c r="C111" s="35">
        <v>57313</v>
      </c>
      <c r="D111" s="12" t="s">
        <v>163</v>
      </c>
      <c r="E111" s="36">
        <v>0</v>
      </c>
    </row>
    <row r="112" spans="1:5" s="14" customFormat="1" ht="12.75" x14ac:dyDescent="0.2">
      <c r="A112" s="34" t="s">
        <v>164</v>
      </c>
      <c r="B112" s="35">
        <v>513513</v>
      </c>
      <c r="C112" s="35">
        <v>57431</v>
      </c>
      <c r="D112" s="12" t="s">
        <v>165</v>
      </c>
      <c r="E112" s="36">
        <v>14964000</v>
      </c>
    </row>
    <row r="113" spans="1:5" s="14" customFormat="1" ht="12.75" x14ac:dyDescent="0.2">
      <c r="A113" s="34" t="s">
        <v>166</v>
      </c>
      <c r="B113" s="35">
        <v>513613</v>
      </c>
      <c r="C113" s="35">
        <v>59124</v>
      </c>
      <c r="D113" s="12" t="s">
        <v>167</v>
      </c>
      <c r="E113" s="36">
        <v>8985042.6899999995</v>
      </c>
    </row>
    <row r="114" spans="1:5" s="14" customFormat="1" ht="12.75" x14ac:dyDescent="0.2">
      <c r="A114" s="34" t="s">
        <v>33</v>
      </c>
      <c r="B114" s="35">
        <v>515513</v>
      </c>
      <c r="C114" s="35">
        <v>59124</v>
      </c>
      <c r="D114" s="12" t="s">
        <v>167</v>
      </c>
      <c r="E114" s="36">
        <v>0</v>
      </c>
    </row>
    <row r="115" spans="1:5" s="14" customFormat="1" ht="25.5" x14ac:dyDescent="0.2">
      <c r="A115" s="34" t="s">
        <v>168</v>
      </c>
      <c r="B115" s="35">
        <v>507013</v>
      </c>
      <c r="C115" s="35">
        <v>18311</v>
      </c>
      <c r="D115" s="12" t="s">
        <v>169</v>
      </c>
      <c r="E115" s="36">
        <v>3453552</v>
      </c>
    </row>
    <row r="116" spans="1:5" s="14" customFormat="1" ht="25.5" x14ac:dyDescent="0.2">
      <c r="A116" s="47" t="s">
        <v>170</v>
      </c>
      <c r="B116" s="48">
        <v>517813</v>
      </c>
      <c r="C116" s="11" t="s">
        <v>358</v>
      </c>
      <c r="D116" s="40" t="s">
        <v>359</v>
      </c>
      <c r="E116" s="49">
        <v>0</v>
      </c>
    </row>
    <row r="117" spans="1:5" x14ac:dyDescent="0.25">
      <c r="A117" s="27"/>
      <c r="B117" s="28"/>
      <c r="C117" s="28"/>
      <c r="D117" s="25" t="s">
        <v>171</v>
      </c>
      <c r="E117" s="50">
        <f>SUM(E118:E137)</f>
        <v>443891437.34999996</v>
      </c>
    </row>
    <row r="118" spans="1:5" s="14" customFormat="1" ht="12.75" x14ac:dyDescent="0.2">
      <c r="A118" s="10" t="s">
        <v>172</v>
      </c>
      <c r="B118" s="11">
        <v>507114</v>
      </c>
      <c r="C118" s="11">
        <v>59114</v>
      </c>
      <c r="D118" s="12" t="s">
        <v>173</v>
      </c>
      <c r="E118" s="36">
        <v>190027928.56999999</v>
      </c>
    </row>
    <row r="119" spans="1:5" s="14" customFormat="1" ht="12.75" x14ac:dyDescent="0.2">
      <c r="A119" s="10" t="s">
        <v>174</v>
      </c>
      <c r="B119" s="11">
        <v>507214</v>
      </c>
      <c r="C119" s="11">
        <v>59113</v>
      </c>
      <c r="D119" s="12" t="s">
        <v>175</v>
      </c>
      <c r="E119" s="36">
        <v>75367967.030000001</v>
      </c>
    </row>
    <row r="120" spans="1:5" s="14" customFormat="1" ht="12.75" x14ac:dyDescent="0.2">
      <c r="A120" s="10" t="s">
        <v>33</v>
      </c>
      <c r="B120" s="11">
        <v>507214</v>
      </c>
      <c r="C120" s="11">
        <v>59113</v>
      </c>
      <c r="D120" s="12" t="s">
        <v>175</v>
      </c>
      <c r="E120" s="36">
        <v>0</v>
      </c>
    </row>
    <row r="121" spans="1:5" s="14" customFormat="1" ht="12.75" x14ac:dyDescent="0.2">
      <c r="A121" s="10" t="s">
        <v>166</v>
      </c>
      <c r="B121" s="11">
        <v>550114</v>
      </c>
      <c r="C121" s="11">
        <v>59113</v>
      </c>
      <c r="D121" s="12" t="s">
        <v>175</v>
      </c>
      <c r="E121" s="36">
        <v>58531034.049999997</v>
      </c>
    </row>
    <row r="122" spans="1:5" s="14" customFormat="1" ht="12.75" x14ac:dyDescent="0.2">
      <c r="A122" s="10" t="s">
        <v>33</v>
      </c>
      <c r="B122" s="11">
        <v>507314</v>
      </c>
      <c r="C122" s="11">
        <v>59144</v>
      </c>
      <c r="D122" s="12" t="s">
        <v>176</v>
      </c>
      <c r="E122" s="36">
        <v>53140511.090000004</v>
      </c>
    </row>
    <row r="123" spans="1:5" s="14" customFormat="1" ht="25.5" x14ac:dyDescent="0.2">
      <c r="A123" s="10" t="s">
        <v>166</v>
      </c>
      <c r="B123" s="11">
        <v>550214</v>
      </c>
      <c r="C123" s="11">
        <v>59113</v>
      </c>
      <c r="D123" s="12" t="s">
        <v>360</v>
      </c>
      <c r="E123" s="36">
        <v>8090479.21</v>
      </c>
    </row>
    <row r="124" spans="1:5" s="14" customFormat="1" ht="12.75" x14ac:dyDescent="0.2">
      <c r="A124" s="10" t="s">
        <v>174</v>
      </c>
      <c r="B124" s="11">
        <v>507714</v>
      </c>
      <c r="C124" s="11">
        <v>59125</v>
      </c>
      <c r="D124" s="12" t="s">
        <v>177</v>
      </c>
      <c r="E124" s="36">
        <v>38247010.579999998</v>
      </c>
    </row>
    <row r="125" spans="1:5" s="14" customFormat="1" ht="12.75" x14ac:dyDescent="0.2">
      <c r="A125" s="10" t="s">
        <v>33</v>
      </c>
      <c r="B125" s="11">
        <v>513714</v>
      </c>
      <c r="C125" s="11">
        <v>59121</v>
      </c>
      <c r="D125" s="12" t="s">
        <v>178</v>
      </c>
      <c r="E125" s="36">
        <v>0</v>
      </c>
    </row>
    <row r="126" spans="1:5" s="14" customFormat="1" ht="12.75" x14ac:dyDescent="0.2">
      <c r="A126" s="10" t="s">
        <v>33</v>
      </c>
      <c r="B126" s="11">
        <v>513814</v>
      </c>
      <c r="C126" s="11">
        <v>59113</v>
      </c>
      <c r="D126" s="12" t="s">
        <v>179</v>
      </c>
      <c r="E126" s="36">
        <v>0</v>
      </c>
    </row>
    <row r="127" spans="1:5" s="14" customFormat="1" ht="25.5" x14ac:dyDescent="0.2">
      <c r="A127" s="34" t="s">
        <v>33</v>
      </c>
      <c r="B127" s="35">
        <v>515014</v>
      </c>
      <c r="C127" s="35">
        <v>59121</v>
      </c>
      <c r="D127" s="12" t="s">
        <v>180</v>
      </c>
      <c r="E127" s="36"/>
    </row>
    <row r="128" spans="1:5" s="14" customFormat="1" ht="12.75" x14ac:dyDescent="0.2">
      <c r="A128" s="34" t="s">
        <v>33</v>
      </c>
      <c r="B128" s="35">
        <v>515214</v>
      </c>
      <c r="C128" s="35">
        <v>59111</v>
      </c>
      <c r="D128" s="12" t="s">
        <v>339</v>
      </c>
      <c r="E128" s="36">
        <v>0</v>
      </c>
    </row>
    <row r="129" spans="1:5" s="14" customFormat="1" ht="12.75" x14ac:dyDescent="0.2">
      <c r="A129" s="34" t="s">
        <v>33</v>
      </c>
      <c r="B129" s="35">
        <v>515314</v>
      </c>
      <c r="C129" s="35">
        <v>59121</v>
      </c>
      <c r="D129" s="12" t="s">
        <v>340</v>
      </c>
      <c r="E129" s="36">
        <v>1520984.4</v>
      </c>
    </row>
    <row r="130" spans="1:5" s="14" customFormat="1" ht="12.75" x14ac:dyDescent="0.2">
      <c r="A130" s="34" t="s">
        <v>174</v>
      </c>
      <c r="B130" s="35">
        <v>516114</v>
      </c>
      <c r="C130" s="35">
        <v>59152</v>
      </c>
      <c r="D130" s="12" t="s">
        <v>361</v>
      </c>
      <c r="E130" s="36">
        <v>3840647.32</v>
      </c>
    </row>
    <row r="131" spans="1:5" s="14" customFormat="1" ht="25.5" x14ac:dyDescent="0.2">
      <c r="A131" s="34" t="s">
        <v>33</v>
      </c>
      <c r="B131" s="35">
        <v>516714</v>
      </c>
      <c r="C131" s="11" t="s">
        <v>181</v>
      </c>
      <c r="D131" s="12" t="s">
        <v>362</v>
      </c>
      <c r="E131" s="36">
        <v>15124875.1</v>
      </c>
    </row>
    <row r="132" spans="1:5" s="14" customFormat="1" ht="12.75" x14ac:dyDescent="0.2">
      <c r="A132" s="34" t="s">
        <v>33</v>
      </c>
      <c r="B132" s="35">
        <v>517914</v>
      </c>
      <c r="C132" s="11">
        <v>59121</v>
      </c>
      <c r="D132" s="12" t="s">
        <v>182</v>
      </c>
      <c r="E132" s="36">
        <v>0</v>
      </c>
    </row>
    <row r="133" spans="1:5" s="14" customFormat="1" ht="25.5" x14ac:dyDescent="0.2">
      <c r="A133" s="34" t="s">
        <v>33</v>
      </c>
      <c r="B133" s="35">
        <v>580114</v>
      </c>
      <c r="C133" s="11">
        <v>59113</v>
      </c>
      <c r="D133" s="12" t="s">
        <v>363</v>
      </c>
      <c r="E133" s="36">
        <v>0</v>
      </c>
    </row>
    <row r="134" spans="1:5" s="14" customFormat="1" ht="25.5" x14ac:dyDescent="0.2">
      <c r="A134" s="34" t="s">
        <v>33</v>
      </c>
      <c r="B134" s="35">
        <v>580314</v>
      </c>
      <c r="C134" s="11" t="s">
        <v>364</v>
      </c>
      <c r="D134" s="12" t="s">
        <v>365</v>
      </c>
      <c r="E134" s="36">
        <v>0</v>
      </c>
    </row>
    <row r="135" spans="1:5" s="14" customFormat="1" ht="12.75" x14ac:dyDescent="0.2">
      <c r="A135" s="34" t="s">
        <v>33</v>
      </c>
      <c r="B135" s="35">
        <v>590014</v>
      </c>
      <c r="C135" s="11">
        <v>59148</v>
      </c>
      <c r="D135" s="12" t="s">
        <v>366</v>
      </c>
      <c r="E135" s="36">
        <v>0</v>
      </c>
    </row>
    <row r="136" spans="1:5" s="14" customFormat="1" ht="12.75" x14ac:dyDescent="0.2">
      <c r="A136" s="34" t="s">
        <v>166</v>
      </c>
      <c r="B136" s="35">
        <v>550514</v>
      </c>
      <c r="C136" s="11">
        <v>59144</v>
      </c>
      <c r="D136" s="12" t="s">
        <v>183</v>
      </c>
      <c r="E136" s="36">
        <v>0</v>
      </c>
    </row>
    <row r="137" spans="1:5" s="14" customFormat="1" ht="12.75" x14ac:dyDescent="0.2">
      <c r="A137" s="34" t="s">
        <v>184</v>
      </c>
      <c r="B137" s="35">
        <v>550614</v>
      </c>
      <c r="C137" s="11">
        <v>18412</v>
      </c>
      <c r="D137" s="12" t="s">
        <v>185</v>
      </c>
      <c r="E137" s="36">
        <v>0</v>
      </c>
    </row>
    <row r="138" spans="1:5" x14ac:dyDescent="0.25">
      <c r="A138" s="27"/>
      <c r="B138" s="28"/>
      <c r="C138" s="28"/>
      <c r="D138" s="25" t="s">
        <v>186</v>
      </c>
      <c r="E138" s="50">
        <f>SUM(E139:E151)</f>
        <v>16527568.32</v>
      </c>
    </row>
    <row r="139" spans="1:5" s="14" customFormat="1" ht="12.75" x14ac:dyDescent="0.2">
      <c r="A139" s="10" t="s">
        <v>187</v>
      </c>
      <c r="B139" s="11">
        <v>507815</v>
      </c>
      <c r="C139" s="11">
        <v>59471</v>
      </c>
      <c r="D139" s="12" t="s">
        <v>188</v>
      </c>
      <c r="E139" s="36">
        <v>5495325</v>
      </c>
    </row>
    <row r="140" spans="1:5" s="14" customFormat="1" ht="25.5" x14ac:dyDescent="0.2">
      <c r="A140" s="10" t="s">
        <v>189</v>
      </c>
      <c r="B140" s="11">
        <v>507615</v>
      </c>
      <c r="C140" s="11">
        <v>59471</v>
      </c>
      <c r="D140" s="12" t="s">
        <v>190</v>
      </c>
      <c r="E140" s="36">
        <v>0</v>
      </c>
    </row>
    <row r="141" spans="1:5" s="14" customFormat="1" ht="12.75" x14ac:dyDescent="0.2">
      <c r="A141" s="10" t="s">
        <v>191</v>
      </c>
      <c r="B141" s="11">
        <v>507915</v>
      </c>
      <c r="C141" s="11">
        <v>59471</v>
      </c>
      <c r="D141" s="12" t="s">
        <v>192</v>
      </c>
      <c r="E141" s="36">
        <v>2082200</v>
      </c>
    </row>
    <row r="142" spans="1:5" s="14" customFormat="1" ht="12.75" x14ac:dyDescent="0.2">
      <c r="A142" s="10" t="s">
        <v>193</v>
      </c>
      <c r="B142" s="11">
        <v>508015</v>
      </c>
      <c r="C142" s="11">
        <v>59471</v>
      </c>
      <c r="D142" s="12" t="s">
        <v>194</v>
      </c>
      <c r="E142" s="36">
        <v>0</v>
      </c>
    </row>
    <row r="143" spans="1:5" s="14" customFormat="1" ht="12.75" x14ac:dyDescent="0.2">
      <c r="A143" s="10" t="s">
        <v>195</v>
      </c>
      <c r="B143" s="11">
        <v>508115</v>
      </c>
      <c r="C143" s="11">
        <v>59471</v>
      </c>
      <c r="D143" s="12" t="s">
        <v>196</v>
      </c>
      <c r="E143" s="36">
        <v>1998872.56</v>
      </c>
    </row>
    <row r="144" spans="1:5" s="14" customFormat="1" ht="12.75" x14ac:dyDescent="0.2">
      <c r="A144" s="10" t="s">
        <v>197</v>
      </c>
      <c r="B144" s="11">
        <v>508215</v>
      </c>
      <c r="C144" s="11">
        <v>59471</v>
      </c>
      <c r="D144" s="12" t="s">
        <v>198</v>
      </c>
      <c r="E144" s="36">
        <v>798880.32</v>
      </c>
    </row>
    <row r="145" spans="1:5" s="14" customFormat="1" ht="15.75" customHeight="1" x14ac:dyDescent="0.2">
      <c r="A145" s="10" t="s">
        <v>199</v>
      </c>
      <c r="B145" s="11">
        <v>508315</v>
      </c>
      <c r="C145" s="11">
        <v>59471</v>
      </c>
      <c r="D145" s="12" t="s">
        <v>200</v>
      </c>
      <c r="E145" s="36">
        <v>1875720</v>
      </c>
    </row>
    <row r="146" spans="1:5" s="14" customFormat="1" ht="12.75" x14ac:dyDescent="0.2">
      <c r="A146" s="10" t="s">
        <v>201</v>
      </c>
      <c r="B146" s="11">
        <v>508415</v>
      </c>
      <c r="C146" s="11">
        <v>59471</v>
      </c>
      <c r="D146" s="12" t="s">
        <v>202</v>
      </c>
      <c r="E146" s="36">
        <v>0</v>
      </c>
    </row>
    <row r="147" spans="1:5" s="14" customFormat="1" ht="12.75" x14ac:dyDescent="0.2">
      <c r="A147" s="10" t="s">
        <v>203</v>
      </c>
      <c r="B147" s="11">
        <v>511315</v>
      </c>
      <c r="C147" s="11">
        <v>59471</v>
      </c>
      <c r="D147" s="12" t="s">
        <v>204</v>
      </c>
      <c r="E147" s="36">
        <v>1372513.25</v>
      </c>
    </row>
    <row r="148" spans="1:5" s="14" customFormat="1" ht="12.75" x14ac:dyDescent="0.2">
      <c r="A148" s="10" t="s">
        <v>341</v>
      </c>
      <c r="B148" s="11">
        <v>508515</v>
      </c>
      <c r="C148" s="11">
        <v>59471</v>
      </c>
      <c r="D148" s="12" t="s">
        <v>205</v>
      </c>
      <c r="E148" s="36">
        <v>999884.74</v>
      </c>
    </row>
    <row r="149" spans="1:5" s="14" customFormat="1" ht="25.5" x14ac:dyDescent="0.2">
      <c r="A149" s="10" t="s">
        <v>206</v>
      </c>
      <c r="B149" s="11">
        <v>508615</v>
      </c>
      <c r="C149" s="11">
        <v>59454</v>
      </c>
      <c r="D149" s="12" t="s">
        <v>207</v>
      </c>
      <c r="E149" s="36">
        <v>739512.42</v>
      </c>
    </row>
    <row r="150" spans="1:5" s="14" customFormat="1" ht="12.75" x14ac:dyDescent="0.2">
      <c r="A150" s="10" t="s">
        <v>208</v>
      </c>
      <c r="B150" s="11">
        <v>513915</v>
      </c>
      <c r="C150" s="11">
        <v>59471</v>
      </c>
      <c r="D150" s="12" t="s">
        <v>209</v>
      </c>
      <c r="E150" s="36">
        <v>1164660.03</v>
      </c>
    </row>
    <row r="151" spans="1:5" s="14" customFormat="1" ht="12.75" x14ac:dyDescent="0.2">
      <c r="A151" s="10" t="s">
        <v>210</v>
      </c>
      <c r="B151" s="11">
        <v>508715</v>
      </c>
      <c r="C151" s="11">
        <v>59471</v>
      </c>
      <c r="D151" s="12" t="s">
        <v>211</v>
      </c>
      <c r="E151" s="36">
        <v>0</v>
      </c>
    </row>
    <row r="152" spans="1:5" s="14" customFormat="1" ht="25.5" x14ac:dyDescent="0.2">
      <c r="A152" s="20" t="s">
        <v>212</v>
      </c>
      <c r="B152" s="15">
        <v>580415</v>
      </c>
      <c r="C152" s="15">
        <v>56511</v>
      </c>
      <c r="D152" s="16" t="s">
        <v>367</v>
      </c>
      <c r="E152" s="46">
        <v>0</v>
      </c>
    </row>
    <row r="153" spans="1:5" x14ac:dyDescent="0.25">
      <c r="A153" s="27"/>
      <c r="B153" s="28"/>
      <c r="C153" s="28"/>
      <c r="D153" s="25" t="s">
        <v>213</v>
      </c>
      <c r="E153" s="26">
        <f>SUM(E154:E159)</f>
        <v>31755360.039999999</v>
      </c>
    </row>
    <row r="154" spans="1:5" s="14" customFormat="1" ht="12.75" x14ac:dyDescent="0.2">
      <c r="A154" s="10" t="s">
        <v>214</v>
      </c>
      <c r="B154" s="11">
        <v>508916</v>
      </c>
      <c r="C154" s="11">
        <v>57551</v>
      </c>
      <c r="D154" s="12" t="s">
        <v>215</v>
      </c>
      <c r="E154" s="36">
        <v>0</v>
      </c>
    </row>
    <row r="155" spans="1:5" s="14" customFormat="1" ht="12.75" x14ac:dyDescent="0.2">
      <c r="A155" s="10" t="s">
        <v>216</v>
      </c>
      <c r="B155" s="11">
        <v>509016</v>
      </c>
      <c r="C155" s="11">
        <v>56415</v>
      </c>
      <c r="D155" s="12" t="s">
        <v>217</v>
      </c>
      <c r="E155" s="13">
        <v>2586725.04</v>
      </c>
    </row>
    <row r="156" spans="1:5" s="14" customFormat="1" ht="12.75" x14ac:dyDescent="0.2">
      <c r="A156" s="10" t="s">
        <v>218</v>
      </c>
      <c r="B156" s="11">
        <v>511516</v>
      </c>
      <c r="C156" s="11">
        <v>59451</v>
      </c>
      <c r="D156" s="12" t="s">
        <v>219</v>
      </c>
      <c r="E156" s="13">
        <v>4559539</v>
      </c>
    </row>
    <row r="157" spans="1:5" s="14" customFormat="1" ht="12.75" x14ac:dyDescent="0.2">
      <c r="A157" s="10" t="s">
        <v>220</v>
      </c>
      <c r="B157" s="11">
        <v>509116</v>
      </c>
      <c r="C157" s="11">
        <v>59451</v>
      </c>
      <c r="D157" s="12" t="s">
        <v>221</v>
      </c>
      <c r="E157" s="13">
        <v>23199000</v>
      </c>
    </row>
    <row r="158" spans="1:5" s="14" customFormat="1" ht="12.75" x14ac:dyDescent="0.2">
      <c r="A158" s="10" t="s">
        <v>222</v>
      </c>
      <c r="B158" s="11">
        <v>516816</v>
      </c>
      <c r="C158" s="11">
        <v>59452</v>
      </c>
      <c r="D158" s="12" t="s">
        <v>368</v>
      </c>
      <c r="E158" s="13">
        <v>1410096</v>
      </c>
    </row>
    <row r="159" spans="1:5" s="14" customFormat="1" ht="12.75" x14ac:dyDescent="0.2">
      <c r="A159" s="10" t="s">
        <v>223</v>
      </c>
      <c r="B159" s="11">
        <v>516916</v>
      </c>
      <c r="C159" s="11">
        <v>59452</v>
      </c>
      <c r="D159" s="12" t="s">
        <v>369</v>
      </c>
      <c r="E159" s="13">
        <v>0</v>
      </c>
    </row>
    <row r="160" spans="1:5" x14ac:dyDescent="0.25">
      <c r="A160" s="27"/>
      <c r="B160" s="28"/>
      <c r="C160" s="28"/>
      <c r="D160" s="25" t="s">
        <v>224</v>
      </c>
      <c r="E160" s="50">
        <f>SUM(E161:E163)</f>
        <v>1500000</v>
      </c>
    </row>
    <row r="161" spans="1:5" s="54" customFormat="1" x14ac:dyDescent="0.25">
      <c r="A161" s="51" t="s">
        <v>225</v>
      </c>
      <c r="B161" s="11">
        <v>509218</v>
      </c>
      <c r="C161" s="52">
        <v>18312</v>
      </c>
      <c r="D161" s="53" t="s">
        <v>226</v>
      </c>
      <c r="E161" s="36">
        <v>0</v>
      </c>
    </row>
    <row r="162" spans="1:5" s="54" customFormat="1" x14ac:dyDescent="0.25">
      <c r="A162" s="51" t="s">
        <v>227</v>
      </c>
      <c r="B162" s="11">
        <v>511618</v>
      </c>
      <c r="C162" s="52">
        <v>59455</v>
      </c>
      <c r="D162" s="53" t="s">
        <v>228</v>
      </c>
      <c r="E162" s="36">
        <v>1500000</v>
      </c>
    </row>
    <row r="163" spans="1:5" s="54" customFormat="1" x14ac:dyDescent="0.25">
      <c r="A163" s="51" t="s">
        <v>229</v>
      </c>
      <c r="B163" s="11">
        <v>509318</v>
      </c>
      <c r="C163" s="52">
        <v>59471</v>
      </c>
      <c r="D163" s="53" t="s">
        <v>230</v>
      </c>
      <c r="E163" s="36">
        <v>0</v>
      </c>
    </row>
    <row r="164" spans="1:5" x14ac:dyDescent="0.25">
      <c r="A164" s="27"/>
      <c r="B164" s="28"/>
      <c r="C164" s="28"/>
      <c r="D164" s="25" t="s">
        <v>342</v>
      </c>
      <c r="E164" s="50">
        <f>SUM(E165:E165)</f>
        <v>0</v>
      </c>
    </row>
    <row r="165" spans="1:5" s="54" customFormat="1" x14ac:dyDescent="0.25">
      <c r="A165" s="51" t="s">
        <v>231</v>
      </c>
      <c r="B165" s="11">
        <v>509419</v>
      </c>
      <c r="C165" s="52">
        <v>18511</v>
      </c>
      <c r="D165" s="53" t="s">
        <v>232</v>
      </c>
      <c r="E165" s="36">
        <v>0</v>
      </c>
    </row>
    <row r="166" spans="1:5" s="54" customFormat="1" x14ac:dyDescent="0.25">
      <c r="A166" s="32"/>
      <c r="B166" s="33"/>
      <c r="C166" s="33"/>
      <c r="D166" s="19" t="s">
        <v>233</v>
      </c>
      <c r="E166" s="55">
        <f>SUM(E167:E172)</f>
        <v>517663.43999999994</v>
      </c>
    </row>
    <row r="167" spans="1:5" s="54" customFormat="1" x14ac:dyDescent="0.25">
      <c r="A167" s="10" t="s">
        <v>234</v>
      </c>
      <c r="B167" s="11">
        <v>509520</v>
      </c>
      <c r="C167" s="11">
        <v>18511</v>
      </c>
      <c r="D167" s="53" t="s">
        <v>155</v>
      </c>
      <c r="E167" s="36">
        <v>0</v>
      </c>
    </row>
    <row r="168" spans="1:5" s="54" customFormat="1" x14ac:dyDescent="0.25">
      <c r="A168" s="10" t="s">
        <v>235</v>
      </c>
      <c r="B168" s="11">
        <v>509620</v>
      </c>
      <c r="C168" s="11">
        <v>18311</v>
      </c>
      <c r="D168" s="53" t="s">
        <v>236</v>
      </c>
      <c r="E168" s="36">
        <v>52269.84</v>
      </c>
    </row>
    <row r="169" spans="1:5" s="54" customFormat="1" x14ac:dyDescent="0.25">
      <c r="A169" s="10" t="s">
        <v>237</v>
      </c>
      <c r="B169" s="11">
        <v>509720</v>
      </c>
      <c r="C169" s="11">
        <v>18211</v>
      </c>
      <c r="D169" s="53" t="s">
        <v>238</v>
      </c>
      <c r="E169" s="36">
        <v>0</v>
      </c>
    </row>
    <row r="170" spans="1:5" s="54" customFormat="1" x14ac:dyDescent="0.25">
      <c r="A170" s="10" t="s">
        <v>239</v>
      </c>
      <c r="B170" s="11">
        <v>509820</v>
      </c>
      <c r="C170" s="11">
        <v>18411</v>
      </c>
      <c r="D170" s="53" t="s">
        <v>240</v>
      </c>
      <c r="E170" s="36">
        <v>0</v>
      </c>
    </row>
    <row r="171" spans="1:5" s="54" customFormat="1" x14ac:dyDescent="0.25">
      <c r="A171" s="10" t="s">
        <v>33</v>
      </c>
      <c r="B171" s="11">
        <v>511920</v>
      </c>
      <c r="C171" s="11">
        <v>59121</v>
      </c>
      <c r="D171" s="53" t="s">
        <v>241</v>
      </c>
      <c r="E171" s="36">
        <v>0</v>
      </c>
    </row>
    <row r="172" spans="1:5" s="54" customFormat="1" x14ac:dyDescent="0.25">
      <c r="A172" s="10" t="s">
        <v>242</v>
      </c>
      <c r="B172" s="11">
        <v>509920</v>
      </c>
      <c r="C172" s="11">
        <v>18214</v>
      </c>
      <c r="D172" s="53" t="s">
        <v>243</v>
      </c>
      <c r="E172" s="36">
        <v>465393.6</v>
      </c>
    </row>
    <row r="173" spans="1:5" x14ac:dyDescent="0.25">
      <c r="A173" s="32"/>
      <c r="B173" s="33"/>
      <c r="C173" s="33"/>
      <c r="D173" s="19" t="s">
        <v>244</v>
      </c>
      <c r="E173" s="55">
        <f>SUM(E174:E179)</f>
        <v>12710685.699999999</v>
      </c>
    </row>
    <row r="174" spans="1:5" x14ac:dyDescent="0.25">
      <c r="A174" s="10" t="s">
        <v>245</v>
      </c>
      <c r="B174" s="56">
        <v>510022</v>
      </c>
      <c r="C174" s="11">
        <v>18812</v>
      </c>
      <c r="D174" s="53" t="s">
        <v>246</v>
      </c>
      <c r="E174" s="36">
        <v>0</v>
      </c>
    </row>
    <row r="175" spans="1:5" x14ac:dyDescent="0.25">
      <c r="A175" s="10" t="s">
        <v>247</v>
      </c>
      <c r="B175" s="56">
        <v>510122</v>
      </c>
      <c r="C175" s="11">
        <v>18531</v>
      </c>
      <c r="D175" s="53" t="s">
        <v>248</v>
      </c>
      <c r="E175" s="36">
        <v>5800059</v>
      </c>
    </row>
    <row r="176" spans="1:5" x14ac:dyDescent="0.25">
      <c r="A176" s="10" t="s">
        <v>249</v>
      </c>
      <c r="B176" s="56">
        <v>510222</v>
      </c>
      <c r="C176" s="11">
        <v>18211</v>
      </c>
      <c r="D176" s="57" t="s">
        <v>250</v>
      </c>
      <c r="E176" s="36">
        <v>0</v>
      </c>
    </row>
    <row r="177" spans="1:5" ht="25.5" x14ac:dyDescent="0.25">
      <c r="A177" s="10" t="s">
        <v>251</v>
      </c>
      <c r="B177" s="56">
        <v>510322</v>
      </c>
      <c r="C177" s="11">
        <v>18531</v>
      </c>
      <c r="D177" s="53" t="s">
        <v>252</v>
      </c>
      <c r="E177" s="36">
        <v>4188559</v>
      </c>
    </row>
    <row r="178" spans="1:5" x14ac:dyDescent="0.25">
      <c r="A178" s="10" t="s">
        <v>253</v>
      </c>
      <c r="B178" s="56">
        <v>511922</v>
      </c>
      <c r="C178" s="11">
        <v>18531</v>
      </c>
      <c r="D178" s="53" t="s">
        <v>254</v>
      </c>
      <c r="E178" s="36">
        <v>2722067.7</v>
      </c>
    </row>
    <row r="179" spans="1:5" s="14" customFormat="1" ht="12.75" x14ac:dyDescent="0.2">
      <c r="A179" s="58" t="s">
        <v>255</v>
      </c>
      <c r="B179" s="59">
        <v>510422</v>
      </c>
      <c r="C179" s="59">
        <v>18411</v>
      </c>
      <c r="D179" s="57" t="s">
        <v>256</v>
      </c>
      <c r="E179" s="60">
        <v>0</v>
      </c>
    </row>
    <row r="180" spans="1:5" s="14" customFormat="1" ht="25.5" x14ac:dyDescent="0.2">
      <c r="A180" s="58" t="s">
        <v>257</v>
      </c>
      <c r="B180" s="11">
        <v>517122</v>
      </c>
      <c r="C180" s="11">
        <v>18531</v>
      </c>
      <c r="D180" s="53" t="s">
        <v>370</v>
      </c>
      <c r="E180" s="36">
        <v>0</v>
      </c>
    </row>
    <row r="181" spans="1:5" s="14" customFormat="1" ht="12.75" x14ac:dyDescent="0.2">
      <c r="A181" s="32"/>
      <c r="B181" s="33"/>
      <c r="C181" s="33"/>
      <c r="D181" s="19" t="s">
        <v>258</v>
      </c>
      <c r="E181" s="55">
        <f>SUM(E182:E183)</f>
        <v>3672</v>
      </c>
    </row>
    <row r="182" spans="1:5" s="14" customFormat="1" ht="12.75" x14ac:dyDescent="0.2">
      <c r="A182" s="10" t="s">
        <v>259</v>
      </c>
      <c r="B182" s="15">
        <v>510524</v>
      </c>
      <c r="C182" s="62">
        <v>18311</v>
      </c>
      <c r="D182" s="57" t="s">
        <v>238</v>
      </c>
      <c r="E182" s="63">
        <v>0</v>
      </c>
    </row>
    <row r="183" spans="1:5" s="14" customFormat="1" ht="12.75" x14ac:dyDescent="0.2">
      <c r="A183" s="61" t="s">
        <v>260</v>
      </c>
      <c r="B183" s="11">
        <v>516424</v>
      </c>
      <c r="C183" s="11">
        <v>18211</v>
      </c>
      <c r="D183" s="53" t="s">
        <v>371</v>
      </c>
      <c r="E183" s="36">
        <v>3672</v>
      </c>
    </row>
    <row r="184" spans="1:5" x14ac:dyDescent="0.25">
      <c r="A184" s="64"/>
      <c r="B184" s="65"/>
      <c r="C184" s="65"/>
      <c r="D184" s="66" t="s">
        <v>372</v>
      </c>
      <c r="E184" s="67">
        <f>SUM(E185)</f>
        <v>0</v>
      </c>
    </row>
    <row r="185" spans="1:5" s="54" customFormat="1" x14ac:dyDescent="0.25">
      <c r="A185" s="10" t="s">
        <v>373</v>
      </c>
      <c r="B185" s="11">
        <v>580525</v>
      </c>
      <c r="C185" s="11">
        <v>9452</v>
      </c>
      <c r="D185" s="12" t="s">
        <v>374</v>
      </c>
      <c r="E185" s="36">
        <v>0</v>
      </c>
    </row>
    <row r="186" spans="1:5" x14ac:dyDescent="0.25">
      <c r="A186" s="64"/>
      <c r="B186" s="65"/>
      <c r="C186" s="65"/>
      <c r="D186" s="66" t="s">
        <v>261</v>
      </c>
      <c r="E186" s="67">
        <f>SUM(E187)</f>
        <v>1853837.54</v>
      </c>
    </row>
    <row r="187" spans="1:5" s="54" customFormat="1" x14ac:dyDescent="0.25">
      <c r="A187" s="10" t="s">
        <v>33</v>
      </c>
      <c r="B187" s="11">
        <v>510626</v>
      </c>
      <c r="C187" s="11">
        <v>59113</v>
      </c>
      <c r="D187" s="12" t="s">
        <v>262</v>
      </c>
      <c r="E187" s="36">
        <v>1853837.54</v>
      </c>
    </row>
    <row r="188" spans="1:5" s="14" customFormat="1" ht="12.75" x14ac:dyDescent="0.2">
      <c r="A188" s="32"/>
      <c r="B188" s="33"/>
      <c r="C188" s="33"/>
      <c r="D188" s="19" t="s">
        <v>343</v>
      </c>
      <c r="E188" s="55">
        <f>SUM(E189:E196)</f>
        <v>3687214.25</v>
      </c>
    </row>
    <row r="189" spans="1:5" s="14" customFormat="1" ht="12.75" x14ac:dyDescent="0.2">
      <c r="A189" s="10" t="s">
        <v>263</v>
      </c>
      <c r="B189" s="11">
        <v>510730</v>
      </c>
      <c r="C189" s="11">
        <v>18211</v>
      </c>
      <c r="D189" s="68" t="s">
        <v>238</v>
      </c>
      <c r="E189" s="36">
        <v>0</v>
      </c>
    </row>
    <row r="190" spans="1:5" s="14" customFormat="1" ht="12.75" x14ac:dyDescent="0.2">
      <c r="A190" s="10" t="s">
        <v>166</v>
      </c>
      <c r="B190" s="11">
        <v>550330</v>
      </c>
      <c r="C190" s="11">
        <v>59124</v>
      </c>
      <c r="D190" s="53" t="s">
        <v>264</v>
      </c>
      <c r="E190" s="36">
        <v>52200</v>
      </c>
    </row>
    <row r="191" spans="1:5" s="14" customFormat="1" ht="12.75" x14ac:dyDescent="0.2">
      <c r="A191" s="10" t="s">
        <v>33</v>
      </c>
      <c r="B191" s="11">
        <v>514830</v>
      </c>
      <c r="C191" s="11">
        <v>59124</v>
      </c>
      <c r="D191" s="53" t="s">
        <v>344</v>
      </c>
      <c r="E191" s="36">
        <v>0</v>
      </c>
    </row>
    <row r="192" spans="1:5" s="14" customFormat="1" ht="12.75" x14ac:dyDescent="0.2">
      <c r="A192" s="10" t="s">
        <v>166</v>
      </c>
      <c r="B192" s="11">
        <v>514130</v>
      </c>
      <c r="C192" s="11">
        <v>59124</v>
      </c>
      <c r="D192" s="53" t="s">
        <v>265</v>
      </c>
      <c r="E192" s="36">
        <v>1989124.31</v>
      </c>
    </row>
    <row r="193" spans="1:5" s="14" customFormat="1" ht="12.75" x14ac:dyDescent="0.2">
      <c r="A193" s="10" t="s">
        <v>266</v>
      </c>
      <c r="B193" s="11">
        <v>514230</v>
      </c>
      <c r="C193" s="11">
        <v>57313</v>
      </c>
      <c r="D193" s="53" t="s">
        <v>267</v>
      </c>
      <c r="E193" s="36">
        <v>0</v>
      </c>
    </row>
    <row r="194" spans="1:5" s="14" customFormat="1" ht="25.5" x14ac:dyDescent="0.2">
      <c r="A194" s="10" t="s">
        <v>268</v>
      </c>
      <c r="B194" s="11">
        <v>510830</v>
      </c>
      <c r="C194" s="11">
        <v>57314</v>
      </c>
      <c r="D194" s="53" t="s">
        <v>269</v>
      </c>
      <c r="E194" s="36">
        <v>0</v>
      </c>
    </row>
    <row r="195" spans="1:5" s="14" customFormat="1" ht="25.5" x14ac:dyDescent="0.2">
      <c r="A195" s="58" t="s">
        <v>33</v>
      </c>
      <c r="B195" s="59">
        <v>517730</v>
      </c>
      <c r="C195" s="59">
        <v>59114</v>
      </c>
      <c r="D195" s="74" t="s">
        <v>375</v>
      </c>
      <c r="E195" s="60">
        <v>0</v>
      </c>
    </row>
    <row r="196" spans="1:5" s="14" customFormat="1" ht="12.75" x14ac:dyDescent="0.2">
      <c r="A196" s="58" t="s">
        <v>33</v>
      </c>
      <c r="B196" s="59">
        <v>518430</v>
      </c>
      <c r="C196" s="59">
        <v>59111</v>
      </c>
      <c r="D196" s="74" t="s">
        <v>376</v>
      </c>
      <c r="E196" s="60">
        <v>1645889.94</v>
      </c>
    </row>
    <row r="197" spans="1:5" x14ac:dyDescent="0.25">
      <c r="A197" s="64"/>
      <c r="B197" s="65"/>
      <c r="C197" s="65"/>
      <c r="D197" s="66" t="s">
        <v>270</v>
      </c>
      <c r="E197" s="67">
        <f>SUM(E198:E209)</f>
        <v>51325442.039999999</v>
      </c>
    </row>
    <row r="198" spans="1:5" s="54" customFormat="1" ht="25.5" x14ac:dyDescent="0.25">
      <c r="A198" s="10" t="s">
        <v>288</v>
      </c>
      <c r="B198" s="11">
        <v>512932</v>
      </c>
      <c r="C198" s="11">
        <v>18511</v>
      </c>
      <c r="D198" s="12" t="s">
        <v>271</v>
      </c>
      <c r="E198" s="36">
        <v>4977215</v>
      </c>
    </row>
    <row r="199" spans="1:5" s="54" customFormat="1" x14ac:dyDescent="0.25">
      <c r="A199" s="10" t="s">
        <v>272</v>
      </c>
      <c r="B199" s="11">
        <v>511032</v>
      </c>
      <c r="C199" s="11">
        <v>59471</v>
      </c>
      <c r="D199" s="12" t="s">
        <v>273</v>
      </c>
      <c r="E199" s="36">
        <v>7163003.0099999998</v>
      </c>
    </row>
    <row r="200" spans="1:5" s="54" customFormat="1" ht="25.5" x14ac:dyDescent="0.25">
      <c r="A200" s="10" t="s">
        <v>274</v>
      </c>
      <c r="B200" s="11">
        <v>514532</v>
      </c>
      <c r="C200" s="11" t="s">
        <v>275</v>
      </c>
      <c r="D200" s="12" t="s">
        <v>276</v>
      </c>
      <c r="E200" s="36">
        <v>903466.71</v>
      </c>
    </row>
    <row r="201" spans="1:5" s="54" customFormat="1" x14ac:dyDescent="0.25">
      <c r="A201" s="10" t="s">
        <v>277</v>
      </c>
      <c r="B201" s="11">
        <v>511432</v>
      </c>
      <c r="C201" s="11">
        <v>18212</v>
      </c>
      <c r="D201" s="12" t="s">
        <v>278</v>
      </c>
      <c r="E201" s="36">
        <v>15595.2</v>
      </c>
    </row>
    <row r="202" spans="1:5" s="54" customFormat="1" x14ac:dyDescent="0.25">
      <c r="A202" s="10" t="s">
        <v>279</v>
      </c>
      <c r="B202" s="11">
        <v>512332</v>
      </c>
      <c r="C202" s="11">
        <v>18611</v>
      </c>
      <c r="D202" s="12" t="s">
        <v>280</v>
      </c>
      <c r="E202" s="36">
        <v>17947943.93</v>
      </c>
    </row>
    <row r="203" spans="1:5" s="54" customFormat="1" ht="25.5" x14ac:dyDescent="0.25">
      <c r="A203" s="10" t="s">
        <v>281</v>
      </c>
      <c r="B203" s="11">
        <v>511732</v>
      </c>
      <c r="C203" s="11">
        <v>56411</v>
      </c>
      <c r="D203" s="12" t="s">
        <v>282</v>
      </c>
      <c r="E203" s="36">
        <v>404573.66</v>
      </c>
    </row>
    <row r="204" spans="1:5" s="54" customFormat="1" x14ac:dyDescent="0.25">
      <c r="A204" s="10" t="s">
        <v>283</v>
      </c>
      <c r="B204" s="11">
        <v>511832</v>
      </c>
      <c r="C204" s="11">
        <v>18411</v>
      </c>
      <c r="D204" s="12" t="s">
        <v>284</v>
      </c>
      <c r="E204" s="36">
        <v>0</v>
      </c>
    </row>
    <row r="205" spans="1:5" s="54" customFormat="1" ht="25.5" x14ac:dyDescent="0.25">
      <c r="A205" s="10" t="s">
        <v>285</v>
      </c>
      <c r="B205" s="11">
        <v>514332</v>
      </c>
      <c r="C205" s="11">
        <v>59121</v>
      </c>
      <c r="D205" s="12" t="s">
        <v>286</v>
      </c>
      <c r="E205" s="36">
        <v>0</v>
      </c>
    </row>
    <row r="206" spans="1:5" s="54" customFormat="1" x14ac:dyDescent="0.25">
      <c r="A206" s="10" t="s">
        <v>285</v>
      </c>
      <c r="B206" s="11">
        <v>512632</v>
      </c>
      <c r="C206" s="11">
        <v>59121</v>
      </c>
      <c r="D206" s="12" t="s">
        <v>287</v>
      </c>
      <c r="E206" s="36">
        <v>0</v>
      </c>
    </row>
    <row r="207" spans="1:5" s="54" customFormat="1" x14ac:dyDescent="0.25">
      <c r="A207" s="10" t="s">
        <v>288</v>
      </c>
      <c r="B207" s="11">
        <v>512932</v>
      </c>
      <c r="C207" s="11">
        <v>18511</v>
      </c>
      <c r="D207" s="12" t="s">
        <v>289</v>
      </c>
      <c r="E207" s="36">
        <v>4965299.99</v>
      </c>
    </row>
    <row r="208" spans="1:5" s="54" customFormat="1" x14ac:dyDescent="0.25">
      <c r="A208" s="10" t="s">
        <v>290</v>
      </c>
      <c r="B208" s="11">
        <v>512032</v>
      </c>
      <c r="C208" s="11">
        <v>18611</v>
      </c>
      <c r="D208" s="12" t="s">
        <v>291</v>
      </c>
      <c r="E208" s="36">
        <v>0</v>
      </c>
    </row>
    <row r="209" spans="1:5" s="54" customFormat="1" ht="25.5" x14ac:dyDescent="0.25">
      <c r="A209" s="10" t="s">
        <v>292</v>
      </c>
      <c r="B209" s="11">
        <v>515632</v>
      </c>
      <c r="C209" s="11">
        <v>56513</v>
      </c>
      <c r="D209" s="12" t="s">
        <v>345</v>
      </c>
      <c r="E209" s="36">
        <v>14948344.539999999</v>
      </c>
    </row>
    <row r="210" spans="1:5" s="54" customFormat="1" ht="25.5" x14ac:dyDescent="0.25">
      <c r="A210" s="20" t="s">
        <v>293</v>
      </c>
      <c r="B210" s="15">
        <v>517032</v>
      </c>
      <c r="C210" s="15" t="s">
        <v>377</v>
      </c>
      <c r="D210" s="16" t="s">
        <v>378</v>
      </c>
      <c r="E210" s="63">
        <v>0</v>
      </c>
    </row>
    <row r="211" spans="1:5" s="14" customFormat="1" ht="12.75" x14ac:dyDescent="0.2">
      <c r="A211" s="27"/>
      <c r="B211" s="28"/>
      <c r="C211" s="28"/>
      <c r="D211" s="25" t="s">
        <v>379</v>
      </c>
      <c r="E211" s="50">
        <f>SUM(E212)</f>
        <v>0</v>
      </c>
    </row>
    <row r="212" spans="1:5" s="14" customFormat="1" ht="12.75" x14ac:dyDescent="0.2">
      <c r="A212" s="10" t="s">
        <v>294</v>
      </c>
      <c r="B212" s="11">
        <v>516633</v>
      </c>
      <c r="C212" s="11">
        <v>18411</v>
      </c>
      <c r="D212" s="53" t="s">
        <v>295</v>
      </c>
      <c r="E212" s="36">
        <v>0</v>
      </c>
    </row>
    <row r="213" spans="1:5" s="14" customFormat="1" ht="12.75" x14ac:dyDescent="0.2">
      <c r="A213" s="27"/>
      <c r="B213" s="28"/>
      <c r="C213" s="28"/>
      <c r="D213" s="25" t="s">
        <v>296</v>
      </c>
      <c r="E213" s="50">
        <f>SUM(E214:E216)</f>
        <v>614835.53</v>
      </c>
    </row>
    <row r="214" spans="1:5" s="14" customFormat="1" ht="25.5" x14ac:dyDescent="0.2">
      <c r="A214" s="10" t="s">
        <v>297</v>
      </c>
      <c r="B214" s="11">
        <v>512134</v>
      </c>
      <c r="C214" s="11">
        <v>59451</v>
      </c>
      <c r="D214" s="53" t="s">
        <v>298</v>
      </c>
      <c r="E214" s="36">
        <v>0</v>
      </c>
    </row>
    <row r="215" spans="1:5" s="14" customFormat="1" ht="25.5" x14ac:dyDescent="0.2">
      <c r="A215" s="10" t="s">
        <v>299</v>
      </c>
      <c r="B215" s="11">
        <v>515134</v>
      </c>
      <c r="C215" s="11">
        <v>18311</v>
      </c>
      <c r="D215" s="53" t="s">
        <v>300</v>
      </c>
      <c r="E215" s="36">
        <v>290347.2</v>
      </c>
    </row>
    <row r="216" spans="1:5" s="14" customFormat="1" ht="25.5" x14ac:dyDescent="0.2">
      <c r="A216" s="58" t="s">
        <v>285</v>
      </c>
      <c r="B216" s="59">
        <v>517434</v>
      </c>
      <c r="C216" s="59">
        <v>59121</v>
      </c>
      <c r="D216" s="74" t="s">
        <v>380</v>
      </c>
      <c r="E216" s="60">
        <v>324488.33</v>
      </c>
    </row>
    <row r="217" spans="1:5" x14ac:dyDescent="0.25">
      <c r="A217" s="64"/>
      <c r="B217" s="65"/>
      <c r="C217" s="65"/>
      <c r="D217" s="66" t="s">
        <v>346</v>
      </c>
      <c r="E217" s="67">
        <f>SUM(E218:E219)</f>
        <v>61326199.210000001</v>
      </c>
    </row>
    <row r="218" spans="1:5" x14ac:dyDescent="0.25">
      <c r="A218" s="10" t="s">
        <v>301</v>
      </c>
      <c r="B218" s="11">
        <v>514441</v>
      </c>
      <c r="C218" s="11">
        <v>18312</v>
      </c>
      <c r="D218" s="12" t="s">
        <v>302</v>
      </c>
      <c r="E218" s="36">
        <v>61326199.210000001</v>
      </c>
    </row>
    <row r="219" spans="1:5" ht="25.5" x14ac:dyDescent="0.25">
      <c r="A219" s="10" t="s">
        <v>303</v>
      </c>
      <c r="B219" s="11">
        <v>512241</v>
      </c>
      <c r="C219" s="11">
        <v>18311</v>
      </c>
      <c r="D219" s="12" t="s">
        <v>304</v>
      </c>
      <c r="E219" s="36">
        <v>0</v>
      </c>
    </row>
    <row r="220" spans="1:5" ht="25.5" x14ac:dyDescent="0.25">
      <c r="A220" s="10" t="s">
        <v>305</v>
      </c>
      <c r="B220" s="11">
        <v>516241</v>
      </c>
      <c r="C220" s="11">
        <v>18351</v>
      </c>
      <c r="D220" s="12" t="s">
        <v>381</v>
      </c>
      <c r="E220" s="36">
        <v>0</v>
      </c>
    </row>
    <row r="221" spans="1:5" ht="25.5" x14ac:dyDescent="0.25">
      <c r="A221" s="10" t="s">
        <v>306</v>
      </c>
      <c r="B221" s="11">
        <v>516341</v>
      </c>
      <c r="C221" s="11">
        <v>18351</v>
      </c>
      <c r="D221" s="12" t="s">
        <v>382</v>
      </c>
      <c r="E221" s="36">
        <v>0</v>
      </c>
    </row>
    <row r="222" spans="1:5" s="14" customFormat="1" ht="25.5" x14ac:dyDescent="0.2">
      <c r="A222" s="27"/>
      <c r="B222" s="28"/>
      <c r="C222" s="28"/>
      <c r="D222" s="25" t="s">
        <v>307</v>
      </c>
      <c r="E222" s="50">
        <f>SUM(E223)</f>
        <v>14283448.84</v>
      </c>
    </row>
    <row r="223" spans="1:5" s="14" customFormat="1" ht="13.5" thickBot="1" x14ac:dyDescent="0.25">
      <c r="A223" s="69" t="s">
        <v>285</v>
      </c>
      <c r="B223" s="70">
        <v>513017</v>
      </c>
      <c r="C223" s="70">
        <v>59151</v>
      </c>
      <c r="D223" s="71" t="s">
        <v>308</v>
      </c>
      <c r="E223" s="72">
        <v>14283448.84</v>
      </c>
    </row>
  </sheetData>
  <mergeCells count="6">
    <mergeCell ref="A1:E1"/>
    <mergeCell ref="A2:E2"/>
    <mergeCell ref="A3:E3"/>
    <mergeCell ref="A5:C6"/>
    <mergeCell ref="D5:D6"/>
    <mergeCell ref="E5:E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 trim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Martinez Varela</dc:creator>
  <cp:lastModifiedBy>Margarita Rosas Alatorre</cp:lastModifiedBy>
  <cp:lastPrinted>2022-10-24T15:35:57Z</cp:lastPrinted>
  <dcterms:created xsi:type="dcterms:W3CDTF">2022-10-10T19:03:54Z</dcterms:created>
  <dcterms:modified xsi:type="dcterms:W3CDTF">2022-10-24T18:03:50Z</dcterms:modified>
</cp:coreProperties>
</file>