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20640" windowHeight="11760"/>
  </bookViews>
  <sheets>
    <sheet name="ESF_DET" sheetId="1" r:id="rId1"/>
  </sheets>
  <definedNames>
    <definedName name="_xlnm.Print_Area" localSheetId="0">ESF_DET!$B$2:$G$82</definedName>
  </definedName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1"/>
  <c r="G63"/>
  <c r="F57"/>
  <c r="F63"/>
  <c r="F68"/>
  <c r="F75"/>
  <c r="G19"/>
  <c r="F79" l="1"/>
  <c r="G75" l="1"/>
  <c r="G68"/>
  <c r="D60"/>
  <c r="C60"/>
  <c r="G57"/>
  <c r="D41"/>
  <c r="C41"/>
  <c r="G38"/>
  <c r="D38"/>
  <c r="C38"/>
  <c r="G31"/>
  <c r="F31"/>
  <c r="D31"/>
  <c r="C31"/>
  <c r="G27"/>
  <c r="F27"/>
  <c r="D25"/>
  <c r="C25"/>
  <c r="G23"/>
  <c r="F23"/>
  <c r="F19"/>
  <c r="D17"/>
  <c r="C17"/>
  <c r="G9"/>
  <c r="F9"/>
  <c r="D9"/>
  <c r="C9"/>
  <c r="F47" l="1"/>
  <c r="F59" s="1"/>
  <c r="F81" s="1"/>
  <c r="G79"/>
  <c r="G47"/>
  <c r="G59" s="1"/>
  <c r="C47"/>
  <c r="C62" s="1"/>
  <c r="D47"/>
  <c r="D62" s="1"/>
  <c r="G81" l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<sst xmlns="http://schemas.openxmlformats.org/spreadsheetml/2006/main" count="128" uniqueCount="125">
  <si>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</si>
  <si>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</si>
  <si>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</si>
  <si>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</si>
  <si>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</si>
  <si>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</si>
  <si>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</si>
  <si>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</si>
  <si>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</si>
  <si>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</si>
  <si>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</si>
  <si>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</si>
  <si>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</si>
  <si>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</si>
  <si>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</si>
  <si>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</si>
  <si>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</si>
  <si>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</si>
  <si>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</si>
  <si>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</si>
  <si>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</si>
  <si>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</si>
  <si>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</si>
  <si>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</si>
  <si>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</si>
  <si>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</si>
  <si>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</si>
  <si>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</si>
  <si>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</si>
  <si>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</si>
  <si>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</si>
  <si>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</si>
  <si>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</si>
  <si>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</si>
  <si>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</si>
  <si>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</si>
  <si>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</si>
  <si>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</si>
  <si>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</si>
  <si>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</si>
  <si>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</si>
  <si>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</si>
  <si>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</si>
  <si>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</si>
  <si>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</si>
  <si>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</si>
  <si>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</si>
  <si>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</si>
  <si>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</si>
  <si>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</si>
  <si>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</si>
  <si>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</si>
  <si>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</si>
  <si>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</si>
  <si>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</si>
  <si>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</si>
  <si>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</si>
  <si>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</si>
  <si>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</si>
  <si>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</si>
  <si>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</si>
  <si>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</si>
  <si>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</si>
  <si>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</si>
  <si>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</si>
  <si>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</si>
  <si>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</si>
  <si>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</si>
  <si>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</si>
  <si>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</si>
  <si>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</si>
  <si>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</si>
  <si>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</si>
  <si>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</si>
  <si>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</si>
  <si>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</si>
  <si>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</si>
  <si>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</si>
  <si>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</si>
  <si>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</si>
  <si>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</si>
  <si>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</si>
  <si>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</si>
  <si>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</si>
  <si>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</si>
  <si>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</si>
  <si>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</si>
  <si>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</si>
  <si>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</si>
  <si>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</si>
  <si>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</si>
  <si>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</si>
  <si>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</si>
  <si>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</si>
  <si>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</si>
  <si>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</si>
  <si>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</si>
  <si>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</si>
  <si>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</si>
  <si>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</si>
  <si>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</si>
  <si>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</si>
  <si>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</si>
  <si>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</si>
  <si>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</si>
  <si>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</si>
  <si>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</si>
  <si>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</si>
  <si>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</si>
  <si>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</si>
  <si>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</si>
  <si>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</si>
  <si>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</si>
  <si>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</si>
  <si>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</si>
  <si>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</si>
  <si>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</si>
  <si>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</si>
  <si>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</si>
  <si>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</si>
  <si>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</si>
  <si>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</si>
  <si>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</si>
  <si>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Al 30 de Junio de 2021 y al 31 de Diciembre de 2020</t>
  </si>
  <si>
    <t>Municipio de Juárez, Chihuahua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</si>
</sst>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5" xfId="1" applyNumberFormat="1" applyFont="1" applyFill="1" applyBorder="1" applyAlignment="1">
      <alignment horizontal="right" vertical="center" wrapText="1"/>
    </xf>
    <xf numFmtId="3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5" fillId="0" borderId="5" xfId="1" applyNumberFormat="1" applyFont="1" applyFill="1" applyBorder="1" applyAlignment="1">
      <alignment horizontal="right" vertical="center" wrapTex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SF_DET"/>
  <dimension ref="B1:S100"/>
  <sheetViews>
    <sheetView tabSelected="1" zoomScale="90" zoomScaleNormal="90" workbookViewId="0">
      <selection activeCell="H8" sqref="H8"/>
    </sheetView>
  </sheetViews>
  <sheetFormatPr defaultColWidth="11.42578125" defaultRowHeight="15"/>
  <cols>
    <col min="1" max="1" width="0.855468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3.75" customHeight="1" thickBot="1">
      <c r="H1" s="2" t="s">
        <v>0</v>
      </c>
    </row>
    <row r="2" spans="2:8">
      <c r="B2" s="32" t="s">
        <v>124</v>
      </c>
      <c r="C2" s="33"/>
      <c r="D2" s="33"/>
      <c r="E2" s="33"/>
      <c r="F2" s="33"/>
      <c r="G2" s="34"/>
    </row>
    <row r="3" spans="2:8">
      <c r="B3" s="35" t="s">
        <v>1</v>
      </c>
      <c r="C3" s="36"/>
      <c r="D3" s="36"/>
      <c r="E3" s="36"/>
      <c r="F3" s="36"/>
      <c r="G3" s="37"/>
    </row>
    <row r="4" spans="2:8" ht="15" customHeight="1">
      <c r="B4" s="38" t="s">
        <v>123</v>
      </c>
      <c r="C4" s="39"/>
      <c r="D4" s="39"/>
      <c r="E4" s="39"/>
      <c r="F4" s="39"/>
      <c r="G4" s="40"/>
    </row>
    <row r="5" spans="2:8" ht="15.75" thickBot="1">
      <c r="B5" s="41" t="s">
        <v>2</v>
      </c>
      <c r="C5" s="42"/>
      <c r="D5" s="42"/>
      <c r="E5" s="42"/>
      <c r="F5" s="42"/>
      <c r="G5" s="43"/>
    </row>
    <row r="6" spans="2:8" ht="24.75" thickBot="1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>
      <c r="B7" s="4" t="s">
        <v>4</v>
      </c>
      <c r="C7" s="5"/>
      <c r="D7" s="5"/>
      <c r="E7" s="6" t="s">
        <v>5</v>
      </c>
      <c r="F7" s="7"/>
      <c r="G7" s="7"/>
    </row>
    <row r="8" spans="2:8">
      <c r="B8" s="4" t="s">
        <v>6</v>
      </c>
      <c r="C8" s="8"/>
      <c r="D8" s="8"/>
      <c r="E8" s="6" t="s">
        <v>7</v>
      </c>
      <c r="F8" s="9"/>
      <c r="G8" s="9"/>
    </row>
    <row r="9" spans="2:8" ht="24">
      <c r="B9" s="10" t="s">
        <v>8</v>
      </c>
      <c r="C9" s="28">
        <f>SUM(C10:C16)</f>
        <v>1449697729.3299999</v>
      </c>
      <c r="D9" s="28">
        <f>SUM(D10:D16)</f>
        <v>1043508642.1800001</v>
      </c>
      <c r="E9" s="11" t="s">
        <v>9</v>
      </c>
      <c r="F9" s="29">
        <f>SUM(F10:F18)</f>
        <v>149429194.45999998</v>
      </c>
      <c r="G9" s="28">
        <f>SUM(G10:G18)</f>
        <v>622938036.17999995</v>
      </c>
    </row>
    <row r="10" spans="2:8">
      <c r="B10" s="12" t="s">
        <v>10</v>
      </c>
      <c r="C10" s="27">
        <v>752500</v>
      </c>
      <c r="D10" s="27">
        <v>779000</v>
      </c>
      <c r="E10" s="13" t="s">
        <v>11</v>
      </c>
      <c r="F10" s="27">
        <v>21657408.27</v>
      </c>
      <c r="G10" s="27">
        <v>15815536</v>
      </c>
    </row>
    <row r="11" spans="2:8">
      <c r="B11" s="12" t="s">
        <v>12</v>
      </c>
      <c r="C11" s="27">
        <v>483239975.1499998</v>
      </c>
      <c r="D11" s="27">
        <v>184465299.68000004</v>
      </c>
      <c r="E11" s="13" t="s">
        <v>13</v>
      </c>
      <c r="F11" s="27">
        <v>1896674.69</v>
      </c>
      <c r="G11" s="27">
        <v>179093687.77000001</v>
      </c>
    </row>
    <row r="12" spans="2:8" ht="24">
      <c r="B12" s="12" t="s">
        <v>14</v>
      </c>
      <c r="C12" s="26">
        <v>0</v>
      </c>
      <c r="D12" s="26">
        <v>0</v>
      </c>
      <c r="E12" s="13" t="s">
        <v>15</v>
      </c>
      <c r="F12" s="27">
        <v>41383420.990000002</v>
      </c>
      <c r="G12" s="27">
        <v>354328406.14999998</v>
      </c>
    </row>
    <row r="13" spans="2:8" ht="24">
      <c r="B13" s="12" t="s">
        <v>16</v>
      </c>
      <c r="C13" s="27">
        <v>426713616.99000007</v>
      </c>
      <c r="D13" s="27">
        <v>324269226.62</v>
      </c>
      <c r="E13" s="13" t="s">
        <v>17</v>
      </c>
      <c r="F13" s="26">
        <v>0</v>
      </c>
      <c r="G13" s="26">
        <v>0</v>
      </c>
    </row>
    <row r="14" spans="2:8" ht="22.15" customHeight="1">
      <c r="B14" s="12" t="s">
        <v>18</v>
      </c>
      <c r="C14" s="27">
        <v>300809285.48999995</v>
      </c>
      <c r="D14" s="27">
        <v>213776434.79000002</v>
      </c>
      <c r="E14" s="13" t="s">
        <v>19</v>
      </c>
      <c r="F14" s="27">
        <v>14537852.52</v>
      </c>
      <c r="G14" s="27">
        <v>14614175.609999999</v>
      </c>
    </row>
    <row r="15" spans="2:8" ht="24">
      <c r="B15" s="12" t="s">
        <v>20</v>
      </c>
      <c r="C15" s="27">
        <v>238182351.70000002</v>
      </c>
      <c r="D15" s="27">
        <v>320218681.08999997</v>
      </c>
      <c r="E15" s="13" t="s">
        <v>21</v>
      </c>
      <c r="F15" s="26">
        <v>0</v>
      </c>
      <c r="G15" s="26">
        <v>0</v>
      </c>
    </row>
    <row r="16" spans="2:8" ht="24">
      <c r="B16" s="12" t="s">
        <v>22</v>
      </c>
      <c r="C16" s="26">
        <v>0</v>
      </c>
      <c r="D16" s="26">
        <v>0</v>
      </c>
      <c r="E16" s="13" t="s">
        <v>23</v>
      </c>
      <c r="F16" s="27">
        <v>69953837.989999995</v>
      </c>
      <c r="G16" s="27">
        <v>59086230.649999999</v>
      </c>
    </row>
    <row r="17" spans="2:7" ht="24">
      <c r="B17" s="10" t="s">
        <v>24</v>
      </c>
      <c r="C17" s="28">
        <f>SUM(C18:C24)</f>
        <v>6230467.1299999999</v>
      </c>
      <c r="D17" s="28">
        <f>SUM(D18:D24)</f>
        <v>6487387.3000000007</v>
      </c>
      <c r="E17" s="13" t="s">
        <v>25</v>
      </c>
      <c r="F17" s="26">
        <v>0</v>
      </c>
      <c r="G17" s="26">
        <v>0</v>
      </c>
    </row>
    <row r="18" spans="2:7">
      <c r="B18" s="12" t="s">
        <v>26</v>
      </c>
      <c r="C18" s="26">
        <v>0</v>
      </c>
      <c r="D18" s="26">
        <v>0</v>
      </c>
      <c r="E18" s="13" t="s">
        <v>27</v>
      </c>
      <c r="F18" s="26">
        <v>0</v>
      </c>
      <c r="G18" s="26">
        <v>0</v>
      </c>
    </row>
    <row r="19" spans="2:7">
      <c r="B19" s="12" t="s">
        <v>28</v>
      </c>
      <c r="C19" s="27">
        <v>995038.94999999914</v>
      </c>
      <c r="D19" s="27">
        <v>1017938.7199999996</v>
      </c>
      <c r="E19" s="11" t="s">
        <v>29</v>
      </c>
      <c r="F19" s="31">
        <f>SUM(F20:F22)</f>
        <v>0</v>
      </c>
      <c r="G19" s="31">
        <f>SUM(G20:G22)</f>
        <v>0</v>
      </c>
    </row>
    <row r="20" spans="2:7" ht="24">
      <c r="B20" s="12" t="s">
        <v>30</v>
      </c>
      <c r="C20" s="27">
        <v>5106296.0900000008</v>
      </c>
      <c r="D20" s="27">
        <v>5454448.5900000008</v>
      </c>
      <c r="E20" s="13" t="s">
        <v>31</v>
      </c>
      <c r="F20" s="26">
        <v>0</v>
      </c>
      <c r="G20" s="26">
        <v>0</v>
      </c>
    </row>
    <row r="21" spans="2:7" ht="24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>
      <c r="B22" s="12" t="s">
        <v>34</v>
      </c>
      <c r="C22" s="27">
        <v>129132.09</v>
      </c>
      <c r="D22" s="27">
        <v>14999.99</v>
      </c>
      <c r="E22" s="13" t="s">
        <v>35</v>
      </c>
      <c r="F22" s="26">
        <v>0</v>
      </c>
      <c r="G22" s="26">
        <v>0</v>
      </c>
    </row>
    <row r="23" spans="2:7" ht="24">
      <c r="B23" s="12" t="s">
        <v>36</v>
      </c>
      <c r="C23" s="26">
        <v>0</v>
      </c>
      <c r="D23" s="26">
        <v>0</v>
      </c>
      <c r="E23" s="11" t="s">
        <v>37</v>
      </c>
      <c r="F23" s="31">
        <f>SUM(F24:F25)</f>
        <v>0</v>
      </c>
      <c r="G23" s="31">
        <f>SUM(G24:G25)</f>
        <v>0</v>
      </c>
    </row>
    <row r="24" spans="2:7" ht="24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>
      <c r="B25" s="10" t="s">
        <v>40</v>
      </c>
      <c r="C25" s="20">
        <f>SUM(C26:C30)</f>
        <v>0</v>
      </c>
      <c r="D25" s="20">
        <f>SUM(D26:D30)</f>
        <v>0</v>
      </c>
      <c r="E25" s="13" t="s">
        <v>41</v>
      </c>
      <c r="F25" s="26">
        <v>0</v>
      </c>
      <c r="G25" s="26">
        <v>0</v>
      </c>
    </row>
    <row r="26" spans="2:7" ht="24">
      <c r="B26" s="12" t="s">
        <v>42</v>
      </c>
      <c r="C26" s="26">
        <v>0</v>
      </c>
      <c r="D26" s="26">
        <v>0</v>
      </c>
      <c r="E26" s="11" t="s">
        <v>43</v>
      </c>
      <c r="F26" s="31">
        <v>0</v>
      </c>
      <c r="G26" s="31">
        <v>0</v>
      </c>
    </row>
    <row r="27" spans="2:7" ht="24">
      <c r="B27" s="12" t="s">
        <v>44</v>
      </c>
      <c r="C27" s="26">
        <v>0</v>
      </c>
      <c r="D27" s="26">
        <v>0</v>
      </c>
      <c r="E27" s="11" t="s">
        <v>45</v>
      </c>
      <c r="F27" s="31">
        <f>SUM(F28:F30)</f>
        <v>0</v>
      </c>
      <c r="G27" s="31">
        <f>SUM(G28:G30)</f>
        <v>0</v>
      </c>
    </row>
    <row r="28" spans="2:7" ht="24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31">
        <f>SUM(F32:F37)</f>
        <v>0</v>
      </c>
      <c r="G31" s="31">
        <f>SUM(G32:G37)</f>
        <v>0</v>
      </c>
    </row>
    <row r="32" spans="2:7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>
      <c r="B37" s="10" t="s">
        <v>64</v>
      </c>
      <c r="C37" s="29">
        <v>26184367.379999999</v>
      </c>
      <c r="D37" s="29">
        <v>23991610.709999997</v>
      </c>
      <c r="E37" s="13" t="s">
        <v>65</v>
      </c>
      <c r="F37" s="26">
        <v>0</v>
      </c>
      <c r="G37" s="26">
        <v>0</v>
      </c>
    </row>
    <row r="38" spans="2:7" ht="24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9">
        <f>SUM(F39:F41)</f>
        <v>229449233.62</v>
      </c>
      <c r="G38" s="28">
        <f>SUM(G39:G41)</f>
        <v>305593995.70999998</v>
      </c>
    </row>
    <row r="39" spans="2:7" ht="24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7">
        <v>229449233.62</v>
      </c>
      <c r="G41" s="27">
        <v>305593995.70999998</v>
      </c>
    </row>
    <row r="42" spans="2:7">
      <c r="B42" s="12" t="s">
        <v>74</v>
      </c>
      <c r="C42" s="26">
        <v>0</v>
      </c>
      <c r="D42" s="26">
        <v>0</v>
      </c>
      <c r="E42" s="11" t="s">
        <v>75</v>
      </c>
      <c r="F42" s="31">
        <v>0</v>
      </c>
      <c r="G42" s="31">
        <v>0</v>
      </c>
    </row>
    <row r="43" spans="2:7" ht="24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>
      <c r="B46" s="10"/>
      <c r="C46" s="21"/>
      <c r="D46" s="21"/>
      <c r="E46" s="11"/>
      <c r="F46" s="30"/>
      <c r="G46" s="30"/>
    </row>
    <row r="47" spans="2:7" ht="24">
      <c r="B47" s="4" t="s">
        <v>82</v>
      </c>
      <c r="C47" s="20">
        <f>SUM(C41,C38,C37,C31,C25,C17,C9)</f>
        <v>1482112563.8399999</v>
      </c>
      <c r="D47" s="28">
        <f>SUM(D41,D38,D37,D31,D25,D17,D9)</f>
        <v>1073987640.1900001</v>
      </c>
      <c r="E47" s="14" t="s">
        <v>83</v>
      </c>
      <c r="F47" s="31">
        <f>SUM(F42,F38,F31,F27,F26,F23,F19,F9)</f>
        <v>378878428.07999998</v>
      </c>
      <c r="G47" s="28">
        <f>SUM(G42,G38,G31,G27,G26,G23,G19,G9)</f>
        <v>928532031.88999987</v>
      </c>
    </row>
    <row r="48" spans="2:7" ht="15" customHeight="1">
      <c r="B48" s="15"/>
      <c r="C48" s="21"/>
      <c r="D48" s="22"/>
      <c r="E48" s="16"/>
      <c r="F48" s="30"/>
      <c r="G48" s="30"/>
    </row>
    <row r="49" spans="2:7">
      <c r="B49" s="4" t="s">
        <v>84</v>
      </c>
      <c r="C49" s="21"/>
      <c r="D49" s="22"/>
      <c r="E49" s="14" t="s">
        <v>85</v>
      </c>
      <c r="F49" s="30"/>
      <c r="G49" s="30"/>
    </row>
    <row r="50" spans="2:7">
      <c r="B50" s="10" t="s">
        <v>86</v>
      </c>
      <c r="C50" s="26">
        <v>0</v>
      </c>
      <c r="D50" s="26">
        <v>0</v>
      </c>
      <c r="E50" s="11" t="s">
        <v>87</v>
      </c>
      <c r="F50" s="27">
        <v>102556389.76000001</v>
      </c>
      <c r="G50" s="27">
        <v>91595789.819999993</v>
      </c>
    </row>
    <row r="51" spans="2:7" ht="24">
      <c r="B51" s="10" t="s">
        <v>88</v>
      </c>
      <c r="C51" s="27">
        <v>148130510.77000001</v>
      </c>
      <c r="D51" s="27">
        <v>116675795.27000001</v>
      </c>
      <c r="E51" s="11" t="s">
        <v>89</v>
      </c>
      <c r="F51" s="26">
        <v>0</v>
      </c>
      <c r="G51" s="26">
        <v>0</v>
      </c>
    </row>
    <row r="52" spans="2:7" ht="24">
      <c r="B52" s="10" t="s">
        <v>90</v>
      </c>
      <c r="C52" s="27">
        <v>4546160856.5300007</v>
      </c>
      <c r="D52" s="27">
        <v>4489025189.3899994</v>
      </c>
      <c r="E52" s="11" t="s">
        <v>91</v>
      </c>
      <c r="F52" s="26">
        <v>0</v>
      </c>
      <c r="G52" s="27">
        <v>33334128</v>
      </c>
    </row>
    <row r="53" spans="2:7">
      <c r="B53" s="10" t="s">
        <v>92</v>
      </c>
      <c r="C53" s="27">
        <v>936055838.52999997</v>
      </c>
      <c r="D53" s="27">
        <v>848194891.70999992</v>
      </c>
      <c r="E53" s="11" t="s">
        <v>93</v>
      </c>
      <c r="F53" s="26">
        <v>0</v>
      </c>
      <c r="G53" s="26">
        <v>0</v>
      </c>
    </row>
    <row r="54" spans="2:7" ht="24">
      <c r="B54" s="10" t="s">
        <v>94</v>
      </c>
      <c r="C54" s="26">
        <v>0</v>
      </c>
      <c r="D54" s="26">
        <v>0</v>
      </c>
      <c r="E54" s="11" t="s">
        <v>95</v>
      </c>
      <c r="F54" s="27">
        <v>21793676.59</v>
      </c>
      <c r="G54" s="27">
        <v>19699224.84</v>
      </c>
    </row>
    <row r="55" spans="2:7" ht="21" customHeight="1">
      <c r="B55" s="10" t="s">
        <v>96</v>
      </c>
      <c r="C55" s="26">
        <v>0</v>
      </c>
      <c r="D55" s="26">
        <v>0</v>
      </c>
      <c r="E55" s="11" t="s">
        <v>97</v>
      </c>
      <c r="F55" s="26">
        <v>0</v>
      </c>
      <c r="G55" s="26">
        <v>0</v>
      </c>
    </row>
    <row r="56" spans="2:7">
      <c r="B56" s="10" t="s">
        <v>98</v>
      </c>
      <c r="C56" s="26">
        <v>0</v>
      </c>
      <c r="D56" s="26">
        <v>0</v>
      </c>
      <c r="E56" s="14"/>
      <c r="F56" s="30"/>
      <c r="G56" s="30"/>
    </row>
    <row r="57" spans="2:7" ht="24">
      <c r="B57" s="10" t="s">
        <v>99</v>
      </c>
      <c r="C57" s="26">
        <v>0</v>
      </c>
      <c r="D57" s="26">
        <v>0</v>
      </c>
      <c r="E57" s="14" t="s">
        <v>100</v>
      </c>
      <c r="F57" s="29">
        <f>SUM(F50:F55)</f>
        <v>124350066.35000001</v>
      </c>
      <c r="G57" s="28">
        <f>SUM(G50:G55)</f>
        <v>144629142.66</v>
      </c>
    </row>
    <row r="58" spans="2:7">
      <c r="B58" s="10" t="s">
        <v>101</v>
      </c>
      <c r="C58" s="26">
        <v>0</v>
      </c>
      <c r="D58" s="26">
        <v>0</v>
      </c>
      <c r="E58" s="17"/>
      <c r="F58" s="30"/>
      <c r="G58" s="30"/>
    </row>
    <row r="59" spans="2:7">
      <c r="B59" s="10"/>
      <c r="C59" s="21"/>
      <c r="D59" s="21"/>
      <c r="E59" s="14" t="s">
        <v>102</v>
      </c>
      <c r="F59" s="29">
        <f>SUM(F47,F57)</f>
        <v>503228494.43000001</v>
      </c>
      <c r="G59" s="28">
        <f>SUM(G47,G57)</f>
        <v>1073161174.5499998</v>
      </c>
    </row>
    <row r="60" spans="2:7" ht="24">
      <c r="B60" s="4" t="s">
        <v>103</v>
      </c>
      <c r="C60" s="28">
        <f>SUM(C50:C58)</f>
        <v>5630347205.8300009</v>
      </c>
      <c r="D60" s="28">
        <f>SUM(D50:D58)</f>
        <v>5453895876.3699999</v>
      </c>
      <c r="E60" s="11"/>
      <c r="F60" s="30"/>
      <c r="G60" s="30"/>
    </row>
    <row r="61" spans="2:7">
      <c r="B61" s="10"/>
      <c r="C61" s="30"/>
      <c r="D61" s="30"/>
      <c r="E61" s="14" t="s">
        <v>104</v>
      </c>
      <c r="F61" s="30"/>
      <c r="G61" s="30"/>
    </row>
    <row r="62" spans="2:7">
      <c r="B62" s="4" t="s">
        <v>105</v>
      </c>
      <c r="C62" s="28">
        <f>SUM(C47,C60)</f>
        <v>7112459769.670001</v>
      </c>
      <c r="D62" s="28">
        <f>SUM(D47,D60)</f>
        <v>6527883516.5599995</v>
      </c>
      <c r="E62" s="14"/>
      <c r="F62" s="30"/>
      <c r="G62" s="30"/>
    </row>
    <row r="63" spans="2:7" ht="24">
      <c r="B63" s="15"/>
      <c r="C63" s="23"/>
      <c r="D63" s="23"/>
      <c r="E63" s="14" t="s">
        <v>106</v>
      </c>
      <c r="F63" s="31">
        <f>SUM(F64:F66)</f>
        <v>0</v>
      </c>
      <c r="G63" s="31">
        <f>SUM(G64:G66)</f>
        <v>0</v>
      </c>
    </row>
    <row r="64" spans="2:7">
      <c r="B64" s="15"/>
      <c r="C64" s="23"/>
      <c r="D64" s="23"/>
      <c r="E64" s="11" t="s">
        <v>107</v>
      </c>
      <c r="F64" s="26">
        <v>0</v>
      </c>
      <c r="G64" s="26">
        <v>0</v>
      </c>
    </row>
    <row r="65" spans="2:7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>
      <c r="B67" s="15"/>
      <c r="C67" s="23"/>
      <c r="D67" s="23"/>
      <c r="E67" s="11"/>
      <c r="F67" s="30"/>
      <c r="G67" s="30"/>
    </row>
    <row r="68" spans="2:7" ht="24">
      <c r="B68" s="15"/>
      <c r="C68" s="23"/>
      <c r="D68" s="23"/>
      <c r="E68" s="14" t="s">
        <v>110</v>
      </c>
      <c r="F68" s="31">
        <f>SUM(F69:F73)</f>
        <v>6609231275.6199999</v>
      </c>
      <c r="G68" s="28">
        <f>SUM(G69:G73)</f>
        <v>5454722342.3899965</v>
      </c>
    </row>
    <row r="69" spans="2:7">
      <c r="B69" s="15"/>
      <c r="C69" s="23"/>
      <c r="D69" s="23"/>
      <c r="E69" s="11" t="s">
        <v>111</v>
      </c>
      <c r="F69" s="27">
        <v>1081842012.21</v>
      </c>
      <c r="G69" s="27">
        <v>-53602864.940003403</v>
      </c>
    </row>
    <row r="70" spans="2:7">
      <c r="B70" s="15"/>
      <c r="C70" s="23"/>
      <c r="D70" s="23"/>
      <c r="E70" s="11" t="s">
        <v>112</v>
      </c>
      <c r="F70" s="27">
        <v>5527389263.4099998</v>
      </c>
      <c r="G70" s="27">
        <v>5508325207.3299999</v>
      </c>
    </row>
    <row r="71" spans="2:7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>
      <c r="B74" s="15"/>
      <c r="C74" s="23"/>
      <c r="D74" s="23"/>
      <c r="E74" s="11"/>
      <c r="F74" s="30"/>
      <c r="G74" s="30"/>
    </row>
    <row r="75" spans="2:7" ht="24">
      <c r="B75" s="15"/>
      <c r="C75" s="23"/>
      <c r="D75" s="23"/>
      <c r="E75" s="14" t="s">
        <v>116</v>
      </c>
      <c r="F75" s="31">
        <f>SUM(F76:F77)</f>
        <v>0</v>
      </c>
      <c r="G75" s="28">
        <f>SUM(G76:G77)</f>
        <v>0</v>
      </c>
    </row>
    <row r="76" spans="2:7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>
      <c r="B78" s="15"/>
      <c r="C78" s="23"/>
      <c r="D78" s="23"/>
      <c r="E78" s="11"/>
      <c r="F78" s="30"/>
      <c r="G78" s="30"/>
    </row>
    <row r="79" spans="2:7" ht="25.9" customHeight="1">
      <c r="B79" s="15"/>
      <c r="C79" s="23"/>
      <c r="D79" s="23"/>
      <c r="E79" s="14" t="s">
        <v>119</v>
      </c>
      <c r="F79" s="29">
        <f>SUM(F63,F68,F75)</f>
        <v>6609231275.6199999</v>
      </c>
      <c r="G79" s="28">
        <f>SUM(G63,G68,G75)</f>
        <v>5454722342.3899965</v>
      </c>
    </row>
    <row r="80" spans="2:7" ht="15" customHeight="1">
      <c r="B80" s="15"/>
      <c r="C80" s="23"/>
      <c r="D80" s="23"/>
      <c r="E80" s="11"/>
      <c r="F80" s="28"/>
      <c r="G80" s="28"/>
    </row>
    <row r="81" spans="2:7" ht="24">
      <c r="B81" s="15"/>
      <c r="C81" s="23"/>
      <c r="D81" s="23"/>
      <c r="E81" s="14" t="s">
        <v>120</v>
      </c>
      <c r="F81" s="29">
        <f>SUM(F59,F79)</f>
        <v>7112459770.0500002</v>
      </c>
      <c r="G81" s="28">
        <f>SUM(G59,G79)</f>
        <v>6527883516.9399967</v>
      </c>
    </row>
    <row r="82" spans="2:7" ht="14.25" customHeight="1" thickBot="1">
      <c r="B82" s="18"/>
      <c r="C82" s="24"/>
      <c r="D82" s="24"/>
      <c r="E82" s="19"/>
      <c r="F82" s="25"/>
      <c r="G82" s="25"/>
    </row>
    <row r="83" spans="2:7" ht="15" customHeight="1"/>
    <row r="100" spans="19:19">
      <c r="S100" s="2"/>
    </row>
  </sheetData>
  <sheetProtection sheet="1" objects="1" scenarios="1" formatColumns="0" formatRows="0"/>
  <mergeCells count="4">
    <mergeCell ref="B2:G2"/>
    <mergeCell ref="B3:G3"/>
    <mergeCell ref="B4:G4"/>
    <mergeCell ref="B5:G5"/>
  </mergeCells>
  <pageMargins left="0.23622047244094491" right="0.23622047244094491" top="0.74803149606299213" bottom="0.74803149606299213" header="0.31496062992125984" footer="0.31496062992125984"/>
  <pageSetup scale="85" fitToHeight="0" orientation="landscape" r:id="rId1"/>
  <ignoredErrors>
    <ignoredError sqref="C31:D31 G38" formulaRange="1"/>
    <ignoredError sqref="F19:G19 F27:G27 G31 F63:G63 F68 F75 F79 F81 F47 F59 F9 F57" unlockedFormula="1"/>
    <ignoredError sqref="F23:G23 F31 F38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ESF_DET</vt:lpstr>
      <vt:lpstr>ESF_DET!Print_Area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mrosas</cp:lastModifiedBy>
  <cp:lastPrinted>2021-08-03T22:20:08Z</cp:lastPrinted>
  <dcterms:created xsi:type="dcterms:W3CDTF">2020-01-08T19:54:23Z</dcterms:created>
  <dcterms:modified xsi:type="dcterms:W3CDTF">2021-08-03T22:20:12Z</dcterms:modified>
</cp:coreProperties>
</file>