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frank\Desktop\3 Trim 2020\LDF\"/>
    </mc:Choice>
  </mc:AlternateContent>
  <xr:revisionPtr revIDLastSave="0" documentId="13_ncr:1_{0ABB2102-1120-4B87-95B6-5E684D611E82}" xr6:coauthVersionLast="45" xr6:coauthVersionMax="45" xr10:uidLastSave="{00000000-0000-0000-0000-000000000000}"/>
  <workbookProtection lockStructure="1"/>
  <bookViews>
    <workbookView xWindow="-110" yWindow="-110" windowWidth="19420" windowHeight="1042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E24" i="1"/>
  <c r="D24" i="1"/>
  <c r="C24" i="1"/>
  <c r="E15" i="1"/>
  <c r="D15" i="1"/>
  <c r="E8" i="1"/>
  <c r="E18" i="1" s="1"/>
  <c r="E19" i="1" s="1"/>
  <c r="E20" i="1" s="1"/>
  <c r="D8" i="1"/>
  <c r="D18" i="1" s="1"/>
  <c r="D19" i="1" s="1"/>
  <c r="D20" i="1" s="1"/>
  <c r="C8" i="1"/>
  <c r="C18" i="1" s="1"/>
  <c r="C19" i="1" s="1"/>
  <c r="C20" i="1" s="1"/>
  <c r="E58" i="1" l="1"/>
  <c r="C39" i="1"/>
  <c r="C27" i="1"/>
  <c r="E27" i="1"/>
  <c r="D27" i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<sst xmlns="http://schemas.openxmlformats.org/spreadsheetml/2006/main" count="70" uniqueCount="46">
  <si>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</si>
  <si>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</si>
  <si>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</si>
  <si>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</si>
  <si>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</si>
  <si>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</si>
  <si>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</si>
  <si>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</si>
  <si>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</si>
  <si>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</si>
  <si>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</si>
  <si>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</si>
  <si>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</si>
  <si>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</si>
  <si>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</si>
  <si>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</si>
  <si>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</si>
  <si>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</si>
  <si>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</si>
  <si>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</si>
  <si>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</si>
  <si>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</si>
  <si>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</si>
  <si>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</si>
  <si>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</si>
  <si>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</si>
  <si>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</si>
  <si>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</si>
  <si>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</si>
  <si>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</si>
  <si>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</si>
  <si>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</si>
  <si>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</si>
  <si>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</si>
  <si>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</si>
  <si>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</si>
  <si>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</si>
  <si>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</si>
  <si>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</si>
  <si>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</si>
  <si>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</si>
  <si>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</si>
  <si>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</si>
  <si>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</si>
  <si>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Juárez, Chihuahua</t>
  </si>
  <si>
    <t>Del 01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</si>
</sst>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2" fillId="0" borderId="0" xfId="0" applyFont="1"/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79"/>
  <sheetViews>
    <sheetView tabSelected="1" zoomScale="110" zoomScaleNormal="110" workbookViewId="0">
      <selection activeCell="C8" sqref="C8"/>
    </sheetView>
  </sheetViews>
  <sheetFormatPr baseColWidth="10" defaultColWidth="11.453125" defaultRowHeight="14.5" x14ac:dyDescent="0.35"/>
  <cols>
    <col min="1" max="1" width="3.7265625" customWidth="1"/>
    <col min="2" max="2" width="49.7265625" style="1" customWidth="1"/>
    <col min="3" max="3" width="17" style="2" bestFit="1" customWidth="1"/>
    <col min="4" max="5" width="13.6328125" style="2" bestFit="1" customWidth="1"/>
    <col min="6" max="6" width="11.7265625" bestFit="1" customWidth="1"/>
  </cols>
  <sheetData>
    <row r="1" spans="2:5" ht="15" customHeight="1" thickBot="1" x14ac:dyDescent="0.4"/>
    <row r="2" spans="2:5" x14ac:dyDescent="0.35">
      <c r="B2" s="39" t="s">
        <v>44</v>
      </c>
      <c r="C2" s="40"/>
      <c r="D2" s="40"/>
      <c r="E2" s="41"/>
    </row>
    <row r="3" spans="2:5" x14ac:dyDescent="0.35">
      <c r="B3" s="42" t="s">
        <v>0</v>
      </c>
      <c r="C3" s="43"/>
      <c r="D3" s="43"/>
      <c r="E3" s="44"/>
    </row>
    <row r="4" spans="2:5" x14ac:dyDescent="0.35">
      <c r="B4" s="45" t="s">
        <v>45</v>
      </c>
      <c r="C4" s="46"/>
      <c r="D4" s="46"/>
      <c r="E4" s="47"/>
    </row>
    <row r="5" spans="2:5" ht="15" thickBot="1" x14ac:dyDescent="0.4">
      <c r="B5" s="48" t="s">
        <v>1</v>
      </c>
      <c r="C5" s="49"/>
      <c r="D5" s="49"/>
      <c r="E5" s="50"/>
    </row>
    <row r="6" spans="2:5" x14ac:dyDescent="0.35">
      <c r="B6" s="51" t="s">
        <v>2</v>
      </c>
      <c r="C6" s="3" t="s">
        <v>3</v>
      </c>
      <c r="D6" s="53" t="s">
        <v>4</v>
      </c>
      <c r="E6" s="3" t="s">
        <v>5</v>
      </c>
    </row>
    <row r="7" spans="2:5" ht="15" thickBot="1" x14ac:dyDescent="0.4">
      <c r="B7" s="52"/>
      <c r="C7" s="4" t="s">
        <v>6</v>
      </c>
      <c r="D7" s="54"/>
      <c r="E7" s="4" t="s">
        <v>7</v>
      </c>
    </row>
    <row r="8" spans="2:5" x14ac:dyDescent="0.35">
      <c r="B8" s="28" t="s">
        <v>8</v>
      </c>
      <c r="C8" s="5">
        <f>SUM(C9:C11)</f>
        <v>4214540886.5699997</v>
      </c>
      <c r="D8" s="5">
        <f t="shared" ref="D8:E8" si="0">SUM(D9:D11)</f>
        <v>4239066015.1000004</v>
      </c>
      <c r="E8" s="5">
        <f t="shared" si="0"/>
        <v>4239066015.1000004</v>
      </c>
    </row>
    <row r="9" spans="2:5" x14ac:dyDescent="0.35">
      <c r="B9" s="29" t="s">
        <v>9</v>
      </c>
      <c r="C9" s="34">
        <v>3338828643.29</v>
      </c>
      <c r="D9" s="34">
        <v>3333769433.6500006</v>
      </c>
      <c r="E9" s="34">
        <v>3333769433.6500006</v>
      </c>
    </row>
    <row r="10" spans="2:5" x14ac:dyDescent="0.35">
      <c r="B10" s="29" t="s">
        <v>10</v>
      </c>
      <c r="C10" s="34">
        <v>875712243.27999997</v>
      </c>
      <c r="D10" s="34">
        <v>905296581.45000005</v>
      </c>
      <c r="E10" s="34">
        <v>905296581.45000005</v>
      </c>
    </row>
    <row r="11" spans="2:5" x14ac:dyDescent="0.35">
      <c r="B11" s="29" t="s">
        <v>11</v>
      </c>
      <c r="C11" s="34">
        <v>0</v>
      </c>
      <c r="D11" s="34">
        <v>0</v>
      </c>
      <c r="E11" s="34">
        <v>0</v>
      </c>
    </row>
    <row r="12" spans="2:5" x14ac:dyDescent="0.35">
      <c r="B12" s="28" t="s">
        <v>12</v>
      </c>
      <c r="C12" s="5">
        <f>SUM(C13+C14)</f>
        <v>3942328399.1499996</v>
      </c>
      <c r="D12" s="5">
        <f>SUM(D13+D14)</f>
        <v>3601216735.8899994</v>
      </c>
      <c r="E12" s="5">
        <f>SUM(E13+E14)</f>
        <v>3601216735.8899994</v>
      </c>
    </row>
    <row r="13" spans="2:5" ht="23" x14ac:dyDescent="0.35">
      <c r="B13" s="29" t="s">
        <v>13</v>
      </c>
      <c r="C13" s="34">
        <v>3314846172.4899998</v>
      </c>
      <c r="D13" s="34">
        <v>2782222978.0699997</v>
      </c>
      <c r="E13" s="34">
        <v>2782222978.0699997</v>
      </c>
    </row>
    <row r="14" spans="2:5" ht="23" x14ac:dyDescent="0.35">
      <c r="B14" s="29" t="s">
        <v>14</v>
      </c>
      <c r="C14" s="34">
        <v>627482226.66000009</v>
      </c>
      <c r="D14" s="34">
        <v>818993757.81999993</v>
      </c>
      <c r="E14" s="34">
        <v>818993757.81999993</v>
      </c>
    </row>
    <row r="15" spans="2:5" x14ac:dyDescent="0.35">
      <c r="B15" s="28" t="s">
        <v>15</v>
      </c>
      <c r="C15" s="38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3" x14ac:dyDescent="0.35">
      <c r="B16" s="29" t="s">
        <v>16</v>
      </c>
      <c r="C16" s="36">
        <v>0</v>
      </c>
      <c r="D16" s="34">
        <v>0</v>
      </c>
      <c r="E16" s="34">
        <v>0</v>
      </c>
    </row>
    <row r="17" spans="2:5" ht="23" x14ac:dyDescent="0.35">
      <c r="B17" s="29" t="s">
        <v>17</v>
      </c>
      <c r="C17" s="36">
        <v>0</v>
      </c>
      <c r="D17" s="34">
        <v>0</v>
      </c>
      <c r="E17" s="34">
        <v>0</v>
      </c>
    </row>
    <row r="18" spans="2:5" x14ac:dyDescent="0.35">
      <c r="B18" s="28" t="s">
        <v>18</v>
      </c>
      <c r="C18" s="5">
        <f>C8-C12+C15</f>
        <v>272212487.42000008</v>
      </c>
      <c r="D18" s="5">
        <f t="shared" ref="D18:E18" si="2">D8-D12+D15</f>
        <v>637849279.21000099</v>
      </c>
      <c r="E18" s="5">
        <f t="shared" si="2"/>
        <v>637849279.21000099</v>
      </c>
    </row>
    <row r="19" spans="2:5" ht="23" x14ac:dyDescent="0.35">
      <c r="B19" s="28" t="s">
        <v>19</v>
      </c>
      <c r="C19" s="5">
        <f>C18-C11</f>
        <v>272212487.42000008</v>
      </c>
      <c r="D19" s="5">
        <f t="shared" ref="D19:E19" si="3">D18-D11</f>
        <v>637849279.21000099</v>
      </c>
      <c r="E19" s="5">
        <f t="shared" si="3"/>
        <v>637849279.21000099</v>
      </c>
    </row>
    <row r="20" spans="2:5" ht="23.5" thickBot="1" x14ac:dyDescent="0.4">
      <c r="B20" s="30" t="s">
        <v>20</v>
      </c>
      <c r="C20" s="7">
        <f>C19-C15</f>
        <v>272212487.42000008</v>
      </c>
      <c r="D20" s="7">
        <f t="shared" ref="D20:E20" si="4">D19-D15</f>
        <v>637849279.21000099</v>
      </c>
      <c r="E20" s="7">
        <f t="shared" si="4"/>
        <v>637849279.21000099</v>
      </c>
    </row>
    <row r="21" spans="2:5" x14ac:dyDescent="0.35">
      <c r="B21" s="8"/>
      <c r="C21" s="9"/>
      <c r="D21" s="9"/>
      <c r="E21" s="9"/>
    </row>
    <row r="22" spans="2:5" ht="15" customHeight="1" thickBot="1" x14ac:dyDescent="0.4">
      <c r="B22" s="10"/>
      <c r="C22" s="11"/>
      <c r="D22" s="11"/>
      <c r="E22" s="11"/>
    </row>
    <row r="23" spans="2:5" ht="15" thickBot="1" x14ac:dyDescent="0.4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35">
      <c r="B24" s="28" t="s">
        <v>24</v>
      </c>
      <c r="C24" s="5">
        <f>SUM(C25:C26)</f>
        <v>68719766.25</v>
      </c>
      <c r="D24" s="5">
        <f t="shared" ref="D24:E24" si="5">SUM(D25:D26)</f>
        <v>52088149.219999999</v>
      </c>
      <c r="E24" s="5">
        <f t="shared" si="5"/>
        <v>52088149.219999999</v>
      </c>
    </row>
    <row r="25" spans="2:5" ht="23" x14ac:dyDescent="0.35">
      <c r="B25" s="6" t="s">
        <v>25</v>
      </c>
      <c r="C25" s="34">
        <v>12619766.25</v>
      </c>
      <c r="D25" s="34">
        <v>4071323.22</v>
      </c>
      <c r="E25" s="34">
        <v>4071323.22</v>
      </c>
    </row>
    <row r="26" spans="2:5" ht="23" x14ac:dyDescent="0.35">
      <c r="B26" s="6" t="s">
        <v>26</v>
      </c>
      <c r="C26" s="34">
        <v>56100000</v>
      </c>
      <c r="D26" s="34">
        <v>48016826</v>
      </c>
      <c r="E26" s="34">
        <v>48016826</v>
      </c>
    </row>
    <row r="27" spans="2:5" x14ac:dyDescent="0.35">
      <c r="B27" s="28" t="s">
        <v>27</v>
      </c>
      <c r="C27" s="5">
        <f>C20+C24</f>
        <v>340932253.67000008</v>
      </c>
      <c r="D27" s="5">
        <f t="shared" ref="D27:E27" si="6">D20+D24</f>
        <v>689937428.43000102</v>
      </c>
      <c r="E27" s="5">
        <f t="shared" si="6"/>
        <v>689937428.43000102</v>
      </c>
    </row>
    <row r="28" spans="2:5" ht="12.75" customHeight="1" thickBot="1" x14ac:dyDescent="0.4">
      <c r="B28" s="31"/>
      <c r="C28" s="16"/>
      <c r="D28" s="16"/>
      <c r="E28" s="16"/>
    </row>
    <row r="29" spans="2:5" x14ac:dyDescent="0.35">
      <c r="B29" s="17"/>
      <c r="C29" s="18"/>
      <c r="D29" s="18"/>
      <c r="E29" s="18"/>
    </row>
    <row r="30" spans="2:5" ht="15" customHeight="1" thickBot="1" x14ac:dyDescent="0.4">
      <c r="B30" s="10"/>
      <c r="C30" s="11"/>
      <c r="D30" s="11"/>
      <c r="E30" s="11"/>
    </row>
    <row r="31" spans="2:5" x14ac:dyDescent="0.35">
      <c r="B31" s="51" t="s">
        <v>21</v>
      </c>
      <c r="C31" s="51" t="s">
        <v>28</v>
      </c>
      <c r="D31" s="51" t="s">
        <v>4</v>
      </c>
      <c r="E31" s="19" t="s">
        <v>5</v>
      </c>
    </row>
    <row r="32" spans="2:5" ht="15" thickBot="1" x14ac:dyDescent="0.4">
      <c r="B32" s="52"/>
      <c r="C32" s="52"/>
      <c r="D32" s="52"/>
      <c r="E32" s="20" t="s">
        <v>23</v>
      </c>
    </row>
    <row r="33" spans="2:5" x14ac:dyDescent="0.35">
      <c r="B33" s="32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3" x14ac:dyDescent="0.35">
      <c r="B34" s="6" t="s">
        <v>30</v>
      </c>
      <c r="C34" s="35">
        <v>0</v>
      </c>
      <c r="D34" s="35">
        <v>0</v>
      </c>
      <c r="E34" s="35">
        <v>0</v>
      </c>
    </row>
    <row r="35" spans="2:5" ht="23" x14ac:dyDescent="0.35">
      <c r="B35" s="6" t="s">
        <v>31</v>
      </c>
      <c r="C35" s="35">
        <v>0</v>
      </c>
      <c r="D35" s="35">
        <v>0</v>
      </c>
      <c r="E35" s="35">
        <v>0</v>
      </c>
    </row>
    <row r="36" spans="2:5" x14ac:dyDescent="0.35">
      <c r="B36" s="28" t="s">
        <v>32</v>
      </c>
      <c r="C36" s="21">
        <f>SUM(C37:C38)</f>
        <v>68719766.25</v>
      </c>
      <c r="D36" s="21">
        <f t="shared" ref="D36:E36" si="8">SUM(D37:D38)</f>
        <v>52088149.219999999</v>
      </c>
      <c r="E36" s="21">
        <f t="shared" si="8"/>
        <v>52088149.219999999</v>
      </c>
    </row>
    <row r="37" spans="2:5" ht="22.9" customHeight="1" x14ac:dyDescent="0.35">
      <c r="B37" s="6" t="s">
        <v>33</v>
      </c>
      <c r="C37" s="34">
        <v>12619766.25</v>
      </c>
      <c r="D37" s="35">
        <v>4071323.22</v>
      </c>
      <c r="E37" s="35">
        <v>4071323.22</v>
      </c>
    </row>
    <row r="38" spans="2:5" ht="25.9" customHeight="1" x14ac:dyDescent="0.35">
      <c r="B38" s="6" t="s">
        <v>34</v>
      </c>
      <c r="C38" s="34">
        <v>56100000</v>
      </c>
      <c r="D38" s="35">
        <v>48016826</v>
      </c>
      <c r="E38" s="35">
        <v>48016826</v>
      </c>
    </row>
    <row r="39" spans="2:5" ht="15" customHeight="1" x14ac:dyDescent="0.35">
      <c r="B39" s="55" t="s">
        <v>35</v>
      </c>
      <c r="C39" s="57">
        <f>C33-C36</f>
        <v>-68719766.25</v>
      </c>
      <c r="D39" s="57">
        <f t="shared" ref="D39:E39" si="9">D33-D36</f>
        <v>-52088149.219999999</v>
      </c>
      <c r="E39" s="57">
        <f t="shared" si="9"/>
        <v>-52088149.219999999</v>
      </c>
    </row>
    <row r="40" spans="2:5" ht="15" thickBot="1" x14ac:dyDescent="0.4">
      <c r="B40" s="56"/>
      <c r="C40" s="58"/>
      <c r="D40" s="58"/>
      <c r="E40" s="58"/>
    </row>
    <row r="41" spans="2:5" ht="15" customHeight="1" x14ac:dyDescent="0.35">
      <c r="B41" s="23"/>
      <c r="C41" s="24"/>
      <c r="D41" s="24"/>
      <c r="E41" s="24"/>
    </row>
    <row r="42" spans="2:5" ht="15" customHeight="1" thickBot="1" x14ac:dyDescent="0.4">
      <c r="B42" s="10"/>
      <c r="C42" s="11"/>
      <c r="D42" s="11"/>
      <c r="E42" s="11"/>
    </row>
    <row r="43" spans="2:5" x14ac:dyDescent="0.35">
      <c r="B43" s="51" t="s">
        <v>21</v>
      </c>
      <c r="C43" s="19" t="s">
        <v>3</v>
      </c>
      <c r="D43" s="51" t="s">
        <v>4</v>
      </c>
      <c r="E43" s="19" t="s">
        <v>5</v>
      </c>
    </row>
    <row r="44" spans="2:5" ht="15" thickBot="1" x14ac:dyDescent="0.4">
      <c r="B44" s="52"/>
      <c r="C44" s="20" t="s">
        <v>22</v>
      </c>
      <c r="D44" s="52"/>
      <c r="E44" s="20" t="s">
        <v>23</v>
      </c>
    </row>
    <row r="45" spans="2:5" x14ac:dyDescent="0.35">
      <c r="B45" s="15" t="s">
        <v>36</v>
      </c>
      <c r="C45" s="22">
        <f>C9</f>
        <v>3338828643.29</v>
      </c>
      <c r="D45" s="22">
        <f t="shared" ref="D45:E45" si="10">D9</f>
        <v>3333769433.6500006</v>
      </c>
      <c r="E45" s="22">
        <f t="shared" si="10"/>
        <v>3333769433.6500006</v>
      </c>
    </row>
    <row r="46" spans="2:5" ht="23" x14ac:dyDescent="0.35">
      <c r="B46" s="15" t="s">
        <v>37</v>
      </c>
      <c r="C46" s="22">
        <f>C34-C37</f>
        <v>-12619766.25</v>
      </c>
      <c r="D46" s="22">
        <f t="shared" ref="D46:E46" si="11">D34-D37</f>
        <v>-4071323.22</v>
      </c>
      <c r="E46" s="22">
        <f t="shared" si="11"/>
        <v>-4071323.22</v>
      </c>
    </row>
    <row r="47" spans="2:5" ht="23" x14ac:dyDescent="0.35">
      <c r="B47" s="29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5" customHeight="1" x14ac:dyDescent="0.35">
      <c r="B48" s="29" t="s">
        <v>33</v>
      </c>
      <c r="C48" s="22">
        <f>C37</f>
        <v>12619766.25</v>
      </c>
      <c r="D48" s="22">
        <f t="shared" ref="D48:E48" si="13">D37</f>
        <v>4071323.22</v>
      </c>
      <c r="E48" s="22">
        <f t="shared" si="13"/>
        <v>4071323.22</v>
      </c>
    </row>
    <row r="49" spans="2:6" ht="23" x14ac:dyDescent="0.35">
      <c r="B49" s="15" t="s">
        <v>13</v>
      </c>
      <c r="C49" s="22">
        <f>C13</f>
        <v>3314846172.4899998</v>
      </c>
      <c r="D49" s="22">
        <f t="shared" ref="D49:E49" si="14">D13</f>
        <v>2782222978.0699997</v>
      </c>
      <c r="E49" s="22">
        <f t="shared" si="14"/>
        <v>2782222978.0699997</v>
      </c>
    </row>
    <row r="50" spans="2:6" ht="23" x14ac:dyDescent="0.35">
      <c r="B50" s="15" t="s">
        <v>16</v>
      </c>
      <c r="C50" s="37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3" x14ac:dyDescent="0.35">
      <c r="B51" s="28" t="s">
        <v>38</v>
      </c>
      <c r="C51" s="21">
        <f>C45+C46-C49+C50</f>
        <v>11362704.550000191</v>
      </c>
      <c r="D51" s="21">
        <f t="shared" ref="D51:E51" si="16">D45+D46-D49+D50</f>
        <v>547475132.36000109</v>
      </c>
      <c r="E51" s="21">
        <f t="shared" si="16"/>
        <v>547475132.36000109</v>
      </c>
      <c r="F51" s="25"/>
    </row>
    <row r="52" spans="2:6" ht="23.5" thickBot="1" x14ac:dyDescent="0.4">
      <c r="B52" s="28" t="s">
        <v>39</v>
      </c>
      <c r="C52" s="21">
        <f>C51-C46</f>
        <v>23982470.800000191</v>
      </c>
      <c r="D52" s="21">
        <f t="shared" ref="D52:E52" si="17">D51-D46</f>
        <v>551546455.58000112</v>
      </c>
      <c r="E52" s="21">
        <f t="shared" si="17"/>
        <v>551546455.58000112</v>
      </c>
    </row>
    <row r="53" spans="2:6" ht="15" customHeight="1" x14ac:dyDescent="0.35">
      <c r="B53" s="17"/>
      <c r="C53" s="26"/>
      <c r="D53" s="26"/>
      <c r="E53" s="26"/>
    </row>
    <row r="54" spans="2:6" ht="15" customHeight="1" thickBot="1" x14ac:dyDescent="0.4">
      <c r="B54" s="10"/>
      <c r="C54" s="11"/>
      <c r="D54" s="11"/>
      <c r="E54" s="11"/>
    </row>
    <row r="55" spans="2:6" x14ac:dyDescent="0.35">
      <c r="B55" s="51" t="s">
        <v>21</v>
      </c>
      <c r="C55" s="51" t="s">
        <v>28</v>
      </c>
      <c r="D55" s="51" t="s">
        <v>4</v>
      </c>
      <c r="E55" s="19" t="s">
        <v>5</v>
      </c>
    </row>
    <row r="56" spans="2:6" ht="15" thickBot="1" x14ac:dyDescent="0.4">
      <c r="B56" s="52"/>
      <c r="C56" s="52"/>
      <c r="D56" s="52"/>
      <c r="E56" s="20" t="s">
        <v>23</v>
      </c>
    </row>
    <row r="57" spans="2:6" x14ac:dyDescent="0.35">
      <c r="B57" s="15" t="s">
        <v>10</v>
      </c>
      <c r="C57" s="22">
        <f>C10</f>
        <v>875712243.27999997</v>
      </c>
      <c r="D57" s="22">
        <f t="shared" ref="D57:E57" si="18">D10</f>
        <v>905296581.45000005</v>
      </c>
      <c r="E57" s="22">
        <f t="shared" si="18"/>
        <v>905296581.45000005</v>
      </c>
    </row>
    <row r="58" spans="2:6" ht="23" x14ac:dyDescent="0.35">
      <c r="B58" s="15" t="s">
        <v>40</v>
      </c>
      <c r="C58" s="22">
        <f>C59-C60</f>
        <v>-56100000</v>
      </c>
      <c r="D58" s="22">
        <f t="shared" ref="D58:E58" si="19">D59-D60</f>
        <v>-48016826</v>
      </c>
      <c r="E58" s="22">
        <f t="shared" si="19"/>
        <v>-48016826</v>
      </c>
    </row>
    <row r="59" spans="2:6" ht="23" x14ac:dyDescent="0.3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35">
      <c r="B60" s="6" t="s">
        <v>34</v>
      </c>
      <c r="C60" s="22">
        <f>C38</f>
        <v>56100000</v>
      </c>
      <c r="D60" s="22">
        <f t="shared" ref="D60:E60" si="21">D38</f>
        <v>48016826</v>
      </c>
      <c r="E60" s="22">
        <f t="shared" si="21"/>
        <v>48016826</v>
      </c>
    </row>
    <row r="61" spans="2:6" ht="23" x14ac:dyDescent="0.35">
      <c r="B61" s="15" t="s">
        <v>41</v>
      </c>
      <c r="C61" s="22">
        <f>C14</f>
        <v>627482226.66000009</v>
      </c>
      <c r="D61" s="22">
        <f t="shared" ref="D61:E61" si="22">D14</f>
        <v>818993757.81999993</v>
      </c>
      <c r="E61" s="22">
        <f t="shared" si="22"/>
        <v>818993757.81999993</v>
      </c>
    </row>
    <row r="62" spans="2:6" ht="23" x14ac:dyDescent="0.35">
      <c r="B62" s="15" t="s">
        <v>17</v>
      </c>
      <c r="C62" s="37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3" x14ac:dyDescent="0.35">
      <c r="B63" s="28" t="s">
        <v>42</v>
      </c>
      <c r="C63" s="21">
        <f>C57+C58-C61+C62</f>
        <v>192130016.61999989</v>
      </c>
      <c r="D63" s="21">
        <f t="shared" ref="D63:E63" si="24">D57+D58-D61+D62</f>
        <v>38285997.630000114</v>
      </c>
      <c r="E63" s="21">
        <f t="shared" si="24"/>
        <v>38285997.630000114</v>
      </c>
    </row>
    <row r="64" spans="2:6" ht="23.5" thickBot="1" x14ac:dyDescent="0.4">
      <c r="B64" s="30" t="s">
        <v>43</v>
      </c>
      <c r="C64" s="33">
        <f>C63-C58</f>
        <v>248230016.61999989</v>
      </c>
      <c r="D64" s="33">
        <f t="shared" ref="D64:E64" si="25">D63-D58</f>
        <v>86302823.630000114</v>
      </c>
      <c r="E64" s="33">
        <f t="shared" si="25"/>
        <v>86302823.630000114</v>
      </c>
    </row>
    <row r="79" spans="18:18" x14ac:dyDescent="0.35">
      <c r="R79" s="27"/>
    </row>
  </sheetData>
  <sheetProtection sheet="1" objects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juan alberto Gamez Rosas</cp:lastModifiedBy>
  <dcterms:created xsi:type="dcterms:W3CDTF">2020-01-08T20:37:56Z</dcterms:created>
  <dcterms:modified xsi:type="dcterms:W3CDTF">2020-11-08T22:29:01Z</dcterms:modified>
</cp:coreProperties>
</file>