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SEGUNDO TRIMESTRE\ESTADOS DE INGRESO\"/>
    </mc:Choice>
  </mc:AlternateContent>
  <xr:revisionPtr revIDLastSave="0" documentId="13_ncr:1_{416685C1-E69D-4039-980B-D41C2A5418CD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4" i="1" l="1"/>
  <c r="G13" i="1"/>
  <c r="G12" i="1"/>
  <c r="G9" i="1"/>
  <c r="C20" i="1" l="1"/>
  <c r="D20" i="1"/>
  <c r="F20" i="1"/>
  <c r="G20" i="1"/>
  <c r="E20" i="1" l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<sst xmlns="http://schemas.openxmlformats.org/spreadsheetml/2006/main" count="49" uniqueCount="40">
  <si>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</si>
  <si>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</si>
  <si>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</si>
  <si>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</si>
  <si>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</si>
  <si>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</si>
  <si>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</si>
  <si>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</si>
  <si>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</si>
  <si>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</si>
  <si>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</si>
  <si>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</si>
  <si>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</si>
  <si>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</si>
  <si>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</si>
  <si>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</si>
  <si>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</si>
  <si>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</si>
  <si>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</si>
  <si>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</si>
  <si>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</si>
  <si>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</si>
  <si>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</si>
  <si>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</si>
  <si>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</si>
  <si>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</si>
  <si>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</si>
  <si>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</si>
  <si>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</si>
  <si>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</si>
  <si>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</si>
  <si>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</si>
  <si>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</si>
  <si>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</si>
  <si>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</si>
  <si>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</si>
  <si>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</si>
  <si>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</si>
  <si>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Municipio de Juárez,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</si>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</sst>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G38" sqref="G3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1132550222.6900001</v>
      </c>
      <c r="D9" s="27">
        <v>0</v>
      </c>
      <c r="E9" s="21">
        <f t="shared" ref="E9:E18" si="0">C9+D9</f>
        <v>1132550222.6900001</v>
      </c>
      <c r="F9" s="27">
        <v>1310042180.7</v>
      </c>
      <c r="G9" s="20">
        <f>F9</f>
        <v>1310042180.7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304845754.82999998</v>
      </c>
      <c r="D12" s="27">
        <v>0</v>
      </c>
      <c r="E12" s="21">
        <f t="shared" si="0"/>
        <v>304845754.82999998</v>
      </c>
      <c r="F12" s="27">
        <v>346658366.23000002</v>
      </c>
      <c r="G12" s="20">
        <f>F12</f>
        <v>346658366.23000002</v>
      </c>
    </row>
    <row r="13" spans="2:7" x14ac:dyDescent="0.2">
      <c r="B13" s="13" t="s">
        <v>25</v>
      </c>
      <c r="C13" s="19">
        <v>29318005.420000002</v>
      </c>
      <c r="D13" s="27">
        <v>0</v>
      </c>
      <c r="E13" s="21">
        <f t="shared" si="0"/>
        <v>29318005.420000002</v>
      </c>
      <c r="F13" s="27">
        <v>54752373.899999999</v>
      </c>
      <c r="G13" s="20">
        <f>F13</f>
        <v>54752373.899999999</v>
      </c>
    </row>
    <row r="14" spans="2:7" x14ac:dyDescent="0.2">
      <c r="B14" s="13" t="s">
        <v>26</v>
      </c>
      <c r="C14" s="19">
        <v>123476887.14</v>
      </c>
      <c r="D14" s="27">
        <v>135735.85999999999</v>
      </c>
      <c r="E14" s="21">
        <f t="shared" si="0"/>
        <v>123612623</v>
      </c>
      <c r="F14" s="27">
        <v>114458147.91</v>
      </c>
      <c r="G14" s="20">
        <f>F14</f>
        <v>114458147.91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1989317249.0999999</v>
      </c>
      <c r="D16" s="27">
        <v>3416185.71</v>
      </c>
      <c r="E16" s="21">
        <f t="shared" si="0"/>
        <v>1992733434.8099999</v>
      </c>
      <c r="F16" s="27">
        <v>2262229478.8899999</v>
      </c>
      <c r="G16" s="20">
        <f>F16</f>
        <v>2262229478.8899999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3579508119.1800003</v>
      </c>
      <c r="D20" s="28">
        <f>SUM(D9:D18)</f>
        <v>3551921.57</v>
      </c>
      <c r="E20" s="22">
        <f>C20+D20</f>
        <v>3583060040.7500005</v>
      </c>
      <c r="F20" s="28">
        <f>SUM(F9:F18)</f>
        <v>4088140547.6300001</v>
      </c>
      <c r="G20" s="22">
        <f>SUM(G9:G18)</f>
        <v>4088140547.6300001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2426679659.1299996</v>
      </c>
      <c r="D26" s="20">
        <v>-46000000</v>
      </c>
      <c r="E26" s="21">
        <v>2380679659.1299996</v>
      </c>
      <c r="F26" s="20">
        <v>1077764043.0699999</v>
      </c>
      <c r="G26" s="38">
        <v>1077764043.0699999</v>
      </c>
    </row>
    <row r="27" spans="2:7" ht="12" customHeight="1" x14ac:dyDescent="0.2">
      <c r="B27" s="32" t="s">
        <v>12</v>
      </c>
      <c r="C27" s="20">
        <v>379898552.21000004</v>
      </c>
      <c r="D27" s="20">
        <v>0</v>
      </c>
      <c r="E27" s="21">
        <v>379898552.21000004</v>
      </c>
      <c r="F27" s="20">
        <v>56347731.980000004</v>
      </c>
      <c r="G27" s="38">
        <v>56347731.980000004</v>
      </c>
    </row>
    <row r="28" spans="2:7" x14ac:dyDescent="0.2">
      <c r="B28" s="32" t="s">
        <v>13</v>
      </c>
      <c r="C28" s="20">
        <v>1247008268.3000002</v>
      </c>
      <c r="D28" s="20">
        <v>-35300000</v>
      </c>
      <c r="E28" s="21">
        <v>1211708268.3000002</v>
      </c>
      <c r="F28" s="20">
        <v>419836598.64999998</v>
      </c>
      <c r="G28" s="38">
        <v>419836598.64999998</v>
      </c>
    </row>
    <row r="29" spans="2:7" x14ac:dyDescent="0.2">
      <c r="B29" s="32" t="s">
        <v>14</v>
      </c>
      <c r="C29" s="20">
        <v>1203908685</v>
      </c>
      <c r="D29" s="20">
        <v>82283699.980000004</v>
      </c>
      <c r="E29" s="21">
        <v>1286192384.98</v>
      </c>
      <c r="F29" s="20">
        <v>646982384.44000006</v>
      </c>
      <c r="G29" s="38">
        <v>646982384.44000006</v>
      </c>
    </row>
    <row r="30" spans="2:7" x14ac:dyDescent="0.2">
      <c r="B30" s="32" t="s">
        <v>15</v>
      </c>
      <c r="C30" s="20">
        <v>511446182.25</v>
      </c>
      <c r="D30" s="20">
        <v>35300000</v>
      </c>
      <c r="E30" s="21">
        <v>546746182.25</v>
      </c>
      <c r="F30" s="20">
        <v>111616690.34999999</v>
      </c>
      <c r="G30" s="38">
        <v>111616690.3</v>
      </c>
    </row>
    <row r="31" spans="2:7" x14ac:dyDescent="0.2">
      <c r="B31" s="32" t="s">
        <v>16</v>
      </c>
      <c r="C31" s="20">
        <v>1271516275</v>
      </c>
      <c r="D31" s="20">
        <v>16073708.380000001</v>
      </c>
      <c r="E31" s="21">
        <v>1287589983.3800001</v>
      </c>
      <c r="F31" s="20">
        <v>225326100.75</v>
      </c>
      <c r="G31" s="38">
        <v>225326100.75</v>
      </c>
    </row>
    <row r="32" spans="2:7" x14ac:dyDescent="0.2">
      <c r="B32" s="32" t="s">
        <v>17</v>
      </c>
      <c r="C32" s="20">
        <v>8751900</v>
      </c>
      <c r="D32" s="20">
        <v>0</v>
      </c>
      <c r="E32" s="21">
        <v>8751900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7049209521.8899994</v>
      </c>
      <c r="D36" s="22">
        <f>SUM(D26:D34)</f>
        <v>52357408.360000007</v>
      </c>
      <c r="E36" s="22">
        <f>SUM(E26:E34)</f>
        <v>7101566930.25</v>
      </c>
      <c r="F36" s="22">
        <f>SUM(F26:F34)</f>
        <v>2537873549.2399998</v>
      </c>
      <c r="G36" s="39">
        <f>SUM(G26:G34)</f>
        <v>2537873549.1900001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-3469701402.7099991</v>
      </c>
      <c r="D38" s="8">
        <f>D20-D36</f>
        <v>-48805486.790000007</v>
      </c>
      <c r="E38" s="8">
        <f>D38+C38</f>
        <v>-3518506889.499999</v>
      </c>
      <c r="F38" s="8">
        <f>F20-F36</f>
        <v>1550266998.3900003</v>
      </c>
      <c r="G38" s="9">
        <f>G20-G36</f>
        <v>1550266998.4400001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  <ignoredErrors>
    <ignoredError sqref="G6:G8 G10:G11 G15" numberStoredAsText="1"/>
    <ignoredError sqref="G9 G12:G14 G16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2020-01-23T20:49:44Z</cp:lastPrinted>
  <dcterms:created xsi:type="dcterms:W3CDTF">2019-12-11T17:18:27Z</dcterms:created>
  <dcterms:modified xsi:type="dcterms:W3CDTF">2022-07-26T20:14:41Z</dcterms:modified>
</cp:coreProperties>
</file>