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ESTADOS DE INGRESO\"/>
    </mc:Choice>
  </mc:AlternateContent>
  <xr:revisionPtr revIDLastSave="0" documentId="13_ncr:1_{3AAA2BD0-7E56-4607-979A-F7E847FF8D5B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4" i="1"/>
  <c r="G13" i="1"/>
  <c r="G12" i="1"/>
  <c r="G9" i="1"/>
  <c r="C20" i="1" l="1"/>
  <c r="D20" i="1"/>
  <c r="F20" i="1"/>
  <c r="G20" i="1"/>
  <c r="E20" i="1" l="1"/>
  <c r="E34" i="1"/>
  <c r="E33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<sst xmlns="http://schemas.openxmlformats.org/spreadsheetml/2006/main" count="49" uniqueCount="40">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</sst>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E10" sqref="E1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1590947852.22</v>
      </c>
      <c r="D9" s="27">
        <v>0</v>
      </c>
      <c r="E9" s="21">
        <f t="shared" ref="E9:E18" si="0">C9+D9</f>
        <v>1590947852.22</v>
      </c>
      <c r="F9" s="27">
        <v>1640285149.8099999</v>
      </c>
      <c r="G9" s="20">
        <f>F9</f>
        <v>1640285149.8099999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615265937.80999994</v>
      </c>
      <c r="D12" s="27">
        <v>0</v>
      </c>
      <c r="E12" s="21">
        <f t="shared" si="0"/>
        <v>615265937.80999994</v>
      </c>
      <c r="F12" s="27">
        <v>548380430.32000005</v>
      </c>
      <c r="G12" s="20">
        <f>F12</f>
        <v>548380430.32000005</v>
      </c>
    </row>
    <row r="13" spans="2:7" x14ac:dyDescent="0.2">
      <c r="B13" s="13" t="s">
        <v>25</v>
      </c>
      <c r="C13" s="19">
        <v>62861250.170000002</v>
      </c>
      <c r="D13" s="27">
        <v>0</v>
      </c>
      <c r="E13" s="21">
        <f t="shared" si="0"/>
        <v>62861250.170000002</v>
      </c>
      <c r="F13" s="27">
        <v>131187721.34</v>
      </c>
      <c r="G13" s="20">
        <f>F13</f>
        <v>131187721.34</v>
      </c>
    </row>
    <row r="14" spans="2:7" x14ac:dyDescent="0.2">
      <c r="B14" s="13" t="s">
        <v>26</v>
      </c>
      <c r="C14" s="19">
        <v>221806288.69999999</v>
      </c>
      <c r="D14" s="27">
        <v>449295.50000000006</v>
      </c>
      <c r="E14" s="21">
        <f t="shared" si="0"/>
        <v>222255584.19999999</v>
      </c>
      <c r="F14" s="27">
        <v>177150033.03</v>
      </c>
      <c r="G14" s="20">
        <f>F14</f>
        <v>177150033.03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3928892733.4200001</v>
      </c>
      <c r="D16" s="27">
        <v>4661283.62</v>
      </c>
      <c r="E16" s="21">
        <f t="shared" si="0"/>
        <v>3933554017.04</v>
      </c>
      <c r="F16" s="27">
        <v>3170465751.1999998</v>
      </c>
      <c r="G16" s="20">
        <f>F16</f>
        <v>3170465751.1999998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6419774062.3199997</v>
      </c>
      <c r="D20" s="28">
        <f>SUM(D9:D18)</f>
        <v>5110579.12</v>
      </c>
      <c r="E20" s="22">
        <f>C20+D20</f>
        <v>6424884641.4399996</v>
      </c>
      <c r="F20" s="28">
        <f>SUM(F9:F18)</f>
        <v>5667469085.7000008</v>
      </c>
      <c r="G20" s="22">
        <f>SUM(G9:G18)</f>
        <v>5667469085.7000008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2426679659.1299996</v>
      </c>
      <c r="D26" s="20">
        <v>-46000000</v>
      </c>
      <c r="E26" s="21">
        <v>2380679659.1299996</v>
      </c>
      <c r="F26" s="20">
        <v>1599693829.6399999</v>
      </c>
      <c r="G26" s="38">
        <v>1599693829.6399999</v>
      </c>
    </row>
    <row r="27" spans="2:7" ht="12" customHeight="1" x14ac:dyDescent="0.2">
      <c r="B27" s="32" t="s">
        <v>12</v>
      </c>
      <c r="C27" s="20">
        <v>379898552.21000004</v>
      </c>
      <c r="D27" s="20">
        <v>88296146.469999999</v>
      </c>
      <c r="E27" s="21">
        <v>468194698.68000007</v>
      </c>
      <c r="F27" s="20">
        <v>210398113.22</v>
      </c>
      <c r="G27" s="38">
        <v>210398113.22</v>
      </c>
    </row>
    <row r="28" spans="2:7" x14ac:dyDescent="0.2">
      <c r="B28" s="32" t="s">
        <v>13</v>
      </c>
      <c r="C28" s="20">
        <v>1247008268.3000002</v>
      </c>
      <c r="D28" s="20">
        <v>-177986595.5</v>
      </c>
      <c r="E28" s="21">
        <v>1069021672.8000002</v>
      </c>
      <c r="F28" s="20">
        <v>727004222.14999998</v>
      </c>
      <c r="G28" s="38">
        <v>727004222.14999998</v>
      </c>
    </row>
    <row r="29" spans="2:7" x14ac:dyDescent="0.2">
      <c r="B29" s="32" t="s">
        <v>14</v>
      </c>
      <c r="C29" s="20">
        <v>1203908685</v>
      </c>
      <c r="D29" s="20">
        <v>102097063.45999999</v>
      </c>
      <c r="E29" s="21">
        <v>1306005748.46</v>
      </c>
      <c r="F29" s="20">
        <v>982609787.6400001</v>
      </c>
      <c r="G29" s="38">
        <v>982609787.6400001</v>
      </c>
    </row>
    <row r="30" spans="2:7" x14ac:dyDescent="0.2">
      <c r="B30" s="32" t="s">
        <v>15</v>
      </c>
      <c r="C30" s="20">
        <v>511446182.25</v>
      </c>
      <c r="D30" s="20">
        <v>173281359.99000001</v>
      </c>
      <c r="E30" s="21">
        <v>684727542.24000001</v>
      </c>
      <c r="F30" s="20">
        <v>331928845.88000005</v>
      </c>
      <c r="G30" s="38">
        <v>331928845.88000005</v>
      </c>
    </row>
    <row r="31" spans="2:7" x14ac:dyDescent="0.2">
      <c r="B31" s="32" t="s">
        <v>16</v>
      </c>
      <c r="C31" s="20">
        <v>1271516275</v>
      </c>
      <c r="D31" s="20">
        <v>21484929.199999999</v>
      </c>
      <c r="E31" s="21">
        <v>1293001204.2</v>
      </c>
      <c r="F31" s="20">
        <v>474666353.92000002</v>
      </c>
      <c r="G31" s="38">
        <v>474666353.92000002</v>
      </c>
    </row>
    <row r="32" spans="2:7" x14ac:dyDescent="0.2">
      <c r="B32" s="32" t="s">
        <v>17</v>
      </c>
      <c r="C32" s="20">
        <v>8751900</v>
      </c>
      <c r="D32" s="20">
        <v>0</v>
      </c>
      <c r="E32" s="21">
        <v>8751900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ref="E33:E34" si="1">C33+D33</f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7049209521.8899994</v>
      </c>
      <c r="D36" s="22">
        <f>SUM(D26:D34)</f>
        <v>161172903.62</v>
      </c>
      <c r="E36" s="22">
        <f>SUM(E26:E34)</f>
        <v>7210382425.5099993</v>
      </c>
      <c r="F36" s="22">
        <f>SUM(F26:F34)</f>
        <v>4326301152.4499998</v>
      </c>
      <c r="G36" s="39">
        <f>SUM(G26:G34)</f>
        <v>4326301152.4499998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-629435459.56999969</v>
      </c>
      <c r="D38" s="8">
        <f>D20-D36</f>
        <v>-156062324.5</v>
      </c>
      <c r="E38" s="8">
        <f>D38+C38</f>
        <v>-785497784.06999969</v>
      </c>
      <c r="F38" s="8">
        <f>F20-F36</f>
        <v>1341167933.250001</v>
      </c>
      <c r="G38" s="9">
        <f>G20-G36</f>
        <v>1341167933.250001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2022-10-27T15:37:54Z</cp:lastPrinted>
  <dcterms:created xsi:type="dcterms:W3CDTF">2019-12-11T17:18:27Z</dcterms:created>
  <dcterms:modified xsi:type="dcterms:W3CDTF">2022-10-27T15:37:57Z</dcterms:modified>
</cp:coreProperties>
</file>