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ICITUD PLATAFORMA\ESTADOS DAP Y PMU 2020\PMU-2020\3ER TRIM. 2020\"/>
    </mc:Choice>
  </mc:AlternateContent>
  <xr:revisionPtr revIDLastSave="0" documentId="13_ncr:1_{BEECB025-23BD-4C28-BA07-5559C259D4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_RI" sheetId="1" r:id="rId1"/>
    <sheet name="EAI_FF" sheetId="2" r:id="rId2"/>
    <sheet name="EAI_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E34" i="3"/>
  <c r="D34" i="3"/>
  <c r="C34" i="3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G14" i="3"/>
  <c r="E14" i="3"/>
  <c r="H13" i="3"/>
  <c r="E13" i="3"/>
  <c r="G12" i="3"/>
  <c r="H12" i="3" s="1"/>
  <c r="E12" i="3"/>
  <c r="H11" i="3"/>
  <c r="E11" i="3"/>
  <c r="H10" i="3"/>
  <c r="E10" i="3"/>
  <c r="H9" i="3"/>
  <c r="E9" i="3"/>
  <c r="H8" i="3"/>
  <c r="E8" i="3"/>
  <c r="G34" i="3" l="1"/>
  <c r="H34" i="3" s="1"/>
  <c r="H25" i="2" l="1"/>
  <c r="E25" i="2"/>
  <c r="G24" i="2"/>
  <c r="H24" i="2" s="1"/>
  <c r="F24" i="2"/>
  <c r="F26" i="2" s="1"/>
  <c r="E24" i="2"/>
  <c r="D24" i="2"/>
  <c r="D26" i="2" s="1"/>
  <c r="C24" i="2"/>
  <c r="C26" i="2" s="1"/>
  <c r="H22" i="2"/>
  <c r="E22" i="2"/>
  <c r="H21" i="2"/>
  <c r="E21" i="2"/>
  <c r="H20" i="2"/>
  <c r="E20" i="2"/>
  <c r="H19" i="2"/>
  <c r="E19" i="2"/>
  <c r="G18" i="2"/>
  <c r="H18" i="2" s="1"/>
  <c r="F18" i="2"/>
  <c r="D18" i="2"/>
  <c r="C18" i="2"/>
  <c r="E18" i="2" s="1"/>
  <c r="H16" i="2"/>
  <c r="E16" i="2"/>
  <c r="G15" i="2"/>
  <c r="H15" i="2" s="1"/>
  <c r="E15" i="2"/>
  <c r="H14" i="2"/>
  <c r="E14" i="2"/>
  <c r="H13" i="2"/>
  <c r="G13" i="2"/>
  <c r="E13" i="2"/>
  <c r="H12" i="2"/>
  <c r="E12" i="2"/>
  <c r="H11" i="2"/>
  <c r="E11" i="2"/>
  <c r="H10" i="2"/>
  <c r="E10" i="2"/>
  <c r="H9" i="2"/>
  <c r="E9" i="2"/>
  <c r="G8" i="2"/>
  <c r="H8" i="2" s="1"/>
  <c r="F8" i="2"/>
  <c r="D8" i="2"/>
  <c r="C8" i="2"/>
  <c r="E8" i="2" s="1"/>
  <c r="E26" i="2" l="1"/>
  <c r="G26" i="2"/>
  <c r="H26" i="2" s="1"/>
  <c r="F18" i="1" l="1"/>
  <c r="E18" i="1"/>
  <c r="D18" i="1"/>
  <c r="C18" i="1"/>
  <c r="H17" i="1"/>
  <c r="E17" i="1"/>
  <c r="H16" i="1"/>
  <c r="E16" i="1"/>
  <c r="G15" i="1"/>
  <c r="H15" i="1" s="1"/>
  <c r="E15" i="1"/>
  <c r="H14" i="1"/>
  <c r="E14" i="1"/>
  <c r="H13" i="1"/>
  <c r="E13" i="1"/>
  <c r="G12" i="1"/>
  <c r="G18" i="1" s="1"/>
  <c r="H18" i="1" s="1"/>
  <c r="E12" i="1"/>
  <c r="H11" i="1"/>
  <c r="E11" i="1"/>
  <c r="H10" i="1"/>
  <c r="E10" i="1"/>
  <c r="H9" i="1"/>
  <c r="E9" i="1"/>
  <c r="H8" i="1"/>
  <c r="E8" i="1"/>
  <c r="H12" i="1" l="1"/>
</calcChain>
</file>

<file path=xl/sharedStrings.xml><?xml version="1.0" encoding="utf-8"?>
<sst xmlns="http://schemas.openxmlformats.org/spreadsheetml/2006/main" count="92" uniqueCount="40">
  <si>
    <t>Estado Analítico de Ingresos</t>
  </si>
  <si>
    <t>Del 01 de enero al 30 de septiembre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</si>
  <si>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</si>
  <si>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</si>
  <si>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</si>
  <si>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</si>
  <si>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</si>
  <si>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</si>
  <si>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</si>
  <si>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</si>
  <si>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</si>
  <si>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</si>
  <si>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</si>
  <si>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</si>
  <si>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</si>
  <si>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</si>
  <si>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</si>
  <si>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</si>
  <si>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</si>
  <si>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</si>
  <si>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</si>
  <si>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</si>
  <si>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</si>
  <si>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</si>
  <si>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</si>
  <si>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</si>
  <si>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</si>
  <si>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</si>
  <si>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</si>
  <si>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</si>
  <si>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</si>
  <si>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</si>
  <si>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</si>
  <si>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</si>
  <si>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</si>
  <si>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</si>
  <si>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</si>
  <si>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Municipio de Juárez, Chihuahua, Fideicomiso PMU</t>
  </si>
  <si>
    <t>Del 01 de enero al 30 de septiembre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</si>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</sst>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49" fontId="2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5" xfId="0" applyFont="1" applyBorder="1" applyProtection="1"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3" xfId="0" applyFont="1" applyBorder="1" applyAlignment="1">
      <alignment horizontal="left" vertical="center" wrapText="1" indent="1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workbookViewId="0">
      <selection activeCell="B23" sqref="B23"/>
    </sheetView>
  </sheetViews>
  <sheetFormatPr baseColWidth="10" defaultColWidth="8.88671875" defaultRowHeight="14.4" x14ac:dyDescent="0.3"/>
  <cols>
    <col min="1" max="1" width="3.5546875" style="2" customWidth="1"/>
    <col min="2" max="2" width="69.5546875" style="2" customWidth="1"/>
    <col min="3" max="3" width="16" style="2" customWidth="1"/>
    <col min="4" max="4" width="13.5546875" style="2" customWidth="1"/>
    <col min="5" max="8" width="13.44140625" style="2" bestFit="1" customWidth="1"/>
  </cols>
  <sheetData>
    <row r="1" spans="1:8" ht="15" thickBot="1" x14ac:dyDescent="0.35"/>
    <row r="2" spans="1:8" x14ac:dyDescent="0.3">
      <c r="B2" s="19" t="s">
        <v>37</v>
      </c>
      <c r="C2" s="20"/>
      <c r="D2" s="20"/>
      <c r="E2" s="20"/>
      <c r="F2" s="20"/>
      <c r="G2" s="20"/>
      <c r="H2" s="21"/>
    </row>
    <row r="3" spans="1:8" x14ac:dyDescent="0.3">
      <c r="B3" s="31" t="s">
        <v>0</v>
      </c>
      <c r="C3" s="32"/>
      <c r="D3" s="32"/>
      <c r="E3" s="32"/>
      <c r="F3" s="32"/>
      <c r="G3" s="32"/>
      <c r="H3" s="33"/>
    </row>
    <row r="4" spans="1:8" ht="15" thickBot="1" x14ac:dyDescent="0.35">
      <c r="B4" s="22" t="s">
        <v>38</v>
      </c>
      <c r="C4" s="23"/>
      <c r="D4" s="23"/>
      <c r="E4" s="23"/>
      <c r="F4" s="23"/>
      <c r="G4" s="23"/>
      <c r="H4" s="24"/>
    </row>
    <row r="5" spans="1:8" ht="15" thickBot="1" x14ac:dyDescent="0.35">
      <c r="B5" s="40" t="s">
        <v>2</v>
      </c>
      <c r="C5" s="36" t="s">
        <v>3</v>
      </c>
      <c r="D5" s="37"/>
      <c r="E5" s="37"/>
      <c r="F5" s="37"/>
      <c r="G5" s="37"/>
      <c r="H5" s="38" t="s">
        <v>4</v>
      </c>
    </row>
    <row r="6" spans="1:8" ht="24.6" thickBot="1" x14ac:dyDescent="0.35">
      <c r="B6" s="41"/>
      <c r="C6" s="4" t="s">
        <v>5</v>
      </c>
      <c r="D6" s="42" t="s">
        <v>6</v>
      </c>
      <c r="E6" s="4" t="s">
        <v>7</v>
      </c>
      <c r="F6" s="3" t="s">
        <v>8</v>
      </c>
      <c r="G6" s="4" t="s">
        <v>9</v>
      </c>
      <c r="H6" s="39"/>
    </row>
    <row r="7" spans="1:8" ht="15" thickBot="1" x14ac:dyDescent="0.35">
      <c r="B7" s="43"/>
      <c r="C7" s="4" t="s">
        <v>10</v>
      </c>
      <c r="D7" s="4" t="s">
        <v>11</v>
      </c>
      <c r="E7" s="4" t="s">
        <v>12</v>
      </c>
      <c r="F7" s="6" t="s">
        <v>13</v>
      </c>
      <c r="G7" s="4" t="s">
        <v>14</v>
      </c>
      <c r="H7" s="7" t="s">
        <v>15</v>
      </c>
    </row>
    <row r="8" spans="1:8" x14ac:dyDescent="0.3">
      <c r="A8" s="44"/>
      <c r="B8" s="45" t="s">
        <v>16</v>
      </c>
      <c r="C8" s="46">
        <v>0</v>
      </c>
      <c r="D8" s="46">
        <v>0</v>
      </c>
      <c r="E8" s="47">
        <f t="shared" ref="E8:E18" si="0">C8+D8</f>
        <v>0</v>
      </c>
      <c r="F8" s="48">
        <v>0</v>
      </c>
      <c r="G8" s="46">
        <v>0</v>
      </c>
      <c r="H8" s="49">
        <f t="shared" ref="H8:H18" si="1">G8-C8</f>
        <v>0</v>
      </c>
    </row>
    <row r="9" spans="1:8" x14ac:dyDescent="0.3">
      <c r="B9" s="50" t="s">
        <v>17</v>
      </c>
      <c r="C9" s="9">
        <v>0</v>
      </c>
      <c r="D9" s="9">
        <v>0</v>
      </c>
      <c r="E9" s="11">
        <f t="shared" si="0"/>
        <v>0</v>
      </c>
      <c r="F9" s="10">
        <v>0</v>
      </c>
      <c r="G9" s="9">
        <v>0</v>
      </c>
      <c r="H9" s="12">
        <f t="shared" si="1"/>
        <v>0</v>
      </c>
    </row>
    <row r="10" spans="1:8" x14ac:dyDescent="0.3">
      <c r="B10" s="50" t="s">
        <v>18</v>
      </c>
      <c r="C10" s="9">
        <v>0</v>
      </c>
      <c r="D10" s="9">
        <v>0</v>
      </c>
      <c r="E10" s="11">
        <f t="shared" si="0"/>
        <v>0</v>
      </c>
      <c r="F10" s="10">
        <v>0</v>
      </c>
      <c r="G10" s="9">
        <v>0</v>
      </c>
      <c r="H10" s="12">
        <f t="shared" si="1"/>
        <v>0</v>
      </c>
    </row>
    <row r="11" spans="1:8" x14ac:dyDescent="0.3">
      <c r="B11" s="50" t="s">
        <v>19</v>
      </c>
      <c r="C11" s="9">
        <v>0</v>
      </c>
      <c r="D11" s="9">
        <v>0</v>
      </c>
      <c r="E11" s="11">
        <f t="shared" si="0"/>
        <v>0</v>
      </c>
      <c r="F11" s="10">
        <v>0</v>
      </c>
      <c r="G11" s="9">
        <v>0</v>
      </c>
      <c r="H11" s="12">
        <f t="shared" si="1"/>
        <v>0</v>
      </c>
    </row>
    <row r="12" spans="1:8" x14ac:dyDescent="0.3">
      <c r="B12" s="50" t="s">
        <v>20</v>
      </c>
      <c r="C12" s="9">
        <v>0</v>
      </c>
      <c r="D12" s="9">
        <v>0</v>
      </c>
      <c r="E12" s="11">
        <f t="shared" si="0"/>
        <v>0</v>
      </c>
      <c r="F12" s="10">
        <v>1669728.06</v>
      </c>
      <c r="G12" s="9">
        <f>F12</f>
        <v>1669728.06</v>
      </c>
      <c r="H12" s="12">
        <f t="shared" si="1"/>
        <v>1669728.06</v>
      </c>
    </row>
    <row r="13" spans="1:8" x14ac:dyDescent="0.3">
      <c r="B13" s="50" t="s">
        <v>21</v>
      </c>
      <c r="C13" s="9">
        <v>0</v>
      </c>
      <c r="D13" s="9">
        <v>0</v>
      </c>
      <c r="E13" s="11">
        <f t="shared" si="0"/>
        <v>0</v>
      </c>
      <c r="F13" s="10">
        <v>0</v>
      </c>
      <c r="G13" s="9">
        <v>0</v>
      </c>
      <c r="H13" s="12">
        <f t="shared" si="1"/>
        <v>0</v>
      </c>
    </row>
    <row r="14" spans="1:8" x14ac:dyDescent="0.3">
      <c r="B14" s="50" t="s">
        <v>22</v>
      </c>
      <c r="C14" s="9">
        <v>0</v>
      </c>
      <c r="D14" s="9">
        <v>0</v>
      </c>
      <c r="E14" s="11">
        <f t="shared" si="0"/>
        <v>0</v>
      </c>
      <c r="F14" s="10">
        <v>0</v>
      </c>
      <c r="G14" s="9">
        <v>0</v>
      </c>
      <c r="H14" s="12">
        <f t="shared" si="1"/>
        <v>0</v>
      </c>
    </row>
    <row r="15" spans="1:8" ht="22.8" x14ac:dyDescent="0.3">
      <c r="B15" s="50" t="s">
        <v>23</v>
      </c>
      <c r="C15" s="9">
        <v>202500000</v>
      </c>
      <c r="D15" s="9">
        <v>0</v>
      </c>
      <c r="E15" s="11">
        <f t="shared" si="0"/>
        <v>202500000</v>
      </c>
      <c r="F15" s="10">
        <v>202500000</v>
      </c>
      <c r="G15" s="9">
        <f>F15</f>
        <v>202500000</v>
      </c>
      <c r="H15" s="12">
        <f t="shared" si="1"/>
        <v>0</v>
      </c>
    </row>
    <row r="16" spans="1:8" x14ac:dyDescent="0.3">
      <c r="B16" s="50" t="s">
        <v>24</v>
      </c>
      <c r="C16" s="9">
        <v>0</v>
      </c>
      <c r="D16" s="9">
        <v>0</v>
      </c>
      <c r="E16" s="11">
        <f t="shared" si="0"/>
        <v>0</v>
      </c>
      <c r="F16" s="10">
        <v>0</v>
      </c>
      <c r="G16" s="9">
        <v>0</v>
      </c>
      <c r="H16" s="12">
        <f t="shared" si="1"/>
        <v>0</v>
      </c>
    </row>
    <row r="17" spans="1:8" ht="15" thickBot="1" x14ac:dyDescent="0.35">
      <c r="B17" s="51" t="s">
        <v>25</v>
      </c>
      <c r="C17" s="52">
        <v>0</v>
      </c>
      <c r="D17" s="52">
        <v>0</v>
      </c>
      <c r="E17" s="53">
        <f t="shared" si="0"/>
        <v>0</v>
      </c>
      <c r="F17" s="54">
        <v>0</v>
      </c>
      <c r="G17" s="52">
        <v>0</v>
      </c>
      <c r="H17" s="55">
        <f t="shared" si="1"/>
        <v>0</v>
      </c>
    </row>
    <row r="18" spans="1:8" ht="15" thickBot="1" x14ac:dyDescent="0.35">
      <c r="A18" s="44"/>
      <c r="B18" s="56" t="s">
        <v>26</v>
      </c>
      <c r="C18" s="17">
        <f>SUM(C8:C17)</f>
        <v>202500000</v>
      </c>
      <c r="D18" s="17">
        <f>SUM(D8:D17)</f>
        <v>0</v>
      </c>
      <c r="E18" s="17">
        <f t="shared" si="0"/>
        <v>202500000</v>
      </c>
      <c r="F18" s="16">
        <f>SUM(F8:F17)</f>
        <v>204169728.06</v>
      </c>
      <c r="G18" s="57">
        <f>SUM(G8:G17)</f>
        <v>204169728.06</v>
      </c>
      <c r="H18" s="58">
        <f t="shared" si="1"/>
        <v>1669728.0600000024</v>
      </c>
    </row>
    <row r="19" spans="1:8" ht="15" customHeight="1" thickBot="1" x14ac:dyDescent="0.35">
      <c r="B19" s="59"/>
      <c r="C19" s="60"/>
      <c r="D19" s="60"/>
      <c r="E19" s="60"/>
      <c r="F19" s="27" t="s">
        <v>27</v>
      </c>
      <c r="G19" s="27"/>
      <c r="H19" s="26"/>
    </row>
    <row r="20" spans="1:8" x14ac:dyDescent="0.3">
      <c r="B20" s="61"/>
      <c r="C20" s="62"/>
      <c r="D20" s="62"/>
      <c r="E20" s="62"/>
      <c r="F20" s="63"/>
      <c r="G20" s="63"/>
      <c r="H20" s="64"/>
    </row>
    <row r="21" spans="1:8" x14ac:dyDescent="0.3">
      <c r="A21" s="1"/>
      <c r="B21" s="65"/>
      <c r="C21" s="66"/>
      <c r="D21" s="66"/>
      <c r="E21" s="66"/>
      <c r="F21" s="67"/>
      <c r="G21" s="67"/>
      <c r="H21" s="68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86" spans="1:8" x14ac:dyDescent="0.3">
      <c r="A86" s="44"/>
      <c r="B86" s="44"/>
      <c r="C86" s="44"/>
      <c r="D86" s="44"/>
      <c r="E86" s="44"/>
      <c r="F86" s="44"/>
      <c r="G86" s="44"/>
      <c r="H86" s="44"/>
    </row>
  </sheetData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workbookViewId="0">
      <selection activeCell="B11" sqref="B11"/>
    </sheetView>
  </sheetViews>
  <sheetFormatPr baseColWidth="10" defaultColWidth="8.88671875" defaultRowHeight="14.4" x14ac:dyDescent="0.3"/>
  <cols>
    <col min="1" max="1" width="3.5546875" style="2" customWidth="1"/>
    <col min="2" max="2" width="77.88671875" style="2" customWidth="1"/>
    <col min="3" max="3" width="16" style="2" customWidth="1"/>
    <col min="4" max="4" width="13.5546875" style="2" customWidth="1"/>
    <col min="5" max="5" width="12.6640625" style="2" customWidth="1"/>
    <col min="6" max="8" width="13.44140625" style="2" bestFit="1" customWidth="1"/>
  </cols>
  <sheetData>
    <row r="1" spans="1:8" ht="15" thickBot="1" x14ac:dyDescent="0.35"/>
    <row r="2" spans="1:8" x14ac:dyDescent="0.3">
      <c r="B2" s="69" t="s">
        <v>37</v>
      </c>
      <c r="C2" s="70"/>
      <c r="D2" s="70"/>
      <c r="E2" s="70"/>
      <c r="F2" s="70"/>
      <c r="G2" s="70"/>
      <c r="H2" s="71"/>
    </row>
    <row r="3" spans="1:8" x14ac:dyDescent="0.3">
      <c r="B3" s="72" t="s">
        <v>0</v>
      </c>
      <c r="C3" s="73"/>
      <c r="D3" s="73"/>
      <c r="E3" s="73"/>
      <c r="F3" s="73"/>
      <c r="G3" s="73"/>
      <c r="H3" s="74"/>
    </row>
    <row r="4" spans="1:8" ht="15" thickBot="1" x14ac:dyDescent="0.35">
      <c r="B4" s="75" t="s">
        <v>39</v>
      </c>
      <c r="C4" s="76"/>
      <c r="D4" s="76"/>
      <c r="E4" s="76"/>
      <c r="F4" s="76"/>
      <c r="G4" s="76"/>
      <c r="H4" s="77"/>
    </row>
    <row r="5" spans="1:8" ht="15" thickBot="1" x14ac:dyDescent="0.35">
      <c r="A5" s="44"/>
      <c r="B5" s="78" t="s">
        <v>28</v>
      </c>
      <c r="C5" s="79" t="s">
        <v>3</v>
      </c>
      <c r="D5" s="80"/>
      <c r="E5" s="80"/>
      <c r="F5" s="80"/>
      <c r="G5" s="80"/>
      <c r="H5" s="81" t="s">
        <v>4</v>
      </c>
    </row>
    <row r="6" spans="1:8" ht="24.6" thickBot="1" x14ac:dyDescent="0.35">
      <c r="B6" s="82"/>
      <c r="C6" s="83" t="s">
        <v>5</v>
      </c>
      <c r="D6" s="84" t="s">
        <v>6</v>
      </c>
      <c r="E6" s="85" t="s">
        <v>7</v>
      </c>
      <c r="F6" s="86" t="s">
        <v>8</v>
      </c>
      <c r="G6" s="83" t="s">
        <v>9</v>
      </c>
      <c r="H6" s="87"/>
    </row>
    <row r="7" spans="1:8" ht="15" thickBot="1" x14ac:dyDescent="0.35">
      <c r="B7" s="88"/>
      <c r="C7" s="83" t="s">
        <v>10</v>
      </c>
      <c r="D7" s="86" t="s">
        <v>11</v>
      </c>
      <c r="E7" s="83" t="s">
        <v>12</v>
      </c>
      <c r="F7" s="86" t="s">
        <v>13</v>
      </c>
      <c r="G7" s="83" t="s">
        <v>14</v>
      </c>
      <c r="H7" s="89" t="s">
        <v>15</v>
      </c>
    </row>
    <row r="8" spans="1:8" x14ac:dyDescent="0.3">
      <c r="B8" s="90" t="s">
        <v>29</v>
      </c>
      <c r="C8" s="91">
        <f>SUM(C9:C16)</f>
        <v>202500000</v>
      </c>
      <c r="D8" s="92">
        <f>SUM(D9:D16)</f>
        <v>0</v>
      </c>
      <c r="E8" s="91">
        <f t="shared" ref="E8:E16" si="0">C8+D8</f>
        <v>202500000</v>
      </c>
      <c r="F8" s="92">
        <f>SUM(F9:F16)</f>
        <v>204169728.06</v>
      </c>
      <c r="G8" s="91">
        <f>SUM(G9:G16)</f>
        <v>204169728.06</v>
      </c>
      <c r="H8" s="93">
        <f t="shared" ref="H8:H16" si="1">G8-C8</f>
        <v>1669728.0600000024</v>
      </c>
    </row>
    <row r="9" spans="1:8" x14ac:dyDescent="0.3">
      <c r="B9" s="94" t="s">
        <v>16</v>
      </c>
      <c r="C9" s="95">
        <v>0</v>
      </c>
      <c r="D9" s="96">
        <v>0</v>
      </c>
      <c r="E9" s="97">
        <f t="shared" si="0"/>
        <v>0</v>
      </c>
      <c r="F9" s="96">
        <v>0</v>
      </c>
      <c r="G9" s="95">
        <v>0</v>
      </c>
      <c r="H9" s="98">
        <f t="shared" si="1"/>
        <v>0</v>
      </c>
    </row>
    <row r="10" spans="1:8" x14ac:dyDescent="0.3">
      <c r="B10" s="99" t="s">
        <v>17</v>
      </c>
      <c r="C10" s="95">
        <v>0</v>
      </c>
      <c r="D10" s="96">
        <v>0</v>
      </c>
      <c r="E10" s="97">
        <f t="shared" si="0"/>
        <v>0</v>
      </c>
      <c r="F10" s="96">
        <v>0</v>
      </c>
      <c r="G10" s="95">
        <v>0</v>
      </c>
      <c r="H10" s="98">
        <f t="shared" si="1"/>
        <v>0</v>
      </c>
    </row>
    <row r="11" spans="1:8" x14ac:dyDescent="0.3">
      <c r="B11" s="94" t="s">
        <v>18</v>
      </c>
      <c r="C11" s="95">
        <v>0</v>
      </c>
      <c r="D11" s="96">
        <v>0</v>
      </c>
      <c r="E11" s="97">
        <f t="shared" si="0"/>
        <v>0</v>
      </c>
      <c r="F11" s="96">
        <v>0</v>
      </c>
      <c r="G11" s="95">
        <v>0</v>
      </c>
      <c r="H11" s="98">
        <f t="shared" si="1"/>
        <v>0</v>
      </c>
    </row>
    <row r="12" spans="1:8" x14ac:dyDescent="0.3">
      <c r="B12" s="94" t="s">
        <v>19</v>
      </c>
      <c r="C12" s="95">
        <v>0</v>
      </c>
      <c r="D12" s="96">
        <v>0</v>
      </c>
      <c r="E12" s="97">
        <f t="shared" si="0"/>
        <v>0</v>
      </c>
      <c r="F12" s="96">
        <v>0</v>
      </c>
      <c r="G12" s="95">
        <v>0</v>
      </c>
      <c r="H12" s="98">
        <f t="shared" si="1"/>
        <v>0</v>
      </c>
    </row>
    <row r="13" spans="1:8" x14ac:dyDescent="0.3">
      <c r="B13" s="100" t="s">
        <v>20</v>
      </c>
      <c r="C13" s="95">
        <v>0</v>
      </c>
      <c r="D13" s="96">
        <v>0</v>
      </c>
      <c r="E13" s="97">
        <f t="shared" si="0"/>
        <v>0</v>
      </c>
      <c r="F13" s="96">
        <v>1669728.06</v>
      </c>
      <c r="G13" s="95">
        <f>F13</f>
        <v>1669728.06</v>
      </c>
      <c r="H13" s="98">
        <f t="shared" si="1"/>
        <v>1669728.06</v>
      </c>
    </row>
    <row r="14" spans="1:8" x14ac:dyDescent="0.3">
      <c r="B14" s="100" t="s">
        <v>21</v>
      </c>
      <c r="C14" s="95">
        <v>0</v>
      </c>
      <c r="D14" s="96">
        <v>0</v>
      </c>
      <c r="E14" s="97">
        <f t="shared" si="0"/>
        <v>0</v>
      </c>
      <c r="F14" s="96">
        <v>0</v>
      </c>
      <c r="G14" s="95">
        <v>0</v>
      </c>
      <c r="H14" s="98">
        <f t="shared" si="1"/>
        <v>0</v>
      </c>
    </row>
    <row r="15" spans="1:8" ht="22.8" x14ac:dyDescent="0.3">
      <c r="B15" s="94" t="s">
        <v>23</v>
      </c>
      <c r="C15" s="95">
        <v>202500000</v>
      </c>
      <c r="D15" s="96">
        <v>0</v>
      </c>
      <c r="E15" s="97">
        <f t="shared" si="0"/>
        <v>202500000</v>
      </c>
      <c r="F15" s="96">
        <v>202500000</v>
      </c>
      <c r="G15" s="95">
        <f>F15</f>
        <v>202500000</v>
      </c>
      <c r="H15" s="98">
        <f t="shared" si="1"/>
        <v>0</v>
      </c>
    </row>
    <row r="16" spans="1:8" x14ac:dyDescent="0.3">
      <c r="B16" s="94" t="s">
        <v>24</v>
      </c>
      <c r="C16" s="95">
        <v>0</v>
      </c>
      <c r="D16" s="96">
        <v>0</v>
      </c>
      <c r="E16" s="97">
        <f t="shared" si="0"/>
        <v>0</v>
      </c>
      <c r="F16" s="96">
        <v>0</v>
      </c>
      <c r="G16" s="95">
        <v>0</v>
      </c>
      <c r="H16" s="98">
        <f t="shared" si="1"/>
        <v>0</v>
      </c>
    </row>
    <row r="17" spans="1:8" x14ac:dyDescent="0.3">
      <c r="B17" s="101"/>
      <c r="C17" s="97"/>
      <c r="D17" s="102"/>
      <c r="E17" s="97"/>
      <c r="F17" s="102"/>
      <c r="G17" s="97"/>
      <c r="H17" s="98"/>
    </row>
    <row r="18" spans="1:8" ht="24" x14ac:dyDescent="0.3">
      <c r="B18" s="103" t="s">
        <v>30</v>
      </c>
      <c r="C18" s="91">
        <f>SUM(C19:C22)</f>
        <v>0</v>
      </c>
      <c r="D18" s="92">
        <f>SUM(D19:D22)</f>
        <v>0</v>
      </c>
      <c r="E18" s="91">
        <f>C18+D18</f>
        <v>0</v>
      </c>
      <c r="F18" s="92">
        <f>SUM(F19:F22)</f>
        <v>0</v>
      </c>
      <c r="G18" s="91">
        <f>SUM(G19:G22)</f>
        <v>0</v>
      </c>
      <c r="H18" s="93">
        <f>G18-C18</f>
        <v>0</v>
      </c>
    </row>
    <row r="19" spans="1:8" x14ac:dyDescent="0.3">
      <c r="B19" s="94" t="s">
        <v>17</v>
      </c>
      <c r="C19" s="95">
        <v>0</v>
      </c>
      <c r="D19" s="96">
        <v>0</v>
      </c>
      <c r="E19" s="97">
        <f>C19+D19</f>
        <v>0</v>
      </c>
      <c r="F19" s="96">
        <v>0</v>
      </c>
      <c r="G19" s="95">
        <v>0</v>
      </c>
      <c r="H19" s="98">
        <f>G19-C19</f>
        <v>0</v>
      </c>
    </row>
    <row r="20" spans="1:8" x14ac:dyDescent="0.3">
      <c r="B20" s="94" t="s">
        <v>20</v>
      </c>
      <c r="C20" s="95">
        <v>0</v>
      </c>
      <c r="D20" s="96">
        <v>0</v>
      </c>
      <c r="E20" s="97">
        <f>C20+D20</f>
        <v>0</v>
      </c>
      <c r="F20" s="96">
        <v>0</v>
      </c>
      <c r="G20" s="95">
        <v>0</v>
      </c>
      <c r="H20" s="98">
        <f>G20-C20</f>
        <v>0</v>
      </c>
    </row>
    <row r="21" spans="1:8" x14ac:dyDescent="0.3">
      <c r="B21" s="94" t="s">
        <v>22</v>
      </c>
      <c r="C21" s="95">
        <v>0</v>
      </c>
      <c r="D21" s="96">
        <v>0</v>
      </c>
      <c r="E21" s="97">
        <f>C21+D21</f>
        <v>0</v>
      </c>
      <c r="F21" s="96">
        <v>0</v>
      </c>
      <c r="G21" s="95">
        <v>0</v>
      </c>
      <c r="H21" s="98">
        <f>G21-C21</f>
        <v>0</v>
      </c>
    </row>
    <row r="22" spans="1:8" x14ac:dyDescent="0.3">
      <c r="B22" s="94" t="s">
        <v>24</v>
      </c>
      <c r="C22" s="95">
        <v>0</v>
      </c>
      <c r="D22" s="96">
        <v>0</v>
      </c>
      <c r="E22" s="97">
        <f>C22+D22</f>
        <v>0</v>
      </c>
      <c r="F22" s="96">
        <v>0</v>
      </c>
      <c r="G22" s="95">
        <v>0</v>
      </c>
      <c r="H22" s="98">
        <f>G22-C22</f>
        <v>0</v>
      </c>
    </row>
    <row r="23" spans="1:8" x14ac:dyDescent="0.3">
      <c r="B23" s="101"/>
      <c r="C23" s="97"/>
      <c r="D23" s="102"/>
      <c r="E23" s="97"/>
      <c r="F23" s="102"/>
      <c r="G23" s="97"/>
      <c r="H23" s="98"/>
    </row>
    <row r="24" spans="1:8" x14ac:dyDescent="0.3">
      <c r="B24" s="90" t="s">
        <v>25</v>
      </c>
      <c r="C24" s="91">
        <f>SUM(C25)</f>
        <v>0</v>
      </c>
      <c r="D24" s="92">
        <f>SUM(D25)</f>
        <v>0</v>
      </c>
      <c r="E24" s="91">
        <f>C24+D24</f>
        <v>0</v>
      </c>
      <c r="F24" s="92">
        <f>SUM(F25)</f>
        <v>0</v>
      </c>
      <c r="G24" s="91">
        <f>SUM(G25)</f>
        <v>0</v>
      </c>
      <c r="H24" s="93">
        <f>G24-C24</f>
        <v>0</v>
      </c>
    </row>
    <row r="25" spans="1:8" ht="15" thickBot="1" x14ac:dyDescent="0.35">
      <c r="B25" s="100" t="s">
        <v>25</v>
      </c>
      <c r="C25" s="95">
        <v>0</v>
      </c>
      <c r="D25" s="96">
        <v>0</v>
      </c>
      <c r="E25" s="97">
        <f>C25+D25</f>
        <v>0</v>
      </c>
      <c r="F25" s="96">
        <v>0</v>
      </c>
      <c r="G25" s="95">
        <v>0</v>
      </c>
      <c r="H25" s="98">
        <f>G25-C25</f>
        <v>0</v>
      </c>
    </row>
    <row r="26" spans="1:8" ht="15" thickBot="1" x14ac:dyDescent="0.35">
      <c r="B26" s="104" t="s">
        <v>26</v>
      </c>
      <c r="C26" s="105">
        <f>SUM(C24,C18,C8)</f>
        <v>202500000</v>
      </c>
      <c r="D26" s="106">
        <f>SUM(D24,D18,D8)</f>
        <v>0</v>
      </c>
      <c r="E26" s="105">
        <f>SUM(D26,C26)</f>
        <v>202500000</v>
      </c>
      <c r="F26" s="106">
        <f>SUM(F24,F18,F8)</f>
        <v>204169728.06</v>
      </c>
      <c r="G26" s="105">
        <f>SUM(G24,G18,G8)</f>
        <v>204169728.06</v>
      </c>
      <c r="H26" s="107">
        <f>SUM(G26-C26)</f>
        <v>1669728.0600000024</v>
      </c>
    </row>
    <row r="27" spans="1:8" ht="15" customHeight="1" thickBot="1" x14ac:dyDescent="0.35">
      <c r="B27" s="108"/>
      <c r="C27" s="109"/>
      <c r="D27" s="109"/>
      <c r="E27" s="109"/>
      <c r="F27" s="110" t="s">
        <v>27</v>
      </c>
      <c r="G27" s="111"/>
      <c r="H27" s="112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workbookViewId="0">
      <selection activeCell="B10" sqref="B10"/>
    </sheetView>
  </sheetViews>
  <sheetFormatPr baseColWidth="10" defaultColWidth="8.88671875" defaultRowHeight="14.4" x14ac:dyDescent="0.3"/>
  <cols>
    <col min="1" max="1" width="3.5546875" style="2" customWidth="1"/>
    <col min="2" max="2" width="53.109375" style="2" customWidth="1"/>
    <col min="3" max="8" width="13.6640625" style="2" customWidth="1"/>
  </cols>
  <sheetData>
    <row r="1" spans="2:8" ht="15" thickBot="1" x14ac:dyDescent="0.35"/>
    <row r="2" spans="2:8" x14ac:dyDescent="0.3">
      <c r="B2" s="19" t="s">
        <v>37</v>
      </c>
      <c r="C2" s="20"/>
      <c r="D2" s="20"/>
      <c r="E2" s="20"/>
      <c r="F2" s="20"/>
      <c r="G2" s="20"/>
      <c r="H2" s="21"/>
    </row>
    <row r="3" spans="2:8" x14ac:dyDescent="0.3">
      <c r="B3" s="31" t="s">
        <v>0</v>
      </c>
      <c r="C3" s="32"/>
      <c r="D3" s="32"/>
      <c r="E3" s="32"/>
      <c r="F3" s="32"/>
      <c r="G3" s="32"/>
      <c r="H3" s="33"/>
    </row>
    <row r="4" spans="2:8" ht="15" thickBot="1" x14ac:dyDescent="0.35">
      <c r="B4" s="22" t="s">
        <v>1</v>
      </c>
      <c r="C4" s="23"/>
      <c r="D4" s="23"/>
      <c r="E4" s="23"/>
      <c r="F4" s="23"/>
      <c r="G4" s="23"/>
      <c r="H4" s="24"/>
    </row>
    <row r="5" spans="2:8" ht="15" thickBot="1" x14ac:dyDescent="0.35">
      <c r="B5" s="34" t="s">
        <v>31</v>
      </c>
      <c r="C5" s="36" t="s">
        <v>3</v>
      </c>
      <c r="D5" s="37"/>
      <c r="E5" s="37"/>
      <c r="F5" s="37"/>
      <c r="G5" s="37"/>
      <c r="H5" s="38" t="s">
        <v>4</v>
      </c>
    </row>
    <row r="6" spans="2:8" ht="24.6" thickBot="1" x14ac:dyDescent="0.35">
      <c r="B6" s="31"/>
      <c r="C6" s="4" t="s">
        <v>5</v>
      </c>
      <c r="D6" s="5" t="s">
        <v>6</v>
      </c>
      <c r="E6" s="4" t="s">
        <v>7</v>
      </c>
      <c r="F6" s="6" t="s">
        <v>8</v>
      </c>
      <c r="G6" s="4" t="s">
        <v>9</v>
      </c>
      <c r="H6" s="39"/>
    </row>
    <row r="7" spans="2:8" ht="15" thickBot="1" x14ac:dyDescent="0.35">
      <c r="B7" s="35"/>
      <c r="C7" s="4" t="s">
        <v>10</v>
      </c>
      <c r="D7" s="6" t="s">
        <v>11</v>
      </c>
      <c r="E7" s="4" t="s">
        <v>12</v>
      </c>
      <c r="F7" s="6" t="s">
        <v>13</v>
      </c>
      <c r="G7" s="4" t="s">
        <v>14</v>
      </c>
      <c r="H7" s="7" t="s">
        <v>15</v>
      </c>
    </row>
    <row r="8" spans="2:8" x14ac:dyDescent="0.3">
      <c r="B8" s="8" t="s">
        <v>32</v>
      </c>
      <c r="C8" s="9">
        <v>0</v>
      </c>
      <c r="D8" s="10">
        <v>0</v>
      </c>
      <c r="E8" s="11">
        <f>SUM(C8:D8)</f>
        <v>0</v>
      </c>
      <c r="F8" s="10">
        <v>0</v>
      </c>
      <c r="G8" s="9">
        <v>0</v>
      </c>
      <c r="H8" s="12">
        <f>SUM(G8-C8)</f>
        <v>0</v>
      </c>
    </row>
    <row r="9" spans="2:8" x14ac:dyDescent="0.3">
      <c r="B9" s="13" t="s">
        <v>33</v>
      </c>
      <c r="C9" s="9">
        <v>0</v>
      </c>
      <c r="D9" s="10">
        <v>0</v>
      </c>
      <c r="E9" s="11">
        <f t="shared" ref="E9:E32" si="0">SUM(C9:D9)</f>
        <v>0</v>
      </c>
      <c r="F9" s="10">
        <v>0</v>
      </c>
      <c r="G9" s="9">
        <v>0</v>
      </c>
      <c r="H9" s="12">
        <f t="shared" ref="H9:H33" si="1">SUM(G9-C9)</f>
        <v>0</v>
      </c>
    </row>
    <row r="10" spans="2:8" x14ac:dyDescent="0.3">
      <c r="B10" s="8" t="s">
        <v>16</v>
      </c>
      <c r="C10" s="9">
        <v>0</v>
      </c>
      <c r="D10" s="10">
        <v>0</v>
      </c>
      <c r="E10" s="11">
        <f t="shared" si="0"/>
        <v>0</v>
      </c>
      <c r="F10" s="10">
        <v>0</v>
      </c>
      <c r="G10" s="9">
        <v>0</v>
      </c>
      <c r="H10" s="12">
        <f t="shared" si="1"/>
        <v>0</v>
      </c>
    </row>
    <row r="11" spans="2:8" x14ac:dyDescent="0.3">
      <c r="B11" s="8" t="s">
        <v>19</v>
      </c>
      <c r="C11" s="9">
        <v>0</v>
      </c>
      <c r="D11" s="10">
        <v>0</v>
      </c>
      <c r="E11" s="11">
        <f t="shared" si="0"/>
        <v>0</v>
      </c>
      <c r="F11" s="10">
        <v>0</v>
      </c>
      <c r="G11" s="9">
        <v>0</v>
      </c>
      <c r="H11" s="12">
        <f t="shared" si="1"/>
        <v>0</v>
      </c>
    </row>
    <row r="12" spans="2:8" x14ac:dyDescent="0.3">
      <c r="B12" s="8" t="s">
        <v>20</v>
      </c>
      <c r="C12" s="9">
        <v>0</v>
      </c>
      <c r="D12" s="10">
        <v>0</v>
      </c>
      <c r="E12" s="11">
        <f t="shared" si="0"/>
        <v>0</v>
      </c>
      <c r="F12" s="10">
        <v>1669728.06</v>
      </c>
      <c r="G12" s="9">
        <f>F12</f>
        <v>1669728.06</v>
      </c>
      <c r="H12" s="12">
        <f t="shared" si="1"/>
        <v>1669728.06</v>
      </c>
    </row>
    <row r="13" spans="2:8" x14ac:dyDescent="0.3">
      <c r="B13" s="8" t="s">
        <v>21</v>
      </c>
      <c r="C13" s="9">
        <v>0</v>
      </c>
      <c r="D13" s="10">
        <v>0</v>
      </c>
      <c r="E13" s="11">
        <f t="shared" si="0"/>
        <v>0</v>
      </c>
      <c r="F13" s="10">
        <v>0</v>
      </c>
      <c r="G13" s="9">
        <v>0</v>
      </c>
      <c r="H13" s="12">
        <f t="shared" si="1"/>
        <v>0</v>
      </c>
    </row>
    <row r="14" spans="2:8" ht="22.8" x14ac:dyDescent="0.3">
      <c r="B14" s="8" t="s">
        <v>34</v>
      </c>
      <c r="C14" s="9">
        <v>202500000</v>
      </c>
      <c r="D14" s="10">
        <v>0</v>
      </c>
      <c r="E14" s="11">
        <f t="shared" si="0"/>
        <v>202500000</v>
      </c>
      <c r="F14" s="9">
        <v>202500000</v>
      </c>
      <c r="G14" s="9">
        <f>F14</f>
        <v>202500000</v>
      </c>
      <c r="H14" s="12">
        <f t="shared" si="1"/>
        <v>0</v>
      </c>
    </row>
    <row r="15" spans="2:8" ht="22.8" x14ac:dyDescent="0.3">
      <c r="B15" s="8" t="s">
        <v>35</v>
      </c>
      <c r="C15" s="9">
        <v>0</v>
      </c>
      <c r="D15" s="10">
        <v>0</v>
      </c>
      <c r="E15" s="11">
        <f t="shared" si="0"/>
        <v>0</v>
      </c>
      <c r="F15" s="10">
        <v>0</v>
      </c>
      <c r="G15" s="9">
        <v>0</v>
      </c>
      <c r="H15" s="12">
        <f t="shared" si="1"/>
        <v>0</v>
      </c>
    </row>
    <row r="16" spans="2:8" x14ac:dyDescent="0.3">
      <c r="B16" s="8"/>
      <c r="C16" s="9">
        <v>0</v>
      </c>
      <c r="D16" s="10">
        <v>0</v>
      </c>
      <c r="E16" s="11">
        <f t="shared" si="0"/>
        <v>0</v>
      </c>
      <c r="F16" s="10">
        <v>0</v>
      </c>
      <c r="G16" s="9">
        <v>0</v>
      </c>
      <c r="H16" s="12">
        <f t="shared" si="1"/>
        <v>0</v>
      </c>
    </row>
    <row r="17" spans="2:8" x14ac:dyDescent="0.3">
      <c r="B17" s="8"/>
      <c r="C17" s="9">
        <v>0</v>
      </c>
      <c r="D17" s="10">
        <v>0</v>
      </c>
      <c r="E17" s="11">
        <f t="shared" si="0"/>
        <v>0</v>
      </c>
      <c r="F17" s="10">
        <v>0</v>
      </c>
      <c r="G17" s="9">
        <v>0</v>
      </c>
      <c r="H17" s="12">
        <f t="shared" si="1"/>
        <v>0</v>
      </c>
    </row>
    <row r="18" spans="2:8" x14ac:dyDescent="0.3">
      <c r="B18" s="8"/>
      <c r="C18" s="9">
        <v>0</v>
      </c>
      <c r="D18" s="10">
        <v>0</v>
      </c>
      <c r="E18" s="11">
        <f t="shared" si="0"/>
        <v>0</v>
      </c>
      <c r="F18" s="10">
        <v>0</v>
      </c>
      <c r="G18" s="9">
        <v>0</v>
      </c>
      <c r="H18" s="12">
        <f t="shared" si="1"/>
        <v>0</v>
      </c>
    </row>
    <row r="19" spans="2:8" x14ac:dyDescent="0.3">
      <c r="B19" s="8"/>
      <c r="C19" s="9">
        <v>0</v>
      </c>
      <c r="D19" s="10">
        <v>0</v>
      </c>
      <c r="E19" s="11">
        <f t="shared" si="0"/>
        <v>0</v>
      </c>
      <c r="F19" s="10">
        <v>0</v>
      </c>
      <c r="G19" s="9">
        <v>0</v>
      </c>
      <c r="H19" s="12">
        <f t="shared" si="1"/>
        <v>0</v>
      </c>
    </row>
    <row r="20" spans="2:8" x14ac:dyDescent="0.3">
      <c r="B20" s="8"/>
      <c r="C20" s="9">
        <v>0</v>
      </c>
      <c r="D20" s="10">
        <v>0</v>
      </c>
      <c r="E20" s="11">
        <f t="shared" si="0"/>
        <v>0</v>
      </c>
      <c r="F20" s="10">
        <v>0</v>
      </c>
      <c r="G20" s="9">
        <v>0</v>
      </c>
      <c r="H20" s="12">
        <f t="shared" si="1"/>
        <v>0</v>
      </c>
    </row>
    <row r="21" spans="2:8" x14ac:dyDescent="0.3">
      <c r="B21" s="8"/>
      <c r="C21" s="9">
        <v>0</v>
      </c>
      <c r="D21" s="10">
        <v>0</v>
      </c>
      <c r="E21" s="11">
        <f t="shared" si="0"/>
        <v>0</v>
      </c>
      <c r="F21" s="10">
        <v>0</v>
      </c>
      <c r="G21" s="9">
        <v>0</v>
      </c>
      <c r="H21" s="12">
        <f t="shared" si="1"/>
        <v>0</v>
      </c>
    </row>
    <row r="22" spans="2:8" x14ac:dyDescent="0.3">
      <c r="B22" s="8"/>
      <c r="C22" s="9">
        <v>0</v>
      </c>
      <c r="D22" s="10">
        <v>0</v>
      </c>
      <c r="E22" s="11">
        <f t="shared" si="0"/>
        <v>0</v>
      </c>
      <c r="F22" s="10">
        <v>0</v>
      </c>
      <c r="G22" s="9">
        <v>0</v>
      </c>
      <c r="H22" s="12">
        <f t="shared" si="1"/>
        <v>0</v>
      </c>
    </row>
    <row r="23" spans="2:8" x14ac:dyDescent="0.3">
      <c r="B23" s="8"/>
      <c r="C23" s="9">
        <v>0</v>
      </c>
      <c r="D23" s="10">
        <v>0</v>
      </c>
      <c r="E23" s="11">
        <f t="shared" si="0"/>
        <v>0</v>
      </c>
      <c r="F23" s="10">
        <v>0</v>
      </c>
      <c r="G23" s="9">
        <v>0</v>
      </c>
      <c r="H23" s="12">
        <f t="shared" si="1"/>
        <v>0</v>
      </c>
    </row>
    <row r="24" spans="2:8" x14ac:dyDescent="0.3">
      <c r="B24" s="8"/>
      <c r="C24" s="9">
        <v>0</v>
      </c>
      <c r="D24" s="10">
        <v>0</v>
      </c>
      <c r="E24" s="11">
        <f t="shared" si="0"/>
        <v>0</v>
      </c>
      <c r="F24" s="10">
        <v>0</v>
      </c>
      <c r="G24" s="9">
        <v>0</v>
      </c>
      <c r="H24" s="12">
        <f t="shared" si="1"/>
        <v>0</v>
      </c>
    </row>
    <row r="25" spans="2:8" x14ac:dyDescent="0.3">
      <c r="B25" s="8"/>
      <c r="C25" s="9">
        <v>0</v>
      </c>
      <c r="D25" s="10">
        <v>0</v>
      </c>
      <c r="E25" s="11">
        <f t="shared" si="0"/>
        <v>0</v>
      </c>
      <c r="F25" s="10">
        <v>0</v>
      </c>
      <c r="G25" s="9">
        <v>0</v>
      </c>
      <c r="H25" s="12">
        <f t="shared" si="1"/>
        <v>0</v>
      </c>
    </row>
    <row r="26" spans="2:8" x14ac:dyDescent="0.3">
      <c r="B26" s="8"/>
      <c r="C26" s="9">
        <v>0</v>
      </c>
      <c r="D26" s="10">
        <v>0</v>
      </c>
      <c r="E26" s="11">
        <f t="shared" si="0"/>
        <v>0</v>
      </c>
      <c r="F26" s="10">
        <v>0</v>
      </c>
      <c r="G26" s="9">
        <v>0</v>
      </c>
      <c r="H26" s="12">
        <f t="shared" si="1"/>
        <v>0</v>
      </c>
    </row>
    <row r="27" spans="2:8" x14ac:dyDescent="0.3">
      <c r="B27" s="8"/>
      <c r="C27" s="9">
        <v>0</v>
      </c>
      <c r="D27" s="10">
        <v>0</v>
      </c>
      <c r="E27" s="11">
        <f t="shared" si="0"/>
        <v>0</v>
      </c>
      <c r="F27" s="10">
        <v>0</v>
      </c>
      <c r="G27" s="9">
        <v>0</v>
      </c>
      <c r="H27" s="12">
        <f t="shared" si="1"/>
        <v>0</v>
      </c>
    </row>
    <row r="28" spans="2:8" x14ac:dyDescent="0.3">
      <c r="B28" s="8"/>
      <c r="C28" s="9">
        <v>0</v>
      </c>
      <c r="D28" s="10">
        <v>0</v>
      </c>
      <c r="E28" s="11">
        <f t="shared" si="0"/>
        <v>0</v>
      </c>
      <c r="F28" s="10">
        <v>0</v>
      </c>
      <c r="G28" s="9">
        <v>0</v>
      </c>
      <c r="H28" s="12">
        <f t="shared" si="1"/>
        <v>0</v>
      </c>
    </row>
    <row r="29" spans="2:8" x14ac:dyDescent="0.3">
      <c r="B29" s="8"/>
      <c r="C29" s="9">
        <v>0</v>
      </c>
      <c r="D29" s="10">
        <v>0</v>
      </c>
      <c r="E29" s="11">
        <f t="shared" si="0"/>
        <v>0</v>
      </c>
      <c r="F29" s="10">
        <v>0</v>
      </c>
      <c r="G29" s="9">
        <v>0</v>
      </c>
      <c r="H29" s="12">
        <f t="shared" si="1"/>
        <v>0</v>
      </c>
    </row>
    <row r="30" spans="2:8" x14ac:dyDescent="0.3">
      <c r="B30" s="8"/>
      <c r="C30" s="9">
        <v>0</v>
      </c>
      <c r="D30" s="10">
        <v>0</v>
      </c>
      <c r="E30" s="11">
        <f t="shared" si="0"/>
        <v>0</v>
      </c>
      <c r="F30" s="10">
        <v>0</v>
      </c>
      <c r="G30" s="9">
        <v>0</v>
      </c>
      <c r="H30" s="12">
        <f t="shared" si="1"/>
        <v>0</v>
      </c>
    </row>
    <row r="31" spans="2:8" x14ac:dyDescent="0.3">
      <c r="B31" s="8"/>
      <c r="C31" s="9">
        <v>0</v>
      </c>
      <c r="D31" s="10">
        <v>0</v>
      </c>
      <c r="E31" s="11">
        <f t="shared" si="0"/>
        <v>0</v>
      </c>
      <c r="F31" s="10">
        <v>0</v>
      </c>
      <c r="G31" s="9">
        <v>0</v>
      </c>
      <c r="H31" s="12">
        <f t="shared" si="1"/>
        <v>0</v>
      </c>
    </row>
    <row r="32" spans="2:8" x14ac:dyDescent="0.3">
      <c r="B32" s="8"/>
      <c r="C32" s="9">
        <v>0</v>
      </c>
      <c r="D32" s="10">
        <v>0</v>
      </c>
      <c r="E32" s="11">
        <f t="shared" si="0"/>
        <v>0</v>
      </c>
      <c r="F32" s="10">
        <v>0</v>
      </c>
      <c r="G32" s="9">
        <v>0</v>
      </c>
      <c r="H32" s="12">
        <f t="shared" si="1"/>
        <v>0</v>
      </c>
    </row>
    <row r="33" spans="1:8" ht="15" thickBot="1" x14ac:dyDescent="0.35">
      <c r="B33" s="8"/>
      <c r="C33" s="9">
        <v>0</v>
      </c>
      <c r="D33" s="10">
        <v>0</v>
      </c>
      <c r="E33" s="11"/>
      <c r="F33" s="10">
        <v>0</v>
      </c>
      <c r="G33" s="9">
        <v>0</v>
      </c>
      <c r="H33" s="14">
        <f t="shared" si="1"/>
        <v>0</v>
      </c>
    </row>
    <row r="34" spans="1:8" ht="15" thickBot="1" x14ac:dyDescent="0.35">
      <c r="B34" s="15" t="s">
        <v>26</v>
      </c>
      <c r="C34" s="17">
        <f>SUM(C8:C33)</f>
        <v>202500000</v>
      </c>
      <c r="D34" s="16">
        <f>SUM(D8:D33)</f>
        <v>0</v>
      </c>
      <c r="E34" s="17">
        <f>SUM(C34:D34)</f>
        <v>202500000</v>
      </c>
      <c r="F34" s="16">
        <f>SUM(F8:F33)</f>
        <v>204169728.06</v>
      </c>
      <c r="G34" s="17">
        <f>SUM(G8:G33)</f>
        <v>204169728.06</v>
      </c>
      <c r="H34" s="25">
        <f>G34-C34</f>
        <v>1669728.0600000024</v>
      </c>
    </row>
    <row r="35" spans="1:8" ht="15" customHeight="1" thickBot="1" x14ac:dyDescent="0.35">
      <c r="B35" s="18"/>
      <c r="C35" s="113"/>
      <c r="D35" s="113"/>
      <c r="E35" s="113"/>
      <c r="F35" s="27" t="s">
        <v>27</v>
      </c>
      <c r="G35" s="28"/>
      <c r="H35" s="26"/>
    </row>
    <row r="36" spans="1:8" x14ac:dyDescent="0.3">
      <c r="B36" s="29"/>
      <c r="C36" s="29"/>
      <c r="D36" s="29"/>
      <c r="E36" s="29"/>
      <c r="F36" s="29"/>
      <c r="G36" s="29"/>
      <c r="H36" s="29"/>
    </row>
    <row r="37" spans="1:8" ht="14.4" customHeight="1" x14ac:dyDescent="0.3">
      <c r="A37" s="1"/>
      <c r="B37" s="30" t="s">
        <v>36</v>
      </c>
      <c r="C37" s="30"/>
      <c r="D37" s="30"/>
      <c r="E37" s="30"/>
      <c r="F37" s="30"/>
      <c r="G37" s="30"/>
      <c r="H37" s="30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juan alberto Gamez Rosas</cp:lastModifiedBy>
  <dcterms:created xsi:type="dcterms:W3CDTF">2022-07-26T19:57:51Z</dcterms:created>
  <dcterms:modified xsi:type="dcterms:W3CDTF">2022-07-27T01:30:31Z</dcterms:modified>
</cp:coreProperties>
</file>