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7680"/>
  </bookViews>
  <sheets>
    <sheet name="EAI_RI" sheetId="1" r:id="rId1"/>
    <sheet name="EAI_FF" sheetId="2" r:id="rId2"/>
    <sheet name="EAI_CE" sheetId="3" r:id="rId3"/>
  </sheets>
  <calcPr calcId="124519"/>
</workbook>
</file>

<file path=xl/calcChain.xml><?xml version="1.0" encoding="utf-8"?>
<calcChain xmlns="http://schemas.openxmlformats.org/spreadsheetml/2006/main">
  <c r="F30" i="3"/>
  <c r="D30"/>
  <c r="C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G14"/>
  <c r="E14"/>
  <c r="H13"/>
  <c r="E13"/>
  <c r="H12"/>
  <c r="G12"/>
  <c r="G30" s="1"/>
  <c r="H30" s="1"/>
  <c r="E12"/>
  <c r="H11"/>
  <c r="E11"/>
  <c r="H10"/>
  <c r="E10"/>
  <c r="H9"/>
  <c r="E9"/>
  <c r="H8"/>
  <c r="E8"/>
  <c r="E30" l="1"/>
  <c r="H25" i="2" l="1"/>
  <c r="E25"/>
  <c r="G24"/>
  <c r="H24" s="1"/>
  <c r="F24"/>
  <c r="F26" s="1"/>
  <c r="D24"/>
  <c r="D26" s="1"/>
  <c r="C24"/>
  <c r="E24" s="1"/>
  <c r="H22"/>
  <c r="E22"/>
  <c r="H21"/>
  <c r="E21"/>
  <c r="H20"/>
  <c r="E20"/>
  <c r="H19"/>
  <c r="E19"/>
  <c r="H18"/>
  <c r="G18"/>
  <c r="F18"/>
  <c r="E18"/>
  <c r="D18"/>
  <c r="C18"/>
  <c r="H16"/>
  <c r="E16"/>
  <c r="H15"/>
  <c r="G15"/>
  <c r="E15"/>
  <c r="H14"/>
  <c r="E14"/>
  <c r="H13"/>
  <c r="G13"/>
  <c r="E13"/>
  <c r="H12"/>
  <c r="E12"/>
  <c r="H11"/>
  <c r="E11"/>
  <c r="H10"/>
  <c r="E10"/>
  <c r="H9"/>
  <c r="E9"/>
  <c r="H8"/>
  <c r="G8"/>
  <c r="F8"/>
  <c r="E8"/>
  <c r="D8"/>
  <c r="C8"/>
  <c r="C26" l="1"/>
  <c r="E26" s="1"/>
  <c r="G26"/>
  <c r="H26" l="1"/>
</calcChain>
</file>

<file path=xl/sharedStrings.xml><?xml version="1.0" encoding="utf-8"?>
<sst xmlns="http://schemas.openxmlformats.org/spreadsheetml/2006/main" count="92" uniqueCount="40">
  <si>
    <t>Municipio de Juárez, Chihuahua, Fideicomiso PMU</t>
  </si>
  <si>
    <t>Estado Analítico de Ingresos</t>
  </si>
  <si>
    <t>Del 01 de enero al 31 de marzo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</si>
  <si>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</si>
  <si>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</si>
  <si>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</si>
  <si>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</si>
  <si>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</si>
  <si>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</si>
  <si>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</si>
  <si>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</si>
  <si>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</si>
  <si>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</si>
  <si>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</si>
  <si>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</si>
  <si>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</si>
  <si>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</si>
  <si>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</si>
  <si>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</si>
  <si>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</si>
  <si>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</si>
  <si>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</si>
  <si>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</si>
  <si>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</si>
  <si>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</si>
  <si>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</si>
  <si>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</si>
  <si>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</si>
  <si>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</si>
  <si>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marzo del 2022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</si>
  <si>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</si>
  <si>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</si>
  <si>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</si>
  <si>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Nombre del Ente Público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</si>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</sst>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4" fontId="6" fillId="0" borderId="15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6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Fill="1" applyBorder="1" applyAlignment="1" applyProtection="1">
      <alignment horizontal="right" vertical="center"/>
    </xf>
    <xf numFmtId="4" fontId="6" fillId="0" borderId="4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14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Protection="1">
      <protection locked="0"/>
    </xf>
    <xf numFmtId="0" fontId="2" fillId="0" borderId="1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workbookViewId="0">
      <selection activeCell="B37" sqref="B37"/>
    </sheetView>
  </sheetViews>
  <sheetFormatPr defaultRowHeight="15"/>
  <cols>
    <col min="1" max="1" width="3.85546875" customWidth="1"/>
    <col min="2" max="2" width="71" customWidth="1"/>
    <col min="3" max="3" width="12.28515625" bestFit="1" customWidth="1"/>
    <col min="4" max="4" width="9" bestFit="1" customWidth="1"/>
    <col min="5" max="7" width="12.28515625" bestFit="1" customWidth="1"/>
    <col min="8" max="8" width="9.85546875" bestFit="1" customWidth="1"/>
  </cols>
  <sheetData>
    <row r="1" spans="2:8" ht="15.75" thickBot="1">
      <c r="B1" s="1"/>
      <c r="C1" s="1"/>
      <c r="D1" s="1"/>
      <c r="E1" s="1"/>
      <c r="F1" s="1"/>
      <c r="G1" s="1"/>
      <c r="H1" s="1"/>
    </row>
    <row r="2" spans="2:8">
      <c r="B2" s="40" t="s">
        <v>0</v>
      </c>
      <c r="C2" s="41"/>
      <c r="D2" s="41"/>
      <c r="E2" s="41"/>
      <c r="F2" s="41"/>
      <c r="G2" s="41"/>
      <c r="H2" s="42"/>
    </row>
    <row r="3" spans="2:8">
      <c r="B3" s="43" t="s">
        <v>1</v>
      </c>
      <c r="C3" s="44"/>
      <c r="D3" s="44"/>
      <c r="E3" s="44"/>
      <c r="F3" s="44"/>
      <c r="G3" s="44"/>
      <c r="H3" s="45"/>
    </row>
    <row r="4" spans="2:8" ht="15.75" thickBot="1">
      <c r="B4" s="46" t="s">
        <v>2</v>
      </c>
      <c r="C4" s="47"/>
      <c r="D4" s="47"/>
      <c r="E4" s="47"/>
      <c r="F4" s="47"/>
      <c r="G4" s="47"/>
      <c r="H4" s="48"/>
    </row>
    <row r="5" spans="2:8" ht="15.75" thickBot="1">
      <c r="B5" s="53" t="s">
        <v>3</v>
      </c>
      <c r="C5" s="49" t="s">
        <v>4</v>
      </c>
      <c r="D5" s="50"/>
      <c r="E5" s="50"/>
      <c r="F5" s="50"/>
      <c r="G5" s="50"/>
      <c r="H5" s="51" t="s">
        <v>5</v>
      </c>
    </row>
    <row r="6" spans="2:8" ht="48.75" thickBot="1">
      <c r="B6" s="54"/>
      <c r="C6" s="12" t="s">
        <v>6</v>
      </c>
      <c r="D6" s="13" t="s">
        <v>7</v>
      </c>
      <c r="E6" s="12" t="s">
        <v>8</v>
      </c>
      <c r="F6" s="5" t="s">
        <v>9</v>
      </c>
      <c r="G6" s="12" t="s">
        <v>10</v>
      </c>
      <c r="H6" s="52"/>
    </row>
    <row r="7" spans="2:8" ht="15.75" thickBot="1">
      <c r="B7" s="55"/>
      <c r="C7" s="12" t="s">
        <v>11</v>
      </c>
      <c r="D7" s="12" t="s">
        <v>12</v>
      </c>
      <c r="E7" s="12" t="s">
        <v>13</v>
      </c>
      <c r="F7" s="21" t="s">
        <v>14</v>
      </c>
      <c r="G7" s="12" t="s">
        <v>15</v>
      </c>
      <c r="H7" s="18" t="s">
        <v>16</v>
      </c>
    </row>
    <row r="8" spans="2:8">
      <c r="B8" s="14" t="s">
        <v>17</v>
      </c>
      <c r="C8" s="22">
        <v>0</v>
      </c>
      <c r="D8" s="22">
        <v>0</v>
      </c>
      <c r="E8" s="23">
        <v>0</v>
      </c>
      <c r="F8" s="16">
        <v>0</v>
      </c>
      <c r="G8" s="22">
        <v>0</v>
      </c>
      <c r="H8" s="17">
        <v>0</v>
      </c>
    </row>
    <row r="9" spans="2:8">
      <c r="B9" s="15" t="s">
        <v>18</v>
      </c>
      <c r="C9" s="19">
        <v>0</v>
      </c>
      <c r="D9" s="19">
        <v>0</v>
      </c>
      <c r="E9" s="20">
        <v>0</v>
      </c>
      <c r="F9" s="4">
        <v>0</v>
      </c>
      <c r="G9" s="19">
        <v>0</v>
      </c>
      <c r="H9" s="9">
        <v>0</v>
      </c>
    </row>
    <row r="10" spans="2:8">
      <c r="B10" s="15" t="s">
        <v>19</v>
      </c>
      <c r="C10" s="19">
        <v>0</v>
      </c>
      <c r="D10" s="19">
        <v>0</v>
      </c>
      <c r="E10" s="20">
        <v>0</v>
      </c>
      <c r="F10" s="4">
        <v>0</v>
      </c>
      <c r="G10" s="19">
        <v>0</v>
      </c>
      <c r="H10" s="9">
        <v>0</v>
      </c>
    </row>
    <row r="11" spans="2:8">
      <c r="B11" s="15" t="s">
        <v>20</v>
      </c>
      <c r="C11" s="19">
        <v>0</v>
      </c>
      <c r="D11" s="19">
        <v>0</v>
      </c>
      <c r="E11" s="20">
        <v>0</v>
      </c>
      <c r="F11" s="4">
        <v>0</v>
      </c>
      <c r="G11" s="19">
        <v>0</v>
      </c>
      <c r="H11" s="9">
        <v>0</v>
      </c>
    </row>
    <row r="12" spans="2:8">
      <c r="B12" s="15" t="s">
        <v>21</v>
      </c>
      <c r="C12" s="19">
        <v>0</v>
      </c>
      <c r="D12" s="19">
        <v>0</v>
      </c>
      <c r="E12" s="20">
        <v>0</v>
      </c>
      <c r="F12" s="4">
        <v>889082.07</v>
      </c>
      <c r="G12" s="19">
        <v>889082.07</v>
      </c>
      <c r="H12" s="9">
        <v>889082.07</v>
      </c>
    </row>
    <row r="13" spans="2:8">
      <c r="B13" s="15" t="s">
        <v>22</v>
      </c>
      <c r="C13" s="19">
        <v>0</v>
      </c>
      <c r="D13" s="19">
        <v>0</v>
      </c>
      <c r="E13" s="20">
        <v>0</v>
      </c>
      <c r="F13" s="4">
        <v>0</v>
      </c>
      <c r="G13" s="19">
        <v>0</v>
      </c>
      <c r="H13" s="9">
        <v>0</v>
      </c>
    </row>
    <row r="14" spans="2:8">
      <c r="B14" s="15" t="s">
        <v>23</v>
      </c>
      <c r="C14" s="19">
        <v>0</v>
      </c>
      <c r="D14" s="19">
        <v>0</v>
      </c>
      <c r="E14" s="20">
        <v>0</v>
      </c>
      <c r="F14" s="4">
        <v>0</v>
      </c>
      <c r="G14" s="19">
        <v>0</v>
      </c>
      <c r="H14" s="9">
        <v>0</v>
      </c>
    </row>
    <row r="15" spans="2:8" ht="24">
      <c r="B15" s="15" t="s">
        <v>24</v>
      </c>
      <c r="C15" s="19">
        <v>67500000</v>
      </c>
      <c r="D15" s="19">
        <v>0</v>
      </c>
      <c r="E15" s="20">
        <v>67500000</v>
      </c>
      <c r="F15" s="4">
        <v>67500000</v>
      </c>
      <c r="G15" s="19">
        <v>67500000</v>
      </c>
      <c r="H15" s="9">
        <v>0</v>
      </c>
    </row>
    <row r="16" spans="2:8" ht="24">
      <c r="B16" s="15" t="s">
        <v>25</v>
      </c>
      <c r="C16" s="19">
        <v>0</v>
      </c>
      <c r="D16" s="19">
        <v>0</v>
      </c>
      <c r="E16" s="20">
        <v>0</v>
      </c>
      <c r="F16" s="4">
        <v>0</v>
      </c>
      <c r="G16" s="19">
        <v>0</v>
      </c>
      <c r="H16" s="9">
        <v>0</v>
      </c>
    </row>
    <row r="17" spans="2:8" ht="15.75" thickBot="1">
      <c r="B17" s="24" t="s">
        <v>26</v>
      </c>
      <c r="C17" s="25">
        <v>0</v>
      </c>
      <c r="D17" s="25">
        <v>0</v>
      </c>
      <c r="E17" s="26">
        <v>0</v>
      </c>
      <c r="F17" s="27">
        <v>0</v>
      </c>
      <c r="G17" s="25">
        <v>0</v>
      </c>
      <c r="H17" s="28">
        <v>0</v>
      </c>
    </row>
    <row r="18" spans="2:8" ht="15.75" thickBot="1">
      <c r="B18" s="29" t="s">
        <v>27</v>
      </c>
      <c r="C18" s="30">
        <v>67500000</v>
      </c>
      <c r="D18" s="30">
        <v>0</v>
      </c>
      <c r="E18" s="30">
        <v>67500000</v>
      </c>
      <c r="F18" s="31">
        <v>68389082.069999993</v>
      </c>
      <c r="G18" s="32">
        <v>68389082.069999993</v>
      </c>
      <c r="H18" s="37">
        <v>889082.06999999285</v>
      </c>
    </row>
    <row r="19" spans="2:8" ht="15.75" thickBot="1">
      <c r="B19" s="10"/>
      <c r="C19" s="11"/>
      <c r="D19" s="11"/>
      <c r="E19" s="11"/>
      <c r="F19" s="39" t="s">
        <v>28</v>
      </c>
      <c r="G19" s="39"/>
      <c r="H19" s="38"/>
    </row>
    <row r="20" spans="2:8">
      <c r="B20" s="33"/>
      <c r="C20" s="34"/>
      <c r="D20" s="34"/>
      <c r="E20" s="34"/>
      <c r="F20" s="2"/>
      <c r="G20" s="2"/>
      <c r="H20" s="3"/>
    </row>
    <row r="21" spans="2:8">
      <c r="B21" s="35"/>
      <c r="C21" s="36"/>
      <c r="D21" s="36"/>
      <c r="E21" s="36"/>
      <c r="F21" s="6"/>
      <c r="G21" s="6"/>
      <c r="H21" s="7"/>
    </row>
    <row r="22" spans="2:8">
      <c r="B22" s="8"/>
      <c r="C22" s="8"/>
      <c r="D22" s="8"/>
      <c r="E22" s="8"/>
      <c r="F22" s="8"/>
      <c r="G22" s="8"/>
      <c r="H22" s="8"/>
    </row>
    <row r="23" spans="2:8">
      <c r="B23" s="8"/>
      <c r="C23" s="8"/>
      <c r="D23" s="8"/>
      <c r="E23" s="8"/>
      <c r="F23" s="8"/>
      <c r="G23" s="8"/>
      <c r="H23" s="8"/>
    </row>
    <row r="24" spans="2:8">
      <c r="B24" s="8"/>
      <c r="C24" s="8"/>
      <c r="D24" s="8"/>
      <c r="E24" s="8"/>
      <c r="F24" s="8"/>
      <c r="G24" s="8"/>
      <c r="H24" s="8"/>
    </row>
    <row r="25" spans="2:8">
      <c r="B25" s="8"/>
      <c r="C25" s="8"/>
      <c r="D25" s="8"/>
      <c r="E25" s="8"/>
      <c r="F25" s="8"/>
      <c r="G25" s="8"/>
      <c r="H25" s="8"/>
    </row>
    <row r="26" spans="2:8">
      <c r="B26" s="8"/>
      <c r="C26" s="8"/>
      <c r="D26" s="8"/>
      <c r="E26" s="8"/>
      <c r="F26" s="8"/>
      <c r="G26" s="8"/>
      <c r="H26" s="8"/>
    </row>
    <row r="27" spans="2:8">
      <c r="B27" s="8"/>
      <c r="C27" s="8"/>
      <c r="D27" s="8"/>
      <c r="E27" s="8"/>
      <c r="F27" s="8"/>
      <c r="G27" s="8"/>
      <c r="H27" s="8"/>
    </row>
    <row r="28" spans="2:8">
      <c r="B28" s="8"/>
      <c r="C28" s="8"/>
      <c r="D28" s="8"/>
      <c r="E28" s="8"/>
      <c r="F28" s="8"/>
      <c r="G28" s="8"/>
      <c r="H28" s="8"/>
    </row>
    <row r="29" spans="2:8">
      <c r="B29" s="8"/>
      <c r="C29" s="8"/>
      <c r="D29" s="8"/>
      <c r="E29" s="8"/>
      <c r="F29" s="8"/>
      <c r="G29" s="8"/>
      <c r="H29" s="8"/>
    </row>
    <row r="30" spans="2:8">
      <c r="B30" s="8"/>
      <c r="C30" s="8"/>
      <c r="D30" s="8"/>
      <c r="E30" s="8"/>
      <c r="F30" s="8"/>
      <c r="G30" s="8"/>
      <c r="H30" s="8"/>
    </row>
    <row r="31" spans="2:8">
      <c r="B31" s="8"/>
      <c r="C31" s="8"/>
      <c r="D31" s="8"/>
      <c r="E31" s="8"/>
      <c r="F31" s="8"/>
      <c r="G31" s="8"/>
      <c r="H31" s="8"/>
    </row>
    <row r="32" spans="2:8">
      <c r="B32" s="8"/>
      <c r="C32" s="8"/>
      <c r="D32" s="8"/>
      <c r="E32" s="8"/>
      <c r="F32" s="8"/>
      <c r="G32" s="8"/>
      <c r="H32" s="8"/>
    </row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I15" sqref="I15"/>
    </sheetView>
  </sheetViews>
  <sheetFormatPr defaultRowHeight="15"/>
  <cols>
    <col min="1" max="1" width="3.5703125" style="56" customWidth="1"/>
    <col min="2" max="2" width="77.85546875" style="56" customWidth="1"/>
    <col min="3" max="3" width="16" style="56" customWidth="1"/>
    <col min="4" max="4" width="13.5703125" style="56" customWidth="1"/>
    <col min="5" max="5" width="12.7109375" style="56" customWidth="1"/>
    <col min="6" max="7" width="12.28515625" style="56" bestFit="1" customWidth="1"/>
    <col min="8" max="8" width="11.42578125" style="56"/>
    <col min="9" max="9" width="13.28515625" style="56" customWidth="1"/>
  </cols>
  <sheetData>
    <row r="1" spans="1:9" ht="15.75" thickBot="1"/>
    <row r="2" spans="1:9">
      <c r="B2" s="57" t="s">
        <v>0</v>
      </c>
      <c r="C2" s="58"/>
      <c r="D2" s="58"/>
      <c r="E2" s="58"/>
      <c r="F2" s="58"/>
      <c r="G2" s="58"/>
      <c r="H2" s="59"/>
    </row>
    <row r="3" spans="1:9">
      <c r="B3" s="60" t="s">
        <v>1</v>
      </c>
      <c r="C3" s="61"/>
      <c r="D3" s="61"/>
      <c r="E3" s="61"/>
      <c r="F3" s="61"/>
      <c r="G3" s="61"/>
      <c r="H3" s="62"/>
    </row>
    <row r="4" spans="1:9" ht="15.75" thickBot="1">
      <c r="B4" s="63" t="s">
        <v>29</v>
      </c>
      <c r="C4" s="64"/>
      <c r="D4" s="64"/>
      <c r="E4" s="64"/>
      <c r="F4" s="64"/>
      <c r="G4" s="64"/>
      <c r="H4" s="65"/>
    </row>
    <row r="5" spans="1:9" ht="15.75" thickBot="1">
      <c r="A5" s="66"/>
      <c r="B5" s="67" t="s">
        <v>30</v>
      </c>
      <c r="C5" s="68" t="s">
        <v>4</v>
      </c>
      <c r="D5" s="69"/>
      <c r="E5" s="69"/>
      <c r="F5" s="69"/>
      <c r="G5" s="69"/>
      <c r="H5" s="70" t="s">
        <v>5</v>
      </c>
      <c r="I5" s="66"/>
    </row>
    <row r="6" spans="1:9" ht="24.75" thickBot="1">
      <c r="B6" s="71"/>
      <c r="C6" s="72" t="s">
        <v>6</v>
      </c>
      <c r="D6" s="73" t="s">
        <v>7</v>
      </c>
      <c r="E6" s="74" t="s">
        <v>8</v>
      </c>
      <c r="F6" s="75" t="s">
        <v>9</v>
      </c>
      <c r="G6" s="72" t="s">
        <v>10</v>
      </c>
      <c r="H6" s="76"/>
    </row>
    <row r="7" spans="1:9" ht="15.75" thickBot="1">
      <c r="B7" s="77"/>
      <c r="C7" s="72" t="s">
        <v>11</v>
      </c>
      <c r="D7" s="75" t="s">
        <v>12</v>
      </c>
      <c r="E7" s="72" t="s">
        <v>13</v>
      </c>
      <c r="F7" s="75" t="s">
        <v>14</v>
      </c>
      <c r="G7" s="72" t="s">
        <v>15</v>
      </c>
      <c r="H7" s="78" t="s">
        <v>16</v>
      </c>
    </row>
    <row r="8" spans="1:9">
      <c r="B8" s="79" t="s">
        <v>31</v>
      </c>
      <c r="C8" s="80">
        <f>SUM(C9:C16)</f>
        <v>67500000</v>
      </c>
      <c r="D8" s="81">
        <f>SUM(D9:D16)</f>
        <v>0</v>
      </c>
      <c r="E8" s="80">
        <f t="shared" ref="E8:E16" si="0">C8+D8</f>
        <v>67500000</v>
      </c>
      <c r="F8" s="81">
        <f>SUM(F9:F16)</f>
        <v>68389082.069999993</v>
      </c>
      <c r="G8" s="80">
        <f>SUM(G9:G16)</f>
        <v>68389082.069999993</v>
      </c>
      <c r="H8" s="82">
        <f t="shared" ref="H8:H16" si="1">G8-C8</f>
        <v>889082.06999999285</v>
      </c>
    </row>
    <row r="9" spans="1:9">
      <c r="B9" s="83" t="s">
        <v>17</v>
      </c>
      <c r="C9" s="84">
        <v>0</v>
      </c>
      <c r="D9" s="85">
        <v>0</v>
      </c>
      <c r="E9" s="86">
        <f t="shared" si="0"/>
        <v>0</v>
      </c>
      <c r="F9" s="85">
        <v>0</v>
      </c>
      <c r="G9" s="84">
        <v>0</v>
      </c>
      <c r="H9" s="87">
        <f t="shared" si="1"/>
        <v>0</v>
      </c>
    </row>
    <row r="10" spans="1:9">
      <c r="B10" s="88" t="s">
        <v>18</v>
      </c>
      <c r="C10" s="84">
        <v>0</v>
      </c>
      <c r="D10" s="85">
        <v>0</v>
      </c>
      <c r="E10" s="86">
        <f t="shared" si="0"/>
        <v>0</v>
      </c>
      <c r="F10" s="85">
        <v>0</v>
      </c>
      <c r="G10" s="84">
        <v>0</v>
      </c>
      <c r="H10" s="87">
        <f t="shared" si="1"/>
        <v>0</v>
      </c>
    </row>
    <row r="11" spans="1:9">
      <c r="B11" s="83" t="s">
        <v>19</v>
      </c>
      <c r="C11" s="84">
        <v>0</v>
      </c>
      <c r="D11" s="85">
        <v>0</v>
      </c>
      <c r="E11" s="86">
        <f t="shared" si="0"/>
        <v>0</v>
      </c>
      <c r="F11" s="85">
        <v>0</v>
      </c>
      <c r="G11" s="84">
        <v>0</v>
      </c>
      <c r="H11" s="87">
        <f t="shared" si="1"/>
        <v>0</v>
      </c>
    </row>
    <row r="12" spans="1:9">
      <c r="B12" s="83" t="s">
        <v>20</v>
      </c>
      <c r="C12" s="84">
        <v>0</v>
      </c>
      <c r="D12" s="85">
        <v>0</v>
      </c>
      <c r="E12" s="86">
        <f t="shared" si="0"/>
        <v>0</v>
      </c>
      <c r="F12" s="85">
        <v>0</v>
      </c>
      <c r="G12" s="84">
        <v>0</v>
      </c>
      <c r="H12" s="87">
        <f t="shared" si="1"/>
        <v>0</v>
      </c>
    </row>
    <row r="13" spans="1:9">
      <c r="B13" s="89" t="s">
        <v>21</v>
      </c>
      <c r="C13" s="84">
        <v>0</v>
      </c>
      <c r="D13" s="85">
        <v>0</v>
      </c>
      <c r="E13" s="86">
        <f t="shared" si="0"/>
        <v>0</v>
      </c>
      <c r="F13" s="85">
        <v>889082.07</v>
      </c>
      <c r="G13" s="84">
        <f>F13</f>
        <v>889082.07</v>
      </c>
      <c r="H13" s="87">
        <f t="shared" si="1"/>
        <v>889082.07</v>
      </c>
    </row>
    <row r="14" spans="1:9">
      <c r="B14" s="89" t="s">
        <v>22</v>
      </c>
      <c r="C14" s="84">
        <v>0</v>
      </c>
      <c r="D14" s="85">
        <v>0</v>
      </c>
      <c r="E14" s="86">
        <f t="shared" si="0"/>
        <v>0</v>
      </c>
      <c r="F14" s="85">
        <v>0</v>
      </c>
      <c r="G14" s="84">
        <v>0</v>
      </c>
      <c r="H14" s="87">
        <f t="shared" si="1"/>
        <v>0</v>
      </c>
    </row>
    <row r="15" spans="1:9" ht="24">
      <c r="B15" s="83" t="s">
        <v>24</v>
      </c>
      <c r="C15" s="84">
        <v>67500000</v>
      </c>
      <c r="D15" s="85">
        <v>0</v>
      </c>
      <c r="E15" s="86">
        <f t="shared" si="0"/>
        <v>67500000</v>
      </c>
      <c r="F15" s="85">
        <v>67500000</v>
      </c>
      <c r="G15" s="84">
        <f>F15</f>
        <v>67500000</v>
      </c>
      <c r="H15" s="87">
        <f t="shared" si="1"/>
        <v>0</v>
      </c>
    </row>
    <row r="16" spans="1:9">
      <c r="B16" s="83" t="s">
        <v>25</v>
      </c>
      <c r="C16" s="84">
        <v>0</v>
      </c>
      <c r="D16" s="85">
        <v>0</v>
      </c>
      <c r="E16" s="86">
        <f t="shared" si="0"/>
        <v>0</v>
      </c>
      <c r="F16" s="85">
        <v>0</v>
      </c>
      <c r="G16" s="84">
        <v>0</v>
      </c>
      <c r="H16" s="87">
        <f t="shared" si="1"/>
        <v>0</v>
      </c>
    </row>
    <row r="17" spans="1:9">
      <c r="B17" s="90"/>
      <c r="C17" s="86"/>
      <c r="D17" s="91"/>
      <c r="E17" s="86"/>
      <c r="F17" s="91"/>
      <c r="G17" s="86"/>
      <c r="H17" s="87"/>
    </row>
    <row r="18" spans="1:9" ht="36">
      <c r="B18" s="92" t="s">
        <v>32</v>
      </c>
      <c r="C18" s="80">
        <f>SUM(C19:C22)</f>
        <v>0</v>
      </c>
      <c r="D18" s="81">
        <f>SUM(D19:D22)</f>
        <v>0</v>
      </c>
      <c r="E18" s="80">
        <f>C18+D18</f>
        <v>0</v>
      </c>
      <c r="F18" s="81">
        <f>SUM(F19:F22)</f>
        <v>0</v>
      </c>
      <c r="G18" s="80">
        <f>SUM(G19:G22)</f>
        <v>0</v>
      </c>
      <c r="H18" s="82">
        <f>G18-C18</f>
        <v>0</v>
      </c>
    </row>
    <row r="19" spans="1:9">
      <c r="B19" s="83" t="s">
        <v>18</v>
      </c>
      <c r="C19" s="84">
        <v>0</v>
      </c>
      <c r="D19" s="85">
        <v>0</v>
      </c>
      <c r="E19" s="86">
        <f>C19+D19</f>
        <v>0</v>
      </c>
      <c r="F19" s="85">
        <v>0</v>
      </c>
      <c r="G19" s="84">
        <v>0</v>
      </c>
      <c r="H19" s="87">
        <f>G19-C19</f>
        <v>0</v>
      </c>
    </row>
    <row r="20" spans="1:9">
      <c r="B20" s="83" t="s">
        <v>21</v>
      </c>
      <c r="C20" s="84">
        <v>0</v>
      </c>
      <c r="D20" s="85">
        <v>0</v>
      </c>
      <c r="E20" s="86">
        <f>C20+D20</f>
        <v>0</v>
      </c>
      <c r="F20" s="85">
        <v>0</v>
      </c>
      <c r="G20" s="84">
        <v>0</v>
      </c>
      <c r="H20" s="87">
        <f>G20-C20</f>
        <v>0</v>
      </c>
    </row>
    <row r="21" spans="1:9">
      <c r="B21" s="83" t="s">
        <v>23</v>
      </c>
      <c r="C21" s="84">
        <v>0</v>
      </c>
      <c r="D21" s="85">
        <v>0</v>
      </c>
      <c r="E21" s="86">
        <f>C21+D21</f>
        <v>0</v>
      </c>
      <c r="F21" s="85">
        <v>0</v>
      </c>
      <c r="G21" s="84">
        <v>0</v>
      </c>
      <c r="H21" s="87">
        <f>G21-C21</f>
        <v>0</v>
      </c>
    </row>
    <row r="22" spans="1:9">
      <c r="B22" s="83" t="s">
        <v>25</v>
      </c>
      <c r="C22" s="84">
        <v>0</v>
      </c>
      <c r="D22" s="85">
        <v>0</v>
      </c>
      <c r="E22" s="86">
        <f>C22+D22</f>
        <v>0</v>
      </c>
      <c r="F22" s="85">
        <v>0</v>
      </c>
      <c r="G22" s="84">
        <v>0</v>
      </c>
      <c r="H22" s="87">
        <f>G22-C22</f>
        <v>0</v>
      </c>
    </row>
    <row r="23" spans="1:9">
      <c r="B23" s="90"/>
      <c r="C23" s="86"/>
      <c r="D23" s="91"/>
      <c r="E23" s="86"/>
      <c r="F23" s="91"/>
      <c r="G23" s="86"/>
      <c r="H23" s="87"/>
    </row>
    <row r="24" spans="1:9">
      <c r="B24" s="79" t="s">
        <v>26</v>
      </c>
      <c r="C24" s="80">
        <f>SUM(C25)</f>
        <v>0</v>
      </c>
      <c r="D24" s="81">
        <f>SUM(D25)</f>
        <v>0</v>
      </c>
      <c r="E24" s="80">
        <f>C24+D24</f>
        <v>0</v>
      </c>
      <c r="F24" s="81">
        <f>SUM(F25)</f>
        <v>0</v>
      </c>
      <c r="G24" s="80">
        <f>SUM(G25)</f>
        <v>0</v>
      </c>
      <c r="H24" s="82">
        <f>G24-C24</f>
        <v>0</v>
      </c>
    </row>
    <row r="25" spans="1:9" ht="15.75" thickBot="1">
      <c r="B25" s="89" t="s">
        <v>26</v>
      </c>
      <c r="C25" s="84">
        <v>0</v>
      </c>
      <c r="D25" s="85">
        <v>0</v>
      </c>
      <c r="E25" s="86">
        <f>C25+D25</f>
        <v>0</v>
      </c>
      <c r="F25" s="85">
        <v>0</v>
      </c>
      <c r="G25" s="84">
        <v>0</v>
      </c>
      <c r="H25" s="87">
        <f>G25-C25</f>
        <v>0</v>
      </c>
    </row>
    <row r="26" spans="1:9" ht="15.75" thickBot="1">
      <c r="B26" s="93" t="s">
        <v>27</v>
      </c>
      <c r="C26" s="94">
        <f>SUM(C24,C18,C8)</f>
        <v>67500000</v>
      </c>
      <c r="D26" s="95">
        <f>SUM(D24,D18,D8)</f>
        <v>0</v>
      </c>
      <c r="E26" s="94">
        <f>SUM(D26,C26)</f>
        <v>67500000</v>
      </c>
      <c r="F26" s="95">
        <f>SUM(F24,F18,F8)</f>
        <v>68389082.069999993</v>
      </c>
      <c r="G26" s="94">
        <f>SUM(G24,G18,G8)</f>
        <v>68389082.069999993</v>
      </c>
      <c r="H26" s="96">
        <f>SUM(G26-C26)</f>
        <v>889082.06999999285</v>
      </c>
    </row>
    <row r="27" spans="1:9" ht="15.75" thickBot="1">
      <c r="B27" s="97"/>
      <c r="C27" s="98"/>
      <c r="D27" s="98"/>
      <c r="E27" s="98"/>
      <c r="F27" s="99" t="s">
        <v>28</v>
      </c>
      <c r="G27" s="100"/>
      <c r="H27" s="101"/>
    </row>
    <row r="28" spans="1:9">
      <c r="A28" s="8"/>
      <c r="B28" s="8"/>
      <c r="C28" s="8"/>
      <c r="D28" s="8"/>
      <c r="E28" s="8"/>
      <c r="F28" s="8"/>
      <c r="G28" s="8"/>
      <c r="H28" s="8"/>
      <c r="I28" s="8"/>
    </row>
    <row r="29" spans="1:9">
      <c r="A29" s="8"/>
      <c r="B29" s="8"/>
      <c r="C29" s="8"/>
      <c r="D29" s="8"/>
      <c r="E29" s="8"/>
      <c r="F29" s="8"/>
      <c r="G29" s="8"/>
      <c r="H29" s="8"/>
      <c r="I29" s="8"/>
    </row>
    <row r="30" spans="1:9">
      <c r="A30" s="8"/>
      <c r="B30" s="8"/>
      <c r="C30" s="8"/>
      <c r="D30" s="8"/>
      <c r="E30" s="8"/>
      <c r="F30" s="8"/>
      <c r="G30" s="8"/>
      <c r="H30" s="8"/>
      <c r="I30" s="8"/>
    </row>
    <row r="31" spans="1:9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3" spans="1:9">
      <c r="A33" s="8"/>
      <c r="B33" s="8"/>
      <c r="C33" s="8"/>
      <c r="D33" s="8"/>
      <c r="E33" s="8"/>
      <c r="F33" s="8"/>
      <c r="G33" s="8"/>
      <c r="H33" s="8"/>
      <c r="I33" s="8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8"/>
      <c r="B35" s="8"/>
      <c r="C35" s="8"/>
      <c r="D35" s="8"/>
      <c r="E35" s="8"/>
      <c r="F35" s="8"/>
      <c r="G35" s="8"/>
      <c r="H35" s="8"/>
      <c r="I35" s="8"/>
    </row>
    <row r="36" spans="1:9">
      <c r="A36" s="8"/>
      <c r="B36" s="8"/>
      <c r="C36" s="8"/>
      <c r="D36" s="8"/>
      <c r="E36" s="8"/>
      <c r="F36" s="8"/>
      <c r="G36" s="8"/>
      <c r="H36" s="8"/>
      <c r="I36" s="8"/>
    </row>
    <row r="37" spans="1:9">
      <c r="A37" s="8"/>
      <c r="B37" s="8"/>
      <c r="C37" s="8"/>
      <c r="D37" s="8"/>
      <c r="E37" s="8"/>
      <c r="F37" s="8"/>
      <c r="G37" s="8"/>
      <c r="H37" s="8"/>
      <c r="I37" s="8"/>
    </row>
    <row r="38" spans="1:9">
      <c r="A38" s="8"/>
      <c r="B38" s="8"/>
      <c r="C38" s="8"/>
      <c r="D38" s="8"/>
      <c r="E38" s="8"/>
      <c r="F38" s="8"/>
      <c r="G38" s="8"/>
      <c r="H38" s="8"/>
      <c r="I38" s="8"/>
    </row>
    <row r="39" spans="1:9">
      <c r="A39" s="8"/>
      <c r="B39" s="8"/>
      <c r="C39" s="8"/>
      <c r="D39" s="8"/>
      <c r="E39" s="8"/>
      <c r="F39" s="8"/>
      <c r="G39" s="8"/>
      <c r="H39" s="8"/>
      <c r="I39" s="8"/>
    </row>
    <row r="40" spans="1:9">
      <c r="A40" s="8"/>
      <c r="B40" s="8"/>
      <c r="C40" s="8"/>
      <c r="D40" s="8"/>
      <c r="E40" s="8"/>
      <c r="F40" s="8"/>
      <c r="G40" s="8"/>
      <c r="H40" s="8"/>
      <c r="I40" s="8"/>
    </row>
    <row r="41" spans="1:9">
      <c r="A41" s="8"/>
      <c r="B41" s="8"/>
      <c r="C41" s="8"/>
      <c r="D41" s="8"/>
      <c r="E41" s="8"/>
      <c r="F41" s="8"/>
      <c r="G41" s="8"/>
      <c r="H41" s="8"/>
      <c r="I41" s="8"/>
    </row>
    <row r="42" spans="1:9">
      <c r="A42" s="8"/>
      <c r="B42" s="8"/>
      <c r="C42" s="8"/>
      <c r="D42" s="8"/>
      <c r="E42" s="8"/>
      <c r="F42" s="8"/>
      <c r="G42" s="8"/>
      <c r="H42" s="8"/>
      <c r="I42" s="8"/>
    </row>
    <row r="43" spans="1:9">
      <c r="A43" s="8"/>
      <c r="B43" s="8"/>
      <c r="C43" s="8"/>
      <c r="D43" s="8"/>
      <c r="E43" s="8"/>
      <c r="F43" s="8"/>
      <c r="G43" s="8"/>
      <c r="H43" s="8"/>
      <c r="I43" s="8"/>
    </row>
    <row r="44" spans="1:9">
      <c r="A44" s="8"/>
      <c r="B44" s="8"/>
      <c r="C44" s="8"/>
      <c r="D44" s="8"/>
      <c r="E44" s="8"/>
      <c r="F44" s="8"/>
      <c r="G44" s="8"/>
      <c r="H44" s="8"/>
      <c r="I44" s="8"/>
    </row>
    <row r="45" spans="1:9">
      <c r="A45" s="8"/>
      <c r="B45" s="8"/>
      <c r="C45" s="8"/>
      <c r="D45" s="8"/>
      <c r="E45" s="8"/>
      <c r="F45" s="8"/>
      <c r="G45" s="8"/>
      <c r="H45" s="8"/>
      <c r="I45" s="8"/>
    </row>
    <row r="46" spans="1:9">
      <c r="A46" s="8"/>
      <c r="B46" s="8"/>
      <c r="C46" s="8"/>
      <c r="D46" s="8"/>
      <c r="E46" s="8"/>
      <c r="F46" s="8"/>
      <c r="G46" s="8"/>
      <c r="H46" s="8"/>
      <c r="I46" s="8"/>
    </row>
    <row r="47" spans="1:9">
      <c r="A47" s="8"/>
      <c r="B47" s="8"/>
      <c r="C47" s="8"/>
      <c r="D47" s="8"/>
      <c r="E47" s="8"/>
      <c r="F47" s="8"/>
      <c r="G47" s="8"/>
      <c r="H47" s="8"/>
      <c r="I47" s="8"/>
    </row>
    <row r="48" spans="1:9">
      <c r="A48" s="8"/>
      <c r="B48" s="8"/>
      <c r="C48" s="8"/>
      <c r="D48" s="8"/>
      <c r="E48" s="8"/>
      <c r="F48" s="8"/>
      <c r="G48" s="8"/>
      <c r="H48" s="8"/>
      <c r="I48" s="8"/>
    </row>
    <row r="49" spans="1:9">
      <c r="A49" s="8"/>
      <c r="B49" s="8"/>
      <c r="C49" s="8"/>
      <c r="D49" s="8"/>
      <c r="E49" s="8"/>
      <c r="F49" s="8"/>
      <c r="G49" s="8"/>
      <c r="H49" s="8"/>
      <c r="I49" s="8"/>
    </row>
    <row r="50" spans="1:9">
      <c r="A50" s="8"/>
      <c r="B50" s="8"/>
      <c r="C50" s="8"/>
      <c r="D50" s="8"/>
      <c r="E50" s="8"/>
      <c r="F50" s="8"/>
      <c r="G50" s="8"/>
      <c r="H50" s="8"/>
      <c r="I50" s="8"/>
    </row>
    <row r="51" spans="1:9">
      <c r="A51" s="8"/>
      <c r="B51" s="8"/>
      <c r="C51" s="8"/>
      <c r="D51" s="8"/>
      <c r="E51" s="8"/>
      <c r="F51" s="8"/>
      <c r="G51" s="8"/>
      <c r="H51" s="8"/>
      <c r="I51" s="8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8"/>
      <c r="B53" s="8"/>
      <c r="C53" s="8"/>
      <c r="D53" s="8"/>
      <c r="E53" s="8"/>
      <c r="F53" s="8"/>
      <c r="G53" s="8"/>
      <c r="H53" s="8"/>
      <c r="I53" s="8"/>
    </row>
    <row r="54" spans="1:9">
      <c r="A54" s="8"/>
      <c r="B54" s="8"/>
      <c r="C54" s="8"/>
      <c r="D54" s="8"/>
      <c r="E54" s="8"/>
      <c r="F54" s="8"/>
      <c r="G54" s="8"/>
      <c r="H54" s="8"/>
      <c r="I54" s="8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B22" sqref="B22"/>
    </sheetView>
  </sheetViews>
  <sheetFormatPr defaultRowHeight="15"/>
  <cols>
    <col min="1" max="1" width="3.5703125" style="102" customWidth="1"/>
    <col min="2" max="2" width="53.140625" style="102" customWidth="1"/>
    <col min="3" max="8" width="13.7109375" style="102" customWidth="1"/>
  </cols>
  <sheetData>
    <row r="1" spans="2:8" ht="15.75" thickBot="1"/>
    <row r="2" spans="2:8">
      <c r="B2" s="40" t="s">
        <v>33</v>
      </c>
      <c r="C2" s="41"/>
      <c r="D2" s="41"/>
      <c r="E2" s="41"/>
      <c r="F2" s="41"/>
      <c r="G2" s="41"/>
      <c r="H2" s="42"/>
    </row>
    <row r="3" spans="2:8">
      <c r="B3" s="103" t="s">
        <v>1</v>
      </c>
      <c r="C3" s="104"/>
      <c r="D3" s="104"/>
      <c r="E3" s="104"/>
      <c r="F3" s="104"/>
      <c r="G3" s="104"/>
      <c r="H3" s="105"/>
    </row>
    <row r="4" spans="2:8" ht="15.75" thickBot="1">
      <c r="B4" s="46" t="s">
        <v>2</v>
      </c>
      <c r="C4" s="47"/>
      <c r="D4" s="47"/>
      <c r="E4" s="47"/>
      <c r="F4" s="47"/>
      <c r="G4" s="47"/>
      <c r="H4" s="48"/>
    </row>
    <row r="5" spans="2:8" ht="15.75" thickBot="1">
      <c r="B5" s="106" t="s">
        <v>34</v>
      </c>
      <c r="C5" s="107" t="s">
        <v>4</v>
      </c>
      <c r="D5" s="108"/>
      <c r="E5" s="108"/>
      <c r="F5" s="108"/>
      <c r="G5" s="108"/>
      <c r="H5" s="109" t="s">
        <v>5</v>
      </c>
    </row>
    <row r="6" spans="2:8" ht="24.75" thickBot="1">
      <c r="B6" s="103"/>
      <c r="C6" s="110" t="s">
        <v>6</v>
      </c>
      <c r="D6" s="111" t="s">
        <v>7</v>
      </c>
      <c r="E6" s="110" t="s">
        <v>8</v>
      </c>
      <c r="F6" s="112" t="s">
        <v>9</v>
      </c>
      <c r="G6" s="110" t="s">
        <v>10</v>
      </c>
      <c r="H6" s="113"/>
    </row>
    <row r="7" spans="2:8" ht="15.75" thickBot="1">
      <c r="B7" s="114"/>
      <c r="C7" s="110" t="s">
        <v>11</v>
      </c>
      <c r="D7" s="112" t="s">
        <v>12</v>
      </c>
      <c r="E7" s="110" t="s">
        <v>13</v>
      </c>
      <c r="F7" s="112" t="s">
        <v>14</v>
      </c>
      <c r="G7" s="110" t="s">
        <v>15</v>
      </c>
      <c r="H7" s="115" t="s">
        <v>16</v>
      </c>
    </row>
    <row r="8" spans="2:8">
      <c r="B8" s="116" t="s">
        <v>35</v>
      </c>
      <c r="C8" s="19">
        <v>0</v>
      </c>
      <c r="D8" s="4">
        <v>0</v>
      </c>
      <c r="E8" s="20">
        <f>SUM(C8:D8)</f>
        <v>0</v>
      </c>
      <c r="F8" s="4">
        <v>0</v>
      </c>
      <c r="G8" s="19">
        <v>0</v>
      </c>
      <c r="H8" s="9">
        <f>SUM(G8-C8)</f>
        <v>0</v>
      </c>
    </row>
    <row r="9" spans="2:8">
      <c r="B9" s="117" t="s">
        <v>36</v>
      </c>
      <c r="C9" s="19">
        <v>0</v>
      </c>
      <c r="D9" s="4">
        <v>0</v>
      </c>
      <c r="E9" s="20">
        <f t="shared" ref="E9:E29" si="0">SUM(C9:D9)</f>
        <v>0</v>
      </c>
      <c r="F9" s="4">
        <v>0</v>
      </c>
      <c r="G9" s="19">
        <v>0</v>
      </c>
      <c r="H9" s="9">
        <f t="shared" ref="H9:H29" si="1">SUM(G9-C9)</f>
        <v>0</v>
      </c>
    </row>
    <row r="10" spans="2:8">
      <c r="B10" s="116" t="s">
        <v>17</v>
      </c>
      <c r="C10" s="19">
        <v>0</v>
      </c>
      <c r="D10" s="4">
        <v>0</v>
      </c>
      <c r="E10" s="20">
        <f t="shared" si="0"/>
        <v>0</v>
      </c>
      <c r="F10" s="4">
        <v>0</v>
      </c>
      <c r="G10" s="19">
        <v>0</v>
      </c>
      <c r="H10" s="9">
        <f t="shared" si="1"/>
        <v>0</v>
      </c>
    </row>
    <row r="11" spans="2:8">
      <c r="B11" s="116" t="s">
        <v>20</v>
      </c>
      <c r="C11" s="19">
        <v>0</v>
      </c>
      <c r="D11" s="4">
        <v>0</v>
      </c>
      <c r="E11" s="20">
        <f t="shared" si="0"/>
        <v>0</v>
      </c>
      <c r="F11" s="4">
        <v>0</v>
      </c>
      <c r="G11" s="19">
        <v>0</v>
      </c>
      <c r="H11" s="9">
        <f t="shared" si="1"/>
        <v>0</v>
      </c>
    </row>
    <row r="12" spans="2:8">
      <c r="B12" s="116" t="s">
        <v>21</v>
      </c>
      <c r="C12" s="19">
        <v>0</v>
      </c>
      <c r="D12" s="4">
        <v>0</v>
      </c>
      <c r="E12" s="20">
        <f t="shared" si="0"/>
        <v>0</v>
      </c>
      <c r="F12" s="4">
        <v>889082.07</v>
      </c>
      <c r="G12" s="19">
        <f>F12</f>
        <v>889082.07</v>
      </c>
      <c r="H12" s="9">
        <f t="shared" si="1"/>
        <v>889082.07</v>
      </c>
    </row>
    <row r="13" spans="2:8">
      <c r="B13" s="116" t="s">
        <v>22</v>
      </c>
      <c r="C13" s="19">
        <v>0</v>
      </c>
      <c r="D13" s="4">
        <v>0</v>
      </c>
      <c r="E13" s="20">
        <f t="shared" si="0"/>
        <v>0</v>
      </c>
      <c r="F13" s="4">
        <v>0</v>
      </c>
      <c r="G13" s="19">
        <v>0</v>
      </c>
      <c r="H13" s="9">
        <f t="shared" si="1"/>
        <v>0</v>
      </c>
    </row>
    <row r="14" spans="2:8" ht="24">
      <c r="B14" s="116" t="s">
        <v>37</v>
      </c>
      <c r="C14" s="19">
        <v>67500000</v>
      </c>
      <c r="D14" s="4">
        <v>0</v>
      </c>
      <c r="E14" s="20">
        <f t="shared" si="0"/>
        <v>67500000</v>
      </c>
      <c r="F14" s="4">
        <v>67500000</v>
      </c>
      <c r="G14" s="19">
        <f>F14</f>
        <v>67500000</v>
      </c>
      <c r="H14" s="9">
        <f t="shared" si="1"/>
        <v>0</v>
      </c>
    </row>
    <row r="15" spans="2:8" ht="24">
      <c r="B15" s="116" t="s">
        <v>38</v>
      </c>
      <c r="C15" s="19">
        <v>0</v>
      </c>
      <c r="D15" s="4">
        <v>0</v>
      </c>
      <c r="E15" s="20">
        <f t="shared" si="0"/>
        <v>0</v>
      </c>
      <c r="F15" s="4">
        <v>0</v>
      </c>
      <c r="G15" s="19">
        <v>0</v>
      </c>
      <c r="H15" s="9">
        <f t="shared" si="1"/>
        <v>0</v>
      </c>
    </row>
    <row r="16" spans="2:8">
      <c r="B16" s="116"/>
      <c r="C16" s="19">
        <v>0</v>
      </c>
      <c r="D16" s="4">
        <v>0</v>
      </c>
      <c r="E16" s="20">
        <f t="shared" si="0"/>
        <v>0</v>
      </c>
      <c r="F16" s="4">
        <v>0</v>
      </c>
      <c r="G16" s="19">
        <v>0</v>
      </c>
      <c r="H16" s="9">
        <f t="shared" si="1"/>
        <v>0</v>
      </c>
    </row>
    <row r="17" spans="2:8">
      <c r="B17" s="116"/>
      <c r="C17" s="19">
        <v>0</v>
      </c>
      <c r="D17" s="4">
        <v>0</v>
      </c>
      <c r="E17" s="20">
        <f t="shared" si="0"/>
        <v>0</v>
      </c>
      <c r="F17" s="4">
        <v>0</v>
      </c>
      <c r="G17" s="19">
        <v>0</v>
      </c>
      <c r="H17" s="9">
        <f t="shared" si="1"/>
        <v>0</v>
      </c>
    </row>
    <row r="18" spans="2:8">
      <c r="B18" s="116"/>
      <c r="C18" s="19">
        <v>0</v>
      </c>
      <c r="D18" s="4">
        <v>0</v>
      </c>
      <c r="E18" s="20">
        <f t="shared" si="0"/>
        <v>0</v>
      </c>
      <c r="F18" s="4">
        <v>0</v>
      </c>
      <c r="G18" s="19">
        <v>0</v>
      </c>
      <c r="H18" s="9">
        <f t="shared" si="1"/>
        <v>0</v>
      </c>
    </row>
    <row r="19" spans="2:8">
      <c r="B19" s="116"/>
      <c r="C19" s="19">
        <v>0</v>
      </c>
      <c r="D19" s="4">
        <v>0</v>
      </c>
      <c r="E19" s="20">
        <f t="shared" si="0"/>
        <v>0</v>
      </c>
      <c r="F19" s="4">
        <v>0</v>
      </c>
      <c r="G19" s="19">
        <v>0</v>
      </c>
      <c r="H19" s="9">
        <f t="shared" si="1"/>
        <v>0</v>
      </c>
    </row>
    <row r="20" spans="2:8">
      <c r="B20" s="116"/>
      <c r="C20" s="19">
        <v>0</v>
      </c>
      <c r="D20" s="4">
        <v>0</v>
      </c>
      <c r="E20" s="20">
        <f t="shared" si="0"/>
        <v>0</v>
      </c>
      <c r="F20" s="4">
        <v>0</v>
      </c>
      <c r="G20" s="19">
        <v>0</v>
      </c>
      <c r="H20" s="9">
        <f t="shared" si="1"/>
        <v>0</v>
      </c>
    </row>
    <row r="21" spans="2:8">
      <c r="B21" s="116"/>
      <c r="C21" s="19">
        <v>0</v>
      </c>
      <c r="D21" s="4">
        <v>0</v>
      </c>
      <c r="E21" s="20">
        <f t="shared" si="0"/>
        <v>0</v>
      </c>
      <c r="F21" s="4">
        <v>0</v>
      </c>
      <c r="G21" s="19">
        <v>0</v>
      </c>
      <c r="H21" s="9">
        <f t="shared" si="1"/>
        <v>0</v>
      </c>
    </row>
    <row r="22" spans="2:8">
      <c r="B22" s="116"/>
      <c r="C22" s="19">
        <v>0</v>
      </c>
      <c r="D22" s="4">
        <v>0</v>
      </c>
      <c r="E22" s="20">
        <f t="shared" si="0"/>
        <v>0</v>
      </c>
      <c r="F22" s="4">
        <v>0</v>
      </c>
      <c r="G22" s="19">
        <v>0</v>
      </c>
      <c r="H22" s="9">
        <f t="shared" si="1"/>
        <v>0</v>
      </c>
    </row>
    <row r="23" spans="2:8">
      <c r="B23" s="116"/>
      <c r="C23" s="19">
        <v>0</v>
      </c>
      <c r="D23" s="4">
        <v>0</v>
      </c>
      <c r="E23" s="20">
        <f t="shared" si="0"/>
        <v>0</v>
      </c>
      <c r="F23" s="4">
        <v>0</v>
      </c>
      <c r="G23" s="19">
        <v>0</v>
      </c>
      <c r="H23" s="9">
        <f t="shared" si="1"/>
        <v>0</v>
      </c>
    </row>
    <row r="24" spans="2:8">
      <c r="B24" s="116"/>
      <c r="C24" s="19">
        <v>0</v>
      </c>
      <c r="D24" s="4">
        <v>0</v>
      </c>
      <c r="E24" s="20">
        <f t="shared" si="0"/>
        <v>0</v>
      </c>
      <c r="F24" s="4">
        <v>0</v>
      </c>
      <c r="G24" s="19">
        <v>0</v>
      </c>
      <c r="H24" s="9">
        <f t="shared" si="1"/>
        <v>0</v>
      </c>
    </row>
    <row r="25" spans="2:8">
      <c r="B25" s="116"/>
      <c r="C25" s="19">
        <v>0</v>
      </c>
      <c r="D25" s="4">
        <v>0</v>
      </c>
      <c r="E25" s="20">
        <f t="shared" si="0"/>
        <v>0</v>
      </c>
      <c r="F25" s="4">
        <v>0</v>
      </c>
      <c r="G25" s="19">
        <v>0</v>
      </c>
      <c r="H25" s="9">
        <f t="shared" si="1"/>
        <v>0</v>
      </c>
    </row>
    <row r="26" spans="2:8">
      <c r="B26" s="116"/>
      <c r="C26" s="19">
        <v>0</v>
      </c>
      <c r="D26" s="4">
        <v>0</v>
      </c>
      <c r="E26" s="20">
        <f t="shared" si="0"/>
        <v>0</v>
      </c>
      <c r="F26" s="4">
        <v>0</v>
      </c>
      <c r="G26" s="19">
        <v>0</v>
      </c>
      <c r="H26" s="9">
        <f t="shared" si="1"/>
        <v>0</v>
      </c>
    </row>
    <row r="27" spans="2:8">
      <c r="B27" s="116"/>
      <c r="C27" s="19">
        <v>0</v>
      </c>
      <c r="D27" s="4">
        <v>0</v>
      </c>
      <c r="E27" s="20">
        <f t="shared" si="0"/>
        <v>0</v>
      </c>
      <c r="F27" s="4">
        <v>0</v>
      </c>
      <c r="G27" s="19">
        <v>0</v>
      </c>
      <c r="H27" s="9">
        <f t="shared" si="1"/>
        <v>0</v>
      </c>
    </row>
    <row r="28" spans="2:8">
      <c r="B28" s="116"/>
      <c r="C28" s="19">
        <v>0</v>
      </c>
      <c r="D28" s="4">
        <v>0</v>
      </c>
      <c r="E28" s="20">
        <f t="shared" si="0"/>
        <v>0</v>
      </c>
      <c r="F28" s="4">
        <v>0</v>
      </c>
      <c r="G28" s="19">
        <v>0</v>
      </c>
      <c r="H28" s="9">
        <f t="shared" si="1"/>
        <v>0</v>
      </c>
    </row>
    <row r="29" spans="2:8" ht="15.75" thickBot="1">
      <c r="B29" s="116"/>
      <c r="C29" s="19">
        <v>0</v>
      </c>
      <c r="D29" s="4">
        <v>0</v>
      </c>
      <c r="E29" s="20">
        <f t="shared" si="0"/>
        <v>0</v>
      </c>
      <c r="F29" s="4">
        <v>0</v>
      </c>
      <c r="G29" s="19">
        <v>0</v>
      </c>
      <c r="H29" s="9">
        <f t="shared" si="1"/>
        <v>0</v>
      </c>
    </row>
    <row r="30" spans="2:8" ht="15.75" thickBot="1">
      <c r="B30" s="118" t="s">
        <v>27</v>
      </c>
      <c r="C30" s="119">
        <f>SUM(C8:C29)</f>
        <v>67500000</v>
      </c>
      <c r="D30" s="120">
        <f>SUM(D8:D29)</f>
        <v>0</v>
      </c>
      <c r="E30" s="119">
        <f>SUM(C30:D30)</f>
        <v>67500000</v>
      </c>
      <c r="F30" s="120">
        <f>SUM(F8:F29)</f>
        <v>68389082.069999993</v>
      </c>
      <c r="G30" s="119">
        <f>SUM(G8:G29)</f>
        <v>68389082.069999993</v>
      </c>
      <c r="H30" s="121">
        <f>G30-C30</f>
        <v>889082.06999999285</v>
      </c>
    </row>
    <row r="31" spans="2:8" ht="15.75" thickBot="1">
      <c r="B31" s="122"/>
      <c r="C31" s="123"/>
      <c r="D31" s="123"/>
      <c r="E31" s="123"/>
      <c r="F31" s="124" t="s">
        <v>28</v>
      </c>
      <c r="G31" s="125"/>
      <c r="H31" s="126"/>
    </row>
    <row r="32" spans="2:8">
      <c r="B32" s="127"/>
      <c r="C32" s="127"/>
      <c r="D32" s="127"/>
      <c r="E32" s="127"/>
      <c r="F32" s="127"/>
      <c r="G32" s="127"/>
      <c r="H32" s="127"/>
    </row>
    <row r="33" spans="1:8">
      <c r="A33" s="8"/>
      <c r="B33" s="128" t="s">
        <v>39</v>
      </c>
      <c r="C33" s="128"/>
      <c r="D33" s="128"/>
      <c r="E33" s="128"/>
      <c r="F33" s="128"/>
      <c r="G33" s="128"/>
      <c r="H33" s="128"/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>
      <c r="A35" s="8"/>
      <c r="B35" s="8"/>
      <c r="C35" s="8"/>
      <c r="D35" s="8"/>
      <c r="E35" s="8"/>
      <c r="F35" s="8"/>
      <c r="G35" s="8"/>
      <c r="H35" s="8"/>
    </row>
    <row r="36" spans="1:8">
      <c r="A36" s="8"/>
      <c r="B36" s="8"/>
      <c r="C36" s="8"/>
      <c r="D36" s="8"/>
      <c r="E36" s="8"/>
      <c r="F36" s="8"/>
      <c r="G36" s="8"/>
      <c r="H36" s="8"/>
    </row>
    <row r="37" spans="1:8">
      <c r="A37" s="8"/>
      <c r="B37" s="8"/>
      <c r="C37" s="8"/>
      <c r="D37" s="8"/>
      <c r="E37" s="8"/>
      <c r="F37" s="8"/>
      <c r="G37" s="8"/>
      <c r="H37" s="8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>
      <c r="A39" s="8"/>
      <c r="B39" s="8"/>
      <c r="C39" s="8"/>
      <c r="D39" s="8"/>
      <c r="E39" s="8"/>
      <c r="F39" s="8"/>
      <c r="G39" s="8"/>
      <c r="H39" s="8"/>
    </row>
    <row r="40" spans="1:8">
      <c r="A40" s="8"/>
      <c r="B40" s="8"/>
      <c r="C40" s="8"/>
      <c r="D40" s="8"/>
      <c r="E40" s="8"/>
      <c r="F40" s="8"/>
      <c r="G40" s="8"/>
      <c r="H40" s="8"/>
    </row>
    <row r="41" spans="1:8">
      <c r="A41" s="8"/>
      <c r="B41" s="8"/>
      <c r="C41" s="8"/>
      <c r="D41" s="8"/>
      <c r="E41" s="8"/>
      <c r="F41" s="8"/>
      <c r="G41" s="8"/>
      <c r="H41" s="8"/>
    </row>
    <row r="42" spans="1:8">
      <c r="A42" s="8"/>
      <c r="B42" s="8"/>
      <c r="C42" s="8"/>
      <c r="D42" s="8"/>
      <c r="E42" s="8"/>
      <c r="F42" s="8"/>
      <c r="G42" s="8"/>
      <c r="H42" s="8"/>
    </row>
    <row r="43" spans="1:8">
      <c r="A43" s="8"/>
      <c r="B43" s="8"/>
      <c r="C43" s="8"/>
      <c r="D43" s="8"/>
      <c r="E43" s="8"/>
      <c r="F43" s="8"/>
      <c r="G43" s="8"/>
      <c r="H43" s="8"/>
    </row>
    <row r="44" spans="1:8">
      <c r="A44" s="8"/>
      <c r="B44" s="8"/>
      <c r="C44" s="8"/>
      <c r="D44" s="8"/>
      <c r="E44" s="8"/>
      <c r="F44" s="8"/>
      <c r="G44" s="8"/>
      <c r="H44" s="8"/>
    </row>
    <row r="45" spans="1:8">
      <c r="A45" s="8"/>
      <c r="B45" s="8"/>
      <c r="C45" s="8"/>
      <c r="D45" s="8"/>
      <c r="E45" s="8"/>
      <c r="F45" s="8"/>
      <c r="G45" s="8"/>
      <c r="H45" s="8"/>
    </row>
    <row r="46" spans="1:8">
      <c r="A46" s="8"/>
      <c r="B46" s="8"/>
      <c r="C46" s="8"/>
      <c r="D46" s="8"/>
      <c r="E46" s="8"/>
      <c r="F46" s="8"/>
      <c r="G46" s="8"/>
      <c r="H46" s="8"/>
    </row>
    <row r="47" spans="1:8">
      <c r="A47" s="8"/>
      <c r="B47" s="8"/>
      <c r="C47" s="8"/>
      <c r="D47" s="8"/>
      <c r="E47" s="8"/>
      <c r="F47" s="8"/>
      <c r="G47" s="8"/>
      <c r="H47" s="8"/>
    </row>
    <row r="48" spans="1:8">
      <c r="A48" s="8"/>
      <c r="B48" s="8"/>
      <c r="C48" s="8"/>
      <c r="D48" s="8"/>
      <c r="E48" s="8"/>
      <c r="F48" s="8"/>
      <c r="G48" s="8"/>
      <c r="H48" s="8"/>
    </row>
    <row r="49" spans="1:8">
      <c r="A49" s="8"/>
      <c r="B49" s="8"/>
      <c r="C49" s="8"/>
      <c r="D49" s="8"/>
      <c r="E49" s="8"/>
      <c r="F49" s="8"/>
      <c r="G49" s="8"/>
      <c r="H49" s="8"/>
    </row>
    <row r="50" spans="1:8">
      <c r="A50" s="8"/>
      <c r="B50" s="8"/>
      <c r="C50" s="8"/>
      <c r="D50" s="8"/>
      <c r="E50" s="8"/>
      <c r="F50" s="8"/>
      <c r="G50" s="8"/>
      <c r="H50" s="8"/>
    </row>
    <row r="51" spans="1:8">
      <c r="A51" s="8"/>
      <c r="B51" s="8"/>
      <c r="C51" s="8"/>
      <c r="D51" s="8"/>
      <c r="E51" s="8"/>
      <c r="F51" s="8"/>
      <c r="G51" s="8"/>
      <c r="H51" s="8"/>
    </row>
    <row r="52" spans="1:8">
      <c r="A52" s="8"/>
      <c r="B52" s="8"/>
      <c r="C52" s="8"/>
      <c r="D52" s="8"/>
      <c r="E52" s="8"/>
      <c r="F52" s="8"/>
      <c r="G52" s="8"/>
      <c r="H52" s="8"/>
    </row>
    <row r="53" spans="1:8">
      <c r="A53" s="8"/>
      <c r="B53" s="8"/>
      <c r="C53" s="8"/>
      <c r="D53" s="8"/>
      <c r="E53" s="8"/>
      <c r="F53" s="8"/>
      <c r="G53" s="8"/>
      <c r="H53" s="8"/>
    </row>
    <row r="54" spans="1:8">
      <c r="A54" s="8"/>
      <c r="B54" s="8"/>
      <c r="C54" s="8"/>
      <c r="D54" s="8"/>
      <c r="E54" s="8"/>
      <c r="F54" s="8"/>
      <c r="G54" s="8"/>
      <c r="H54" s="8"/>
    </row>
    <row r="55" spans="1:8">
      <c r="A55" s="8"/>
      <c r="B55" s="8"/>
      <c r="C55" s="8"/>
      <c r="D55" s="8"/>
      <c r="E55" s="8"/>
      <c r="F55" s="8"/>
      <c r="G55" s="8"/>
      <c r="H55" s="8"/>
    </row>
    <row r="56" spans="1:8">
      <c r="A56" s="8"/>
      <c r="B56" s="8"/>
      <c r="C56" s="8"/>
      <c r="D56" s="8"/>
      <c r="E56" s="8"/>
      <c r="F56" s="8"/>
      <c r="G56" s="8"/>
      <c r="H56" s="8"/>
    </row>
    <row r="57" spans="1:8">
      <c r="A57" s="8"/>
      <c r="B57" s="8"/>
      <c r="C57" s="8"/>
      <c r="D57" s="8"/>
      <c r="E57" s="8"/>
      <c r="F57" s="8"/>
      <c r="G57" s="8"/>
      <c r="H57" s="8"/>
    </row>
    <row r="58" spans="1:8">
      <c r="A58" s="8"/>
      <c r="B58" s="8"/>
      <c r="C58" s="8"/>
      <c r="D58" s="8"/>
      <c r="E58" s="8"/>
      <c r="F58" s="8"/>
      <c r="G58" s="8"/>
      <c r="H58" s="8"/>
    </row>
  </sheetData>
  <mergeCells count="10">
    <mergeCell ref="H30:H31"/>
    <mergeCell ref="F31:G31"/>
    <mergeCell ref="B32:H32"/>
    <mergeCell ref="B33:H33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dcterms:created xsi:type="dcterms:W3CDTF">2022-06-08T19:27:51Z</dcterms:created>
  <dcterms:modified xsi:type="dcterms:W3CDTF">2022-06-08T19:41:08Z</dcterms:modified>
</cp:coreProperties>
</file>