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SOLICITUD PLATAFORMA\PMU-2021\2 TRIM 2021\"/>
    </mc:Choice>
  </mc:AlternateContent>
  <xr:revisionPtr revIDLastSave="0" documentId="13_ncr:1_{3B4D97A3-9B4B-4222-A31F-6109F458276E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8" yWindow="-108" windowWidth="23256" windowHeight="12576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G58" i="1" l="1"/>
  <c r="E13" i="1" l="1"/>
  <c r="H80" i="1" l="1"/>
  <c r="H79" i="1"/>
  <c r="H78" i="1"/>
  <c r="H77" i="1"/>
  <c r="H70" i="1"/>
  <c r="H68" i="1"/>
  <c r="H36" i="1"/>
  <c r="H31" i="1"/>
  <c r="H29" i="1"/>
  <c r="H28" i="1"/>
  <c r="H23" i="1"/>
  <c r="H20" i="1"/>
  <c r="H15" i="1"/>
  <c r="H13" i="1"/>
  <c r="G17" i="1"/>
  <c r="F17" i="1"/>
  <c r="D17" i="1"/>
  <c r="C17" i="1"/>
  <c r="E17" i="1" s="1"/>
  <c r="G27" i="1"/>
  <c r="F27" i="1"/>
  <c r="D27" i="1"/>
  <c r="E27" i="1" s="1"/>
  <c r="H27" i="1" s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G73" i="1"/>
  <c r="F73" i="1"/>
  <c r="D73" i="1"/>
  <c r="C73" i="1"/>
  <c r="G9" i="1"/>
  <c r="F9" i="1"/>
  <c r="D9" i="1"/>
  <c r="E79" i="1"/>
  <c r="E78" i="1"/>
  <c r="E77" i="1"/>
  <c r="E76" i="1"/>
  <c r="H76" i="1" s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H30" i="1" s="1"/>
  <c r="E29" i="1"/>
  <c r="E28" i="1"/>
  <c r="E26" i="1"/>
  <c r="H26" i="1" s="1"/>
  <c r="E25" i="1"/>
  <c r="H25" i="1" s="1"/>
  <c r="E24" i="1"/>
  <c r="H24" i="1" s="1"/>
  <c r="E23" i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D81" i="1" l="1"/>
  <c r="E37" i="1"/>
  <c r="H37" i="1" s="1"/>
  <c r="F81" i="1"/>
  <c r="E73" i="1"/>
  <c r="H73" i="1" s="1"/>
  <c r="E69" i="1"/>
  <c r="H69" i="1" s="1"/>
  <c r="G81" i="1"/>
  <c r="H17" i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<sst xmlns="http://schemas.openxmlformats.org/spreadsheetml/2006/main" count="88" uniqueCount="88">
  <si>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</si>
  <si>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</si>
  <si>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</si>
  <si>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</si>
  <si>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</si>
  <si>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</si>
  <si>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</si>
  <si>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</si>
  <si>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</si>
  <si>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</si>
  <si>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</si>
  <si>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</si>
  <si>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</si>
  <si>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</si>
  <si>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</si>
  <si>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</si>
  <si>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</si>
  <si>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</si>
  <si>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</si>
  <si>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</si>
  <si>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</si>
  <si>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</si>
  <si>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</si>
  <si>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</si>
  <si>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</si>
  <si>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</si>
  <si>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</si>
  <si>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</si>
  <si>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</si>
  <si>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</si>
  <si>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</si>
  <si>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</si>
  <si>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</si>
  <si>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</si>
  <si>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</si>
  <si>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</si>
  <si>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</si>
  <si>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</si>
  <si>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</si>
  <si>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</si>
  <si>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</si>
  <si>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</si>
  <si>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</si>
  <si>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</si>
  <si>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</si>
  <si>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</si>
  <si>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</si>
  <si>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</si>
  <si>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</si>
  <si>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</si>
  <si>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</si>
  <si>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</si>
  <si>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</si>
  <si>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</si>
  <si>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</si>
  <si>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</si>
  <si>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</si>
  <si>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</si>
  <si>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</si>
  <si>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</si>
  <si>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</si>
  <si>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</si>
  <si>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</si>
  <si>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</si>
  <si>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</si>
  <si>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</si>
  <si>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</si>
  <si>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</si>
  <si>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</si>
  <si>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</si>
  <si>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</si>
  <si>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</si>
  <si>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</si>
  <si>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</si>
  <si>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</si>
  <si>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</si>
  <si>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</si>
  <si>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</si>
  <si>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</si>
  <si>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</si>
  <si>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</si>
  <si>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</si>
  <si>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</si>
  <si>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</si>
  <si>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</si>
  <si>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</si>
  <si>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Juárez, Chihuahua, Fideicomiso PMU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</si>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</sst>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5" fontId="5" fillId="0" borderId="14" xfId="1" applyNumberFormat="1" applyFont="1" applyFill="1" applyBorder="1" applyAlignment="1" applyProtection="1">
      <alignment horizontal="right" vertical="center"/>
      <protection locked="0"/>
    </xf>
    <xf numFmtId="165" fontId="5" fillId="0" borderId="9" xfId="1" applyNumberFormat="1" applyFont="1" applyFill="1" applyBorder="1" applyAlignment="1" applyProtection="1">
      <alignment horizontal="right" vertical="center"/>
      <protection locked="0"/>
    </xf>
    <xf numFmtId="165" fontId="5" fillId="0" borderId="11" xfId="1" applyNumberFormat="1" applyFont="1" applyFill="1" applyBorder="1" applyAlignment="1" applyProtection="1">
      <alignment horizontal="right" vertical="center"/>
      <protection locked="0"/>
    </xf>
    <xf numFmtId="165" fontId="5" fillId="0" borderId="10" xfId="1" applyNumberFormat="1" applyFont="1" applyFill="1" applyBorder="1" applyAlignment="1" applyProtection="1">
      <alignment horizontal="right" vertical="center"/>
      <protection locked="0"/>
    </xf>
    <xf numFmtId="165" fontId="4" fillId="0" borderId="14" xfId="1" applyNumberFormat="1" applyFont="1" applyFill="1" applyBorder="1" applyAlignment="1" applyProtection="1">
      <alignment horizontal="right" vertical="center"/>
    </xf>
    <xf numFmtId="165" fontId="4" fillId="0" borderId="9" xfId="1" applyNumberFormat="1" applyFont="1" applyFill="1" applyBorder="1" applyAlignment="1" applyProtection="1">
      <alignment horizontal="right" vertical="center"/>
    </xf>
    <xf numFmtId="165" fontId="5" fillId="0" borderId="9" xfId="1" applyNumberFormat="1" applyFont="1" applyFill="1" applyBorder="1" applyAlignment="1" applyProtection="1">
      <alignment horizontal="right" vertical="center"/>
    </xf>
    <xf numFmtId="165" fontId="5" fillId="0" borderId="10" xfId="1" applyNumberFormat="1" applyFont="1" applyFill="1" applyBorder="1" applyAlignment="1" applyProtection="1">
      <alignment horizontal="right" vertical="center"/>
    </xf>
    <xf numFmtId="165" fontId="5" fillId="0" borderId="14" xfId="1" applyNumberFormat="1" applyFont="1" applyFill="1" applyBorder="1" applyAlignment="1" applyProtection="1">
      <alignment horizontal="right" vertical="center"/>
    </xf>
    <xf numFmtId="165" fontId="5" fillId="0" borderId="11" xfId="1" applyNumberFormat="1" applyFont="1" applyFill="1" applyBorder="1" applyAlignment="1" applyProtection="1">
      <alignment horizontal="right" vertical="center"/>
    </xf>
    <xf numFmtId="165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="80" zoomScaleNormal="80" workbookViewId="0">
      <selection activeCell="K9" sqref="K9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7.88671875" style="1" bestFit="1" customWidth="1"/>
    <col min="4" max="4" width="13.33203125" style="1" bestFit="1" customWidth="1"/>
    <col min="5" max="7" width="17.88671875" style="1" bestFit="1" customWidth="1"/>
    <col min="8" max="8" width="18.8867187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4" t="s">
        <v>86</v>
      </c>
      <c r="C2" s="25"/>
      <c r="D2" s="25"/>
      <c r="E2" s="25"/>
      <c r="F2" s="25"/>
      <c r="G2" s="25"/>
      <c r="H2" s="26"/>
    </row>
    <row r="3" spans="2:9" x14ac:dyDescent="0.25">
      <c r="B3" s="27" t="s">
        <v>1</v>
      </c>
      <c r="C3" s="28"/>
      <c r="D3" s="28"/>
      <c r="E3" s="28"/>
      <c r="F3" s="28"/>
      <c r="G3" s="28"/>
      <c r="H3" s="29"/>
    </row>
    <row r="4" spans="2:9" x14ac:dyDescent="0.25">
      <c r="B4" s="27" t="s">
        <v>2</v>
      </c>
      <c r="C4" s="28"/>
      <c r="D4" s="28"/>
      <c r="E4" s="28"/>
      <c r="F4" s="28"/>
      <c r="G4" s="28"/>
      <c r="H4" s="29"/>
    </row>
    <row r="5" spans="2:9" ht="12.6" thickBot="1" x14ac:dyDescent="0.3">
      <c r="B5" s="30" t="s">
        <v>87</v>
      </c>
      <c r="C5" s="31"/>
      <c r="D5" s="31"/>
      <c r="E5" s="31"/>
      <c r="F5" s="31"/>
      <c r="G5" s="31"/>
      <c r="H5" s="32"/>
    </row>
    <row r="6" spans="2:9" ht="12.6" thickBot="1" x14ac:dyDescent="0.3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6" thickBot="1" x14ac:dyDescent="0.3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3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5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5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5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5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5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5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5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2.8" x14ac:dyDescent="0.25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5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5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5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5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5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5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5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5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5">
      <c r="B27" s="6" t="s">
        <v>31</v>
      </c>
      <c r="C27" s="16">
        <f>SUM(C28:C36)</f>
        <v>0</v>
      </c>
      <c r="D27" s="16">
        <f>SUM(D28:D36)</f>
        <v>0</v>
      </c>
      <c r="E27" s="16">
        <f>D27+C27</f>
        <v>0</v>
      </c>
      <c r="F27" s="16">
        <f>SUM(F28:F36)</f>
        <v>141413.48000000001</v>
      </c>
      <c r="G27" s="16">
        <f>SUM(G28:G36)</f>
        <v>141413.48000000001</v>
      </c>
      <c r="H27" s="16">
        <f t="shared" si="1"/>
        <v>-141413.48000000001</v>
      </c>
    </row>
    <row r="28" spans="2:8" x14ac:dyDescent="0.25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5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5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5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141413.48000000001</v>
      </c>
      <c r="G31" s="12">
        <f>F31</f>
        <v>141413.48000000001</v>
      </c>
      <c r="H31" s="20">
        <f t="shared" si="1"/>
        <v>-141413.48000000001</v>
      </c>
    </row>
    <row r="32" spans="2:8" x14ac:dyDescent="0.25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5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5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5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5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00000000000001" customHeight="1" x14ac:dyDescent="0.25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5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5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5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5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5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5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5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5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5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5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5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5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5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5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5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5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5">
      <c r="B57" s="6" t="s">
        <v>61</v>
      </c>
      <c r="C57" s="16">
        <f>SUM(C58:C60)</f>
        <v>157500000</v>
      </c>
      <c r="D57" s="16">
        <f>SUM(D58:D60)</f>
        <v>0</v>
      </c>
      <c r="E57" s="16">
        <f t="shared" si="3"/>
        <v>157500000</v>
      </c>
      <c r="F57" s="16">
        <f>SUM(F58:F60)</f>
        <v>127261019.24999999</v>
      </c>
      <c r="G57" s="16">
        <f>SUM(G58:G60)</f>
        <v>127261019.24999999</v>
      </c>
      <c r="H57" s="16">
        <f t="shared" si="4"/>
        <v>30238980.750000015</v>
      </c>
    </row>
    <row r="58" spans="2:8" x14ac:dyDescent="0.25">
      <c r="B58" s="9" t="s">
        <v>62</v>
      </c>
      <c r="C58" s="12">
        <v>157500000</v>
      </c>
      <c r="D58" s="13">
        <v>0</v>
      </c>
      <c r="E58" s="18">
        <f t="shared" si="3"/>
        <v>157500000</v>
      </c>
      <c r="F58" s="12">
        <v>127261019.24999999</v>
      </c>
      <c r="G58" s="12">
        <f>F58</f>
        <v>127261019.24999999</v>
      </c>
      <c r="H58" s="20">
        <f t="shared" si="4"/>
        <v>30238980.750000015</v>
      </c>
    </row>
    <row r="59" spans="2:8" x14ac:dyDescent="0.25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5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5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5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5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5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5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5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5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5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5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5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5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5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5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5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5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5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5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5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5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6" thickBot="1" x14ac:dyDescent="0.3">
      <c r="B81" s="8" t="s">
        <v>85</v>
      </c>
      <c r="C81" s="22">
        <f>SUM(C73,C69,C61,C57,C47,C27,C37,C17,C9)</f>
        <v>157500000</v>
      </c>
      <c r="D81" s="22">
        <f>SUM(D73,D69,D61,D57,D47,D37,D27,D17,D9)</f>
        <v>0</v>
      </c>
      <c r="E81" s="22">
        <f>C81+D81</f>
        <v>157500000</v>
      </c>
      <c r="F81" s="22">
        <f>SUM(F73,F69,F61,F57,F47,F37,F17,F27,F9)</f>
        <v>127402432.72999999</v>
      </c>
      <c r="G81" s="22">
        <f>SUM(G73,G69,G61,G57,G47,G37,G27,G17,G9)</f>
        <v>127402432.72999999</v>
      </c>
      <c r="H81" s="22">
        <f t="shared" si="5"/>
        <v>30097567.270000011</v>
      </c>
    </row>
    <row r="83" spans="2:8" s="23" customFormat="1" x14ac:dyDescent="0.25"/>
    <row r="84" spans="2:8" s="23" customFormat="1" x14ac:dyDescent="0.25"/>
    <row r="85" spans="2:8" s="23" customFormat="1" x14ac:dyDescent="0.25"/>
    <row r="86" spans="2:8" s="23" customFormat="1" x14ac:dyDescent="0.25"/>
    <row r="87" spans="2:8" s="23" customFormat="1" x14ac:dyDescent="0.25"/>
    <row r="88" spans="2:8" s="23" customFormat="1" x14ac:dyDescent="0.25"/>
    <row r="89" spans="2:8" s="23" customFormat="1" x14ac:dyDescent="0.25"/>
    <row r="90" spans="2:8" s="23" customFormat="1" x14ac:dyDescent="0.25"/>
    <row r="91" spans="2:8" s="23" customFormat="1" x14ac:dyDescent="0.25"/>
    <row r="92" spans="2:8" s="23" customFormat="1" x14ac:dyDescent="0.25"/>
    <row r="93" spans="2:8" s="23" customFormat="1" x14ac:dyDescent="0.25"/>
    <row r="94" spans="2:8" s="23" customFormat="1" x14ac:dyDescent="0.25"/>
    <row r="95" spans="2:8" s="23" customFormat="1" x14ac:dyDescent="0.25"/>
    <row r="96" spans="2:8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4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2022-07-17T04:47:27Z</cp:lastPrinted>
  <dcterms:created xsi:type="dcterms:W3CDTF">2019-12-04T16:22:52Z</dcterms:created>
  <dcterms:modified xsi:type="dcterms:W3CDTF">2022-07-17T04:47:30Z</dcterms:modified>
</cp:coreProperties>
</file>