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PMU\"/>
    </mc:Choice>
  </mc:AlternateContent>
  <workbookProtection lockStructure="1"/>
  <bookViews>
    <workbookView xWindow="-105" yWindow="-105" windowWidth="20640" windowHeight="1176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 l="1"/>
  <c r="G28" i="1"/>
  <c r="G16" i="1"/>
  <c r="G13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<sst xmlns="http://schemas.openxmlformats.org/spreadsheetml/2006/main" count="49" uniqueCount="40">
  <si>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</si>
  <si>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</si>
  <si>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</si>
  <si>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</si>
  <si>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</si>
  <si>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</si>
  <si>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</si>
  <si>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</si>
  <si>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</si>
  <si>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</si>
  <si>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</si>
  <si>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</si>
  <si>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</si>
  <si>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</si>
  <si>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</si>
  <si>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</si>
  <si>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</si>
  <si>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</si>
  <si>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</si>
  <si>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</si>
  <si>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</si>
  <si>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</si>
  <si>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</si>
  <si>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</si>
  <si>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</si>
  <si>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</si>
  <si>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</si>
  <si>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</si>
  <si>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</si>
  <si>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</si>
  <si>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</si>
  <si>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</si>
  <si>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</si>
  <si>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</si>
  <si>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</si>
  <si>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</si>
  <si>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</si>
  <si>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</si>
  <si>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Chihuahua, Fideicomiso PMU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</si>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</sst>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Border="1" applyProtection="1"/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E12" sqref="E1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8" t="s">
        <v>38</v>
      </c>
      <c r="C2" s="49"/>
      <c r="D2" s="49"/>
      <c r="E2" s="49"/>
      <c r="F2" s="49"/>
      <c r="G2" s="50"/>
    </row>
    <row r="3" spans="2:7" x14ac:dyDescent="0.2">
      <c r="B3" s="51" t="s">
        <v>10</v>
      </c>
      <c r="C3" s="52"/>
      <c r="D3" s="52"/>
      <c r="E3" s="52"/>
      <c r="F3" s="52"/>
      <c r="G3" s="53"/>
    </row>
    <row r="4" spans="2:7" ht="12.75" thickBot="1" x14ac:dyDescent="0.25">
      <c r="B4" s="54" t="s">
        <v>39</v>
      </c>
      <c r="C4" s="55"/>
      <c r="D4" s="55"/>
      <c r="E4" s="55"/>
      <c r="F4" s="55"/>
      <c r="G4" s="56"/>
    </row>
    <row r="5" spans="2:7" ht="42" customHeight="1" thickBot="1" x14ac:dyDescent="0.25">
      <c r="B5" s="46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7"/>
      <c r="C6" s="6" t="s">
        <v>5</v>
      </c>
      <c r="D6" s="20" t="s">
        <v>6</v>
      </c>
      <c r="E6" s="3" t="s">
        <v>7</v>
      </c>
      <c r="F6" s="25" t="s">
        <v>8</v>
      </c>
      <c r="G6" s="3" t="s">
        <v>9</v>
      </c>
    </row>
    <row r="7" spans="2:7" x14ac:dyDescent="0.2">
      <c r="B7" s="9"/>
      <c r="C7" s="15"/>
      <c r="D7" s="5"/>
      <c r="E7" s="21"/>
      <c r="F7" s="5"/>
      <c r="G7" s="21"/>
    </row>
    <row r="8" spans="2:7" x14ac:dyDescent="0.2">
      <c r="B8" s="10" t="s">
        <v>31</v>
      </c>
      <c r="C8" s="16"/>
      <c r="D8" s="22"/>
      <c r="E8" s="17"/>
      <c r="F8" s="22"/>
      <c r="G8" s="17"/>
    </row>
    <row r="9" spans="2:7" ht="12" customHeight="1" x14ac:dyDescent="0.2">
      <c r="B9" s="11" t="s">
        <v>21</v>
      </c>
      <c r="C9" s="33">
        <v>0</v>
      </c>
      <c r="D9" s="34">
        <v>0</v>
      </c>
      <c r="E9" s="35">
        <f t="shared" ref="E9:E18" si="0">C9+D9</f>
        <v>0</v>
      </c>
      <c r="F9" s="34">
        <v>0</v>
      </c>
      <c r="G9" s="36">
        <v>0</v>
      </c>
    </row>
    <row r="10" spans="2:7" x14ac:dyDescent="0.2">
      <c r="B10" s="11" t="s">
        <v>22</v>
      </c>
      <c r="C10" s="33">
        <v>0</v>
      </c>
      <c r="D10" s="34">
        <v>0</v>
      </c>
      <c r="E10" s="35">
        <f t="shared" si="0"/>
        <v>0</v>
      </c>
      <c r="F10" s="34">
        <v>0</v>
      </c>
      <c r="G10" s="36">
        <v>0</v>
      </c>
    </row>
    <row r="11" spans="2:7" x14ac:dyDescent="0.2">
      <c r="B11" s="11" t="s">
        <v>23</v>
      </c>
      <c r="C11" s="33">
        <v>0</v>
      </c>
      <c r="D11" s="34">
        <v>0</v>
      </c>
      <c r="E11" s="35">
        <f t="shared" si="0"/>
        <v>0</v>
      </c>
      <c r="F11" s="34">
        <v>0</v>
      </c>
      <c r="G11" s="36">
        <v>0</v>
      </c>
    </row>
    <row r="12" spans="2:7" x14ac:dyDescent="0.2">
      <c r="B12" s="11" t="s">
        <v>24</v>
      </c>
      <c r="C12" s="33">
        <v>0</v>
      </c>
      <c r="D12" s="34">
        <v>0</v>
      </c>
      <c r="E12" s="35">
        <f t="shared" si="0"/>
        <v>0</v>
      </c>
      <c r="F12" s="34"/>
      <c r="G12" s="36">
        <v>0</v>
      </c>
    </row>
    <row r="13" spans="2:7" x14ac:dyDescent="0.2">
      <c r="B13" s="11" t="s">
        <v>25</v>
      </c>
      <c r="C13" s="33">
        <v>0</v>
      </c>
      <c r="D13" s="34">
        <v>0</v>
      </c>
      <c r="E13" s="35">
        <f t="shared" si="0"/>
        <v>0</v>
      </c>
      <c r="F13" s="34">
        <v>1693246.23</v>
      </c>
      <c r="G13" s="36">
        <f>F13</f>
        <v>1693246.23</v>
      </c>
    </row>
    <row r="14" spans="2:7" x14ac:dyDescent="0.2">
      <c r="B14" s="11" t="s">
        <v>26</v>
      </c>
      <c r="C14" s="33">
        <v>0</v>
      </c>
      <c r="D14" s="34">
        <v>0</v>
      </c>
      <c r="E14" s="35">
        <f t="shared" si="0"/>
        <v>0</v>
      </c>
      <c r="F14" s="34">
        <v>0</v>
      </c>
      <c r="G14" s="36">
        <v>0</v>
      </c>
    </row>
    <row r="15" spans="2:7" ht="24" customHeight="1" x14ac:dyDescent="0.2">
      <c r="B15" s="12" t="s">
        <v>27</v>
      </c>
      <c r="C15" s="33">
        <v>0</v>
      </c>
      <c r="D15" s="34">
        <v>0</v>
      </c>
      <c r="E15" s="35">
        <f t="shared" si="0"/>
        <v>0</v>
      </c>
      <c r="F15" s="34">
        <v>0</v>
      </c>
      <c r="G15" s="36">
        <v>0</v>
      </c>
    </row>
    <row r="16" spans="2:7" ht="36" customHeight="1" x14ac:dyDescent="0.2">
      <c r="B16" s="12" t="s">
        <v>28</v>
      </c>
      <c r="C16" s="33">
        <v>270000000</v>
      </c>
      <c r="D16" s="34">
        <v>0</v>
      </c>
      <c r="E16" s="35">
        <f t="shared" si="0"/>
        <v>270000000</v>
      </c>
      <c r="F16" s="34">
        <v>202500000</v>
      </c>
      <c r="G16" s="36">
        <f>F16</f>
        <v>202500000</v>
      </c>
    </row>
    <row r="17" spans="2:7" ht="24" customHeight="1" x14ac:dyDescent="0.2">
      <c r="B17" s="12" t="s">
        <v>29</v>
      </c>
      <c r="C17" s="33">
        <v>0</v>
      </c>
      <c r="D17" s="34">
        <v>0</v>
      </c>
      <c r="E17" s="35">
        <f t="shared" si="0"/>
        <v>0</v>
      </c>
      <c r="F17" s="34">
        <v>0</v>
      </c>
      <c r="G17" s="36">
        <v>0</v>
      </c>
    </row>
    <row r="18" spans="2:7" ht="24" customHeight="1" x14ac:dyDescent="0.2">
      <c r="B18" s="11" t="s">
        <v>30</v>
      </c>
      <c r="C18" s="36">
        <v>0</v>
      </c>
      <c r="D18" s="34">
        <v>0</v>
      </c>
      <c r="E18" s="35">
        <f t="shared" si="0"/>
        <v>0</v>
      </c>
      <c r="F18" s="34">
        <v>0</v>
      </c>
      <c r="G18" s="36">
        <v>0</v>
      </c>
    </row>
    <row r="19" spans="2:7" x14ac:dyDescent="0.2">
      <c r="B19" s="13"/>
      <c r="C19" s="35"/>
      <c r="D19" s="37"/>
      <c r="E19" s="35"/>
      <c r="F19" s="37"/>
      <c r="G19" s="35"/>
    </row>
    <row r="20" spans="2:7" x14ac:dyDescent="0.2">
      <c r="B20" s="14" t="s">
        <v>33</v>
      </c>
      <c r="C20" s="38">
        <f>SUM(C9:C18)</f>
        <v>270000000</v>
      </c>
      <c r="D20" s="39">
        <f>SUM(D9:D18)</f>
        <v>0</v>
      </c>
      <c r="E20" s="38">
        <f>C20+D20</f>
        <v>270000000</v>
      </c>
      <c r="F20" s="39">
        <f>SUM(F9:F18)</f>
        <v>204193246.22999999</v>
      </c>
      <c r="G20" s="38">
        <f>SUM(G9:G18)</f>
        <v>204193246.22999999</v>
      </c>
    </row>
    <row r="21" spans="2:7" ht="12.75" thickBot="1" x14ac:dyDescent="0.25">
      <c r="B21" s="14"/>
      <c r="C21" s="19"/>
      <c r="D21" s="23"/>
      <c r="E21" s="18"/>
      <c r="F21" s="23"/>
      <c r="G21" s="19"/>
    </row>
    <row r="22" spans="2:7" ht="39" customHeight="1" thickBot="1" x14ac:dyDescent="0.25">
      <c r="B22" s="46" t="s">
        <v>20</v>
      </c>
      <c r="C22" s="3" t="s">
        <v>36</v>
      </c>
      <c r="D22" s="24" t="s">
        <v>1</v>
      </c>
      <c r="E22" s="3" t="s">
        <v>2</v>
      </c>
      <c r="F22" s="3" t="s">
        <v>3</v>
      </c>
      <c r="G22" s="26" t="s">
        <v>35</v>
      </c>
    </row>
    <row r="23" spans="2:7" ht="12.75" thickBot="1" x14ac:dyDescent="0.25">
      <c r="B23" s="47"/>
      <c r="C23" s="6" t="s">
        <v>5</v>
      </c>
      <c r="D23" s="3" t="s">
        <v>6</v>
      </c>
      <c r="E23" s="3" t="s">
        <v>7</v>
      </c>
      <c r="F23" s="3" t="s">
        <v>8</v>
      </c>
      <c r="G23" s="26" t="s">
        <v>9</v>
      </c>
    </row>
    <row r="24" spans="2:7" s="2" customFormat="1" x14ac:dyDescent="0.2">
      <c r="B24" s="27"/>
      <c r="C24" s="31"/>
      <c r="D24" s="17"/>
      <c r="E24" s="17"/>
      <c r="F24" s="17"/>
      <c r="G24" s="32"/>
    </row>
    <row r="25" spans="2:7" ht="12" customHeight="1" x14ac:dyDescent="0.2">
      <c r="B25" s="28" t="s">
        <v>32</v>
      </c>
      <c r="C25" s="17"/>
      <c r="D25" s="17"/>
      <c r="E25" s="17"/>
      <c r="F25" s="17"/>
      <c r="G25" s="32"/>
    </row>
    <row r="26" spans="2:7" ht="12" customHeight="1" x14ac:dyDescent="0.2">
      <c r="B26" s="27" t="s">
        <v>11</v>
      </c>
      <c r="C26" s="36">
        <v>0</v>
      </c>
      <c r="D26" s="36">
        <v>0</v>
      </c>
      <c r="E26" s="35">
        <f t="shared" ref="E26:E34" si="1">C26+D26</f>
        <v>0</v>
      </c>
      <c r="F26" s="36">
        <v>0</v>
      </c>
      <c r="G26" s="40">
        <v>0</v>
      </c>
    </row>
    <row r="27" spans="2:7" ht="12" customHeight="1" x14ac:dyDescent="0.2">
      <c r="B27" s="27" t="s">
        <v>12</v>
      </c>
      <c r="C27" s="36">
        <v>0</v>
      </c>
      <c r="D27" s="36">
        <v>0</v>
      </c>
      <c r="E27" s="35">
        <f t="shared" si="1"/>
        <v>0</v>
      </c>
      <c r="F27" s="36">
        <v>0</v>
      </c>
      <c r="G27" s="40">
        <v>0</v>
      </c>
    </row>
    <row r="28" spans="2:7" x14ac:dyDescent="0.2">
      <c r="B28" s="27" t="s">
        <v>13</v>
      </c>
      <c r="C28" s="36">
        <v>0</v>
      </c>
      <c r="D28" s="36">
        <v>0</v>
      </c>
      <c r="E28" s="35">
        <f t="shared" si="1"/>
        <v>0</v>
      </c>
      <c r="F28" s="36">
        <v>213562.96000000005</v>
      </c>
      <c r="G28" s="40">
        <f>F28</f>
        <v>213562.96000000005</v>
      </c>
    </row>
    <row r="29" spans="2:7" x14ac:dyDescent="0.2">
      <c r="B29" s="27" t="s">
        <v>14</v>
      </c>
      <c r="C29" s="36">
        <v>0</v>
      </c>
      <c r="D29" s="36">
        <v>0</v>
      </c>
      <c r="E29" s="35">
        <f t="shared" si="1"/>
        <v>0</v>
      </c>
      <c r="F29" s="36">
        <v>0</v>
      </c>
      <c r="G29" s="40">
        <v>0</v>
      </c>
    </row>
    <row r="30" spans="2:7" x14ac:dyDescent="0.2">
      <c r="B30" s="27" t="s">
        <v>15</v>
      </c>
      <c r="C30" s="36">
        <v>0</v>
      </c>
      <c r="D30" s="36">
        <v>0</v>
      </c>
      <c r="E30" s="35">
        <f t="shared" si="1"/>
        <v>0</v>
      </c>
      <c r="F30" s="36">
        <v>0</v>
      </c>
      <c r="G30" s="40">
        <v>0</v>
      </c>
    </row>
    <row r="31" spans="2:7" x14ac:dyDescent="0.2">
      <c r="B31" s="27" t="s">
        <v>16</v>
      </c>
      <c r="C31" s="36">
        <v>270000000</v>
      </c>
      <c r="D31" s="36">
        <v>0</v>
      </c>
      <c r="E31" s="35">
        <f t="shared" si="1"/>
        <v>270000000</v>
      </c>
      <c r="F31" s="36">
        <v>190799441.11000001</v>
      </c>
      <c r="G31" s="40">
        <f>F31</f>
        <v>190799441.11000001</v>
      </c>
    </row>
    <row r="32" spans="2:7" x14ac:dyDescent="0.2">
      <c r="B32" s="27" t="s">
        <v>17</v>
      </c>
      <c r="C32" s="36">
        <v>0</v>
      </c>
      <c r="D32" s="36">
        <v>0</v>
      </c>
      <c r="E32" s="35">
        <f t="shared" si="1"/>
        <v>0</v>
      </c>
      <c r="F32" s="36">
        <v>0</v>
      </c>
      <c r="G32" s="40">
        <v>0</v>
      </c>
    </row>
    <row r="33" spans="2:7" x14ac:dyDescent="0.2">
      <c r="B33" s="27" t="s">
        <v>18</v>
      </c>
      <c r="C33" s="36">
        <v>0</v>
      </c>
      <c r="D33" s="36">
        <v>0</v>
      </c>
      <c r="E33" s="35">
        <f t="shared" si="1"/>
        <v>0</v>
      </c>
      <c r="F33" s="36">
        <v>0</v>
      </c>
      <c r="G33" s="40">
        <v>0</v>
      </c>
    </row>
    <row r="34" spans="2:7" x14ac:dyDescent="0.2">
      <c r="B34" s="27" t="s">
        <v>19</v>
      </c>
      <c r="C34" s="36">
        <v>0</v>
      </c>
      <c r="D34" s="36">
        <v>0</v>
      </c>
      <c r="E34" s="35">
        <f t="shared" si="1"/>
        <v>0</v>
      </c>
      <c r="F34" s="36">
        <v>0</v>
      </c>
      <c r="G34" s="40">
        <v>0</v>
      </c>
    </row>
    <row r="35" spans="2:7" x14ac:dyDescent="0.2">
      <c r="B35" s="27"/>
      <c r="C35" s="35"/>
      <c r="D35" s="35"/>
      <c r="E35" s="35"/>
      <c r="F35" s="35"/>
      <c r="G35" s="41"/>
    </row>
    <row r="36" spans="2:7" x14ac:dyDescent="0.2">
      <c r="B36" s="29" t="s">
        <v>34</v>
      </c>
      <c r="C36" s="38">
        <f>SUM(C26:C34)</f>
        <v>270000000</v>
      </c>
      <c r="D36" s="38">
        <f>SUM(D26:D34)</f>
        <v>0</v>
      </c>
      <c r="E36" s="38">
        <f>SUM(E26:E34)</f>
        <v>270000000</v>
      </c>
      <c r="F36" s="38">
        <f>SUM(F26:F34)</f>
        <v>191013004.07000002</v>
      </c>
      <c r="G36" s="42">
        <f>SUM(G26:G34)</f>
        <v>191013004.07000002</v>
      </c>
    </row>
    <row r="37" spans="2:7" s="2" customFormat="1" ht="12.75" thickBot="1" x14ac:dyDescent="0.25">
      <c r="B37" s="30"/>
      <c r="C37" s="35"/>
      <c r="D37" s="35"/>
      <c r="E37" s="35"/>
      <c r="F37" s="35"/>
      <c r="G37" s="43"/>
    </row>
    <row r="38" spans="2:7" ht="12.75" thickBot="1" x14ac:dyDescent="0.25">
      <c r="B38" s="7" t="s">
        <v>37</v>
      </c>
      <c r="C38" s="44">
        <f>C20-C36</f>
        <v>0</v>
      </c>
      <c r="D38" s="44">
        <f>D20-D36</f>
        <v>0</v>
      </c>
      <c r="E38" s="44">
        <f>D38+C38</f>
        <v>0</v>
      </c>
      <c r="F38" s="44">
        <f>F20-F36</f>
        <v>13180242.159999967</v>
      </c>
      <c r="G38" s="45">
        <f>G20-G36</f>
        <v>13180242.159999967</v>
      </c>
    </row>
    <row r="39" spans="2:7" s="8" customFormat="1" ht="15" customHeight="1" x14ac:dyDescent="0.2"/>
    <row r="40" spans="2:7" s="8" customFormat="1" x14ac:dyDescent="0.2"/>
    <row r="41" spans="2:7" s="8" customFormat="1" x14ac:dyDescent="0.2"/>
    <row r="42" spans="2:7" s="8" customFormat="1" x14ac:dyDescent="0.2"/>
    <row r="43" spans="2:7" s="8" customFormat="1" x14ac:dyDescent="0.2"/>
    <row r="44" spans="2:7" s="8" customFormat="1" x14ac:dyDescent="0.2"/>
    <row r="45" spans="2:7" s="8" customFormat="1" x14ac:dyDescent="0.2"/>
    <row r="46" spans="2:7" s="8" customFormat="1" x14ac:dyDescent="0.2"/>
    <row r="47" spans="2:7" s="8" customFormat="1" x14ac:dyDescent="0.2"/>
    <row r="48" spans="2:7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</sheetData>
  <sheetProtection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2021-10-25T21:58:01Z</cp:lastPrinted>
  <dcterms:created xsi:type="dcterms:W3CDTF">2019-12-11T17:18:27Z</dcterms:created>
  <dcterms:modified xsi:type="dcterms:W3CDTF">2021-10-26T20:28:32Z</dcterms:modified>
</cp:coreProperties>
</file>