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2\PRIMER TRIMESTRE\PMU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05" yWindow="-105" windowWidth="23250" windowHeight="12570"/>
  </bookViews>
  <sheets>
    <sheet name="EAI_DET" sheetId="1" r:id="rId1"/>
  </sheets>
  <definedNames>
    <definedName name="_xlnm.Print_Area" localSheetId="0">EAI_DET!$A$1:$I$78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1" i="1" l="1"/>
  <c r="G14" i="1"/>
  <c r="H78" i="1" l="1"/>
  <c r="H77" i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H57" i="1" l="1"/>
  <c r="H68" i="1" s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D17" i="1"/>
  <c r="D43" i="1" s="1"/>
  <c r="D73" i="1" s="1"/>
  <c r="C17" i="1"/>
  <c r="C43" i="1" s="1"/>
  <c r="F73" i="1" l="1"/>
  <c r="H43" i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<sst xmlns="http://schemas.openxmlformats.org/spreadsheetml/2006/main" count="77" uniqueCount="77">
  <si>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</si>
  <si>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</si>
  <si>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</si>
  <si>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</si>
  <si>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</si>
  <si>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</si>
  <si>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</si>
  <si>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</si>
  <si>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</si>
  <si>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</si>
  <si>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</si>
  <si>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</si>
  <si>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</si>
  <si>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</si>
  <si>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</si>
  <si>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</si>
  <si>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</si>
  <si>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</si>
  <si>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</si>
  <si>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</si>
  <si>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</si>
  <si>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</si>
  <si>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</si>
  <si>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</si>
  <si>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</si>
  <si>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</si>
  <si>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</si>
  <si>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</si>
  <si>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</si>
  <si>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</si>
  <si>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</si>
  <si>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</si>
  <si>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</si>
  <si>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</si>
  <si>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</si>
  <si>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</si>
  <si>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</si>
  <si>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</si>
  <si>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</si>
  <si>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</si>
  <si>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</si>
  <si>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</si>
  <si>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</si>
  <si>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</si>
  <si>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</si>
  <si>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</si>
  <si>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</si>
  <si>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</si>
  <si>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</si>
  <si>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</si>
  <si>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</si>
  <si>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</si>
  <si>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</si>
  <si>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</si>
  <si>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</si>
  <si>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</si>
  <si>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</si>
  <si>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</si>
  <si>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</si>
  <si>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</si>
  <si>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</si>
  <si>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</si>
  <si>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</si>
  <si>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</si>
  <si>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</si>
  <si>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</si>
  <si>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</si>
  <si>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</si>
  <si>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</si>
  <si>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</si>
  <si>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</si>
  <si>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</si>
  <si>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</si>
  <si>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</si>
  <si>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</si>
  <si>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Juárez, Chihuahua, Fideicomiso PMU</t>
  </si>
  <si>
    <t>Del 01 de enero al 31 de marzo de 2022(b)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</si>
</sst>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zoomScale="90" zoomScaleNormal="90" workbookViewId="0">
      <selection activeCell="H61" sqref="H61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0" t="s">
        <v>75</v>
      </c>
      <c r="C2" s="41"/>
      <c r="D2" s="41"/>
      <c r="E2" s="41"/>
      <c r="F2" s="41"/>
      <c r="G2" s="41"/>
      <c r="H2" s="42"/>
    </row>
    <row r="3" spans="2:9" x14ac:dyDescent="0.2">
      <c r="B3" s="43" t="s">
        <v>1</v>
      </c>
      <c r="C3" s="44"/>
      <c r="D3" s="44"/>
      <c r="E3" s="44"/>
      <c r="F3" s="44"/>
      <c r="G3" s="44"/>
      <c r="H3" s="45"/>
    </row>
    <row r="4" spans="2:9" x14ac:dyDescent="0.2">
      <c r="B4" s="46" t="s">
        <v>76</v>
      </c>
      <c r="C4" s="47"/>
      <c r="D4" s="47"/>
      <c r="E4" s="47"/>
      <c r="F4" s="47"/>
      <c r="G4" s="47"/>
      <c r="H4" s="48"/>
    </row>
    <row r="5" spans="2:9" ht="12.75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889082.07</v>
      </c>
      <c r="G14" s="25">
        <f>F14</f>
        <v>889082.07</v>
      </c>
      <c r="H14" s="34">
        <f t="shared" si="1"/>
        <v>889082.07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0</v>
      </c>
      <c r="D16" s="25">
        <v>0</v>
      </c>
      <c r="E16" s="27">
        <f t="shared" si="0"/>
        <v>0</v>
      </c>
      <c r="F16" s="25">
        <v>0</v>
      </c>
      <c r="G16" s="25">
        <v>0</v>
      </c>
      <c r="H16" s="34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59">
        <f>SUM(C10:C17,C30,C36,C37,C39)</f>
        <v>0</v>
      </c>
      <c r="D43" s="59">
        <f t="shared" ref="D43:H43" si="10">SUM(D10:D17,D30,D36,D37,D39)</f>
        <v>0</v>
      </c>
      <c r="E43" s="39">
        <f t="shared" si="10"/>
        <v>0</v>
      </c>
      <c r="F43" s="59">
        <f t="shared" si="10"/>
        <v>889082.07</v>
      </c>
      <c r="G43" s="59">
        <f t="shared" si="10"/>
        <v>889082.07</v>
      </c>
      <c r="H43" s="39">
        <f t="shared" si="10"/>
        <v>889082.07</v>
      </c>
    </row>
    <row r="44" spans="2:8" x14ac:dyDescent="0.2">
      <c r="B44" s="7" t="s">
        <v>45</v>
      </c>
      <c r="C44" s="59"/>
      <c r="D44" s="59"/>
      <c r="E44" s="39"/>
      <c r="F44" s="59"/>
      <c r="G44" s="59"/>
      <c r="H44" s="39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67500000</v>
      </c>
      <c r="D57" s="22">
        <f t="shared" ref="D57:G57" si="14">SUM(D58:D61)</f>
        <v>0</v>
      </c>
      <c r="E57" s="27">
        <f t="shared" si="14"/>
        <v>67500000</v>
      </c>
      <c r="F57" s="22">
        <f t="shared" si="14"/>
        <v>67500000</v>
      </c>
      <c r="G57" s="22">
        <f t="shared" si="14"/>
        <v>67500000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67500000</v>
      </c>
      <c r="D61" s="26">
        <v>0</v>
      </c>
      <c r="E61" s="30">
        <f t="shared" si="15"/>
        <v>67500000</v>
      </c>
      <c r="F61" s="26">
        <v>67500000</v>
      </c>
      <c r="G61" s="26">
        <f>F61</f>
        <v>67500000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67500000</v>
      </c>
      <c r="D68" s="22">
        <f t="shared" ref="D68:G68" si="18">SUM(D48,D57,D62,D65,D66)</f>
        <v>0</v>
      </c>
      <c r="E68" s="27">
        <f t="shared" si="18"/>
        <v>67500000</v>
      </c>
      <c r="F68" s="22">
        <f t="shared" si="18"/>
        <v>67500000</v>
      </c>
      <c r="G68" s="22">
        <f t="shared" si="18"/>
        <v>67500000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67500000</v>
      </c>
      <c r="D73" s="22">
        <f t="shared" ref="D73:G73" si="21">SUM(D43,D68,D70)</f>
        <v>0</v>
      </c>
      <c r="E73" s="27">
        <f t="shared" si="21"/>
        <v>67500000</v>
      </c>
      <c r="F73" s="22">
        <f t="shared" si="21"/>
        <v>68389082.069999993</v>
      </c>
      <c r="G73" s="22">
        <f t="shared" si="21"/>
        <v>68389082.069999993</v>
      </c>
      <c r="H73" s="27">
        <f>SUM(H43,H68,H70)</f>
        <v>889082.07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2" s="37" customFormat="1" x14ac:dyDescent="0.2">
      <c r="B81" s="36"/>
    </row>
    <row r="82" spans="2:2" s="37" customFormat="1" x14ac:dyDescent="0.2">
      <c r="B82" s="36"/>
    </row>
    <row r="83" spans="2:2" s="37" customFormat="1" x14ac:dyDescent="0.2">
      <c r="B83" s="36"/>
    </row>
    <row r="84" spans="2:2" s="37" customFormat="1" x14ac:dyDescent="0.2">
      <c r="B84" s="36"/>
    </row>
    <row r="85" spans="2:2" s="37" customFormat="1" x14ac:dyDescent="0.2">
      <c r="B85" s="36"/>
    </row>
    <row r="86" spans="2:2" s="37" customFormat="1" x14ac:dyDescent="0.2">
      <c r="B86" s="36"/>
    </row>
    <row r="87" spans="2:2" s="37" customFormat="1" x14ac:dyDescent="0.2">
      <c r="B87" s="36"/>
    </row>
    <row r="88" spans="2:2" s="37" customFormat="1" x14ac:dyDescent="0.2">
      <c r="B88" s="36"/>
    </row>
    <row r="89" spans="2:2" s="37" customFormat="1" x14ac:dyDescent="0.2">
      <c r="B89" s="36"/>
    </row>
    <row r="90" spans="2:2" s="37" customFormat="1" x14ac:dyDescent="0.2">
      <c r="B90" s="36"/>
    </row>
    <row r="91" spans="2:2" s="37" customFormat="1" x14ac:dyDescent="0.2">
      <c r="B91" s="36"/>
    </row>
    <row r="92" spans="2:2" s="37" customFormat="1" x14ac:dyDescent="0.2">
      <c r="B92" s="36"/>
    </row>
    <row r="93" spans="2:2" s="37" customFormat="1" x14ac:dyDescent="0.2">
      <c r="B93" s="36"/>
    </row>
    <row r="94" spans="2:2" s="37" customFormat="1" x14ac:dyDescent="0.2">
      <c r="B94" s="36"/>
    </row>
    <row r="95" spans="2:2" s="37" customFormat="1" x14ac:dyDescent="0.2">
      <c r="B95" s="36"/>
    </row>
    <row r="96" spans="2:2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2022-04-28T17:51:47Z</cp:lastPrinted>
  <dcterms:created xsi:type="dcterms:W3CDTF">2020-01-08T20:55:35Z</dcterms:created>
  <dcterms:modified xsi:type="dcterms:W3CDTF">2022-04-28T17:57:53Z</dcterms:modified>
</cp:coreProperties>
</file>