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Selma\Escritorio\PLANEACIÓN Y EVALUACIÓN\2025\SEGUNDO TRIMESTRE\MIR\"/>
    </mc:Choice>
  </mc:AlternateContent>
  <xr:revisionPtr revIDLastSave="0" documentId="13_ncr:1_{96815ABE-F0FE-43B0-83A8-610027074E5D}" xr6:coauthVersionLast="47" xr6:coauthVersionMax="47" xr10:uidLastSave="{00000000-0000-0000-0000-000000000000}"/>
  <bookViews>
    <workbookView xWindow="-120" yWindow="-120" windowWidth="29040" windowHeight="15720" xr2:uid="{6A4D0CC8-9D10-498C-A773-63BC7E4F3F27}"/>
  </bookViews>
  <sheets>
    <sheet name="2° TRIM" sheetId="24" r:id="rId1"/>
    <sheet name="METAS PMD" sheetId="18" state="hidden" r:id="rId2"/>
  </sheets>
  <externalReferences>
    <externalReference r:id="rId3"/>
  </externalReferences>
  <definedNames>
    <definedName name="_xlnm._FilterDatabase" localSheetId="0" hidden="1">'2° TRIM'!$A$1:$BJ$51</definedName>
    <definedName name="_xlnm._FilterDatabase" localSheetId="1" hidden="1">'METAS PMD'!$A$1:$BG$857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 i="24" l="1"/>
  <c r="Q2" i="24" s="1"/>
  <c r="R2" i="24" s="1"/>
  <c r="U2" i="24"/>
  <c r="V2" i="24" s="1"/>
  <c r="Y2" i="24"/>
  <c r="Z2" i="24" s="1"/>
  <c r="AC2" i="24"/>
  <c r="AD2" i="24" s="1"/>
  <c r="AG2" i="24"/>
  <c r="AH2" i="24" s="1"/>
  <c r="AT2" i="24"/>
  <c r="AU2" i="24"/>
  <c r="P3" i="24"/>
  <c r="Q3" i="24" s="1"/>
  <c r="R3" i="24" s="1"/>
  <c r="U3" i="24"/>
  <c r="V3" i="24" s="1"/>
  <c r="Y3" i="24"/>
  <c r="Z3" i="24"/>
  <c r="AC3" i="24"/>
  <c r="AD3" i="24"/>
  <c r="AG3" i="24"/>
  <c r="AH3" i="24" s="1"/>
  <c r="AT3" i="24"/>
  <c r="AU3" i="24"/>
  <c r="P4" i="24"/>
  <c r="Q4" i="24" s="1"/>
  <c r="R4" i="24" s="1"/>
  <c r="U4" i="24"/>
  <c r="V4" i="24" s="1"/>
  <c r="Y4" i="24"/>
  <c r="Z4" i="24" s="1"/>
  <c r="AC4" i="24"/>
  <c r="AD4" i="24" s="1"/>
  <c r="AG4" i="24"/>
  <c r="AH4" i="24"/>
  <c r="AT4" i="24"/>
  <c r="AU4" i="24"/>
  <c r="P5" i="24"/>
  <c r="Q5" i="24" s="1"/>
  <c r="R5" i="24" s="1"/>
  <c r="U5" i="24"/>
  <c r="V5" i="24" s="1"/>
  <c r="Y5" i="24"/>
  <c r="Z5" i="24" s="1"/>
  <c r="AC5" i="24"/>
  <c r="AD5" i="24" s="1"/>
  <c r="AG5" i="24"/>
  <c r="AH5" i="24"/>
  <c r="AT5" i="24"/>
  <c r="AU5" i="24"/>
  <c r="P6" i="24"/>
  <c r="Q6" i="24" s="1"/>
  <c r="R6" i="24" s="1"/>
  <c r="U6" i="24"/>
  <c r="V6" i="24" s="1"/>
  <c r="Y6" i="24"/>
  <c r="Z6" i="24" s="1"/>
  <c r="AC6" i="24"/>
  <c r="AD6" i="24"/>
  <c r="AG6" i="24"/>
  <c r="AH6" i="24" s="1"/>
  <c r="AT6" i="24"/>
  <c r="AU6" i="24"/>
  <c r="P7" i="24"/>
  <c r="Q7" i="24"/>
  <c r="R7" i="24" s="1"/>
  <c r="U7" i="24"/>
  <c r="V7" i="24"/>
  <c r="Y7" i="24"/>
  <c r="Z7" i="24"/>
  <c r="AC7" i="24"/>
  <c r="AD7" i="24" s="1"/>
  <c r="AG7" i="24"/>
  <c r="AH7" i="24" s="1"/>
  <c r="AT7" i="24"/>
  <c r="AU7" i="24"/>
  <c r="P8" i="24"/>
  <c r="Q8" i="24"/>
  <c r="R8" i="24" s="1"/>
  <c r="U8" i="24"/>
  <c r="V8" i="24"/>
  <c r="Y8" i="24"/>
  <c r="Z8" i="24" s="1"/>
  <c r="AC8" i="24"/>
  <c r="AD8" i="24"/>
  <c r="AG8" i="24"/>
  <c r="AH8" i="24" s="1"/>
  <c r="AT8" i="24"/>
  <c r="AU8" i="24"/>
  <c r="P9" i="24"/>
  <c r="Q9" i="24" s="1"/>
  <c r="R9" i="24"/>
  <c r="U9" i="24"/>
  <c r="V9" i="24" s="1"/>
  <c r="Y9" i="24"/>
  <c r="Z9" i="24" s="1"/>
  <c r="AC9" i="24"/>
  <c r="AD9" i="24" s="1"/>
  <c r="AG9" i="24"/>
  <c r="AH9" i="24" s="1"/>
  <c r="AT9" i="24"/>
  <c r="AU9" i="24"/>
  <c r="P10" i="24"/>
  <c r="Q10" i="24"/>
  <c r="R10" i="24" s="1"/>
  <c r="U10" i="24"/>
  <c r="V10" i="24" s="1"/>
  <c r="Y10" i="24"/>
  <c r="Z10" i="24"/>
  <c r="AC10" i="24"/>
  <c r="AD10" i="24" s="1"/>
  <c r="AG10" i="24"/>
  <c r="AH10" i="24" s="1"/>
  <c r="AT10" i="24"/>
  <c r="AU10" i="24"/>
  <c r="P11" i="24"/>
  <c r="Q11" i="24" s="1"/>
  <c r="R11" i="24" s="1"/>
  <c r="U11" i="24"/>
  <c r="V11" i="24" s="1"/>
  <c r="Y11" i="24"/>
  <c r="Z11" i="24"/>
  <c r="AC11" i="24"/>
  <c r="AD11" i="24"/>
  <c r="AG11" i="24"/>
  <c r="AH11" i="24" s="1"/>
  <c r="AT11" i="24"/>
  <c r="AU11" i="24"/>
  <c r="P12" i="24"/>
  <c r="Q12" i="24"/>
  <c r="R12" i="24" s="1"/>
  <c r="U12" i="24"/>
  <c r="V12" i="24" s="1"/>
  <c r="Y12" i="24"/>
  <c r="Z12" i="24" s="1"/>
  <c r="AC12" i="24"/>
  <c r="AD12" i="24" s="1"/>
  <c r="AG12" i="24"/>
  <c r="AH12" i="24" s="1"/>
  <c r="AT12" i="24"/>
  <c r="AU12" i="24"/>
  <c r="P13" i="24"/>
  <c r="Q13" i="24" s="1"/>
  <c r="R13" i="24" s="1"/>
  <c r="U13" i="24"/>
  <c r="V13" i="24" s="1"/>
  <c r="Y13" i="24"/>
  <c r="Z13" i="24" s="1"/>
  <c r="AC13" i="24"/>
  <c r="AD13" i="24" s="1"/>
  <c r="AG13" i="24"/>
  <c r="AH13" i="24" s="1"/>
  <c r="AT13" i="24"/>
  <c r="AU13" i="24"/>
  <c r="P14" i="24"/>
  <c r="Q14" i="24" s="1"/>
  <c r="R14" i="24" s="1"/>
  <c r="U14" i="24"/>
  <c r="V14" i="24"/>
  <c r="Y14" i="24"/>
  <c r="Z14" i="24"/>
  <c r="AC14" i="24"/>
  <c r="AD14" i="24"/>
  <c r="AG14" i="24"/>
  <c r="AH14" i="24" s="1"/>
  <c r="AT14" i="24"/>
  <c r="AU14" i="24"/>
  <c r="P15" i="24"/>
  <c r="Q15" i="24" s="1"/>
  <c r="R15" i="24" s="1"/>
  <c r="U15" i="24"/>
  <c r="V15" i="24" s="1"/>
  <c r="Y15" i="24"/>
  <c r="Z15" i="24" s="1"/>
  <c r="AC15" i="24"/>
  <c r="AD15" i="24" s="1"/>
  <c r="AG15" i="24"/>
  <c r="AH15" i="24"/>
  <c r="AT15" i="24"/>
  <c r="AU15" i="24"/>
  <c r="P16" i="24"/>
  <c r="Q16" i="24" s="1"/>
  <c r="R16" i="24" s="1"/>
  <c r="U16" i="24"/>
  <c r="V16" i="24" s="1"/>
  <c r="Y16" i="24"/>
  <c r="Z16" i="24" s="1"/>
  <c r="AC16" i="24"/>
  <c r="AD16" i="24"/>
  <c r="AG16" i="24"/>
  <c r="AH16" i="24" s="1"/>
  <c r="AT16" i="24"/>
  <c r="AU16" i="24"/>
  <c r="P17" i="24"/>
  <c r="Q17" i="24" s="1"/>
  <c r="R17" i="24" s="1"/>
  <c r="U17" i="24"/>
  <c r="V17" i="24" s="1"/>
  <c r="Y17" i="24"/>
  <c r="Z17" i="24" s="1"/>
  <c r="AC17" i="24"/>
  <c r="AD17" i="24" s="1"/>
  <c r="AG17" i="24"/>
  <c r="AH17" i="24" s="1"/>
  <c r="AT17" i="24"/>
  <c r="AU17" i="24"/>
  <c r="P18" i="24"/>
  <c r="Q18" i="24"/>
  <c r="R18" i="24" s="1"/>
  <c r="U18" i="24"/>
  <c r="V18" i="24" s="1"/>
  <c r="Y18" i="24"/>
  <c r="Z18" i="24" s="1"/>
  <c r="AC18" i="24"/>
  <c r="AD18" i="24" s="1"/>
  <c r="AG18" i="24"/>
  <c r="AH18" i="24"/>
  <c r="AT18" i="24"/>
  <c r="AU18" i="24"/>
  <c r="AV18" i="24" s="1"/>
  <c r="P19" i="24"/>
  <c r="Q19" i="24" s="1"/>
  <c r="R19" i="24" s="1"/>
  <c r="U19" i="24"/>
  <c r="V19" i="24" s="1"/>
  <c r="Y19" i="24"/>
  <c r="Z19" i="24" s="1"/>
  <c r="AC19" i="24"/>
  <c r="AD19" i="24" s="1"/>
  <c r="AG19" i="24"/>
  <c r="AH19" i="24" s="1"/>
  <c r="AT19" i="24"/>
  <c r="AU19" i="24"/>
  <c r="P20" i="24"/>
  <c r="Q20" i="24" s="1"/>
  <c r="R20" i="24" s="1"/>
  <c r="U20" i="24"/>
  <c r="V20" i="24"/>
  <c r="Y20" i="24"/>
  <c r="Z20" i="24"/>
  <c r="AC20" i="24"/>
  <c r="AD20" i="24" s="1"/>
  <c r="AG20" i="24"/>
  <c r="AH20" i="24" s="1"/>
  <c r="AT20" i="24"/>
  <c r="AU20" i="24"/>
  <c r="P21" i="24"/>
  <c r="Q21" i="24"/>
  <c r="R21" i="24" s="1"/>
  <c r="U21" i="24"/>
  <c r="V21" i="24" s="1"/>
  <c r="Y21" i="24"/>
  <c r="Z21" i="24" s="1"/>
  <c r="AC21" i="24"/>
  <c r="AD21" i="24" s="1"/>
  <c r="AG21" i="24"/>
  <c r="AH21" i="24"/>
  <c r="AT21" i="24"/>
  <c r="AU21" i="24"/>
  <c r="P22" i="24"/>
  <c r="Q22" i="24" s="1"/>
  <c r="R22" i="24" s="1"/>
  <c r="U22" i="24"/>
  <c r="V22" i="24"/>
  <c r="Y22" i="24"/>
  <c r="Z22" i="24" s="1"/>
  <c r="AC22" i="24"/>
  <c r="AD22" i="24" s="1"/>
  <c r="AG22" i="24"/>
  <c r="AH22" i="24" s="1"/>
  <c r="AT22" i="24"/>
  <c r="AU22" i="24"/>
  <c r="P23" i="24"/>
  <c r="Q23" i="24"/>
  <c r="R23" i="24" s="1"/>
  <c r="U23" i="24"/>
  <c r="V23" i="24" s="1"/>
  <c r="Y23" i="24"/>
  <c r="Z23" i="24" s="1"/>
  <c r="AC23" i="24"/>
  <c r="AD23" i="24"/>
  <c r="AG23" i="24"/>
  <c r="AH23" i="24" s="1"/>
  <c r="AT23" i="24"/>
  <c r="AU23" i="24"/>
  <c r="P24" i="24"/>
  <c r="Q24" i="24" s="1"/>
  <c r="R24" i="24" s="1"/>
  <c r="U24" i="24"/>
  <c r="V24" i="24" s="1"/>
  <c r="Y24" i="24"/>
  <c r="Z24" i="24" s="1"/>
  <c r="AC24" i="24"/>
  <c r="AD24" i="24" s="1"/>
  <c r="AG24" i="24"/>
  <c r="AH24" i="24"/>
  <c r="AT24" i="24"/>
  <c r="AU24" i="24"/>
  <c r="P25" i="24"/>
  <c r="Q25" i="24"/>
  <c r="R25" i="24" s="1"/>
  <c r="U25" i="24"/>
  <c r="V25" i="24" s="1"/>
  <c r="Y25" i="24"/>
  <c r="Z25" i="24"/>
  <c r="AC25" i="24"/>
  <c r="AD25" i="24" s="1"/>
  <c r="AG25" i="24"/>
  <c r="AH25" i="24"/>
  <c r="AT25" i="24"/>
  <c r="AU25" i="24"/>
  <c r="P26" i="24"/>
  <c r="Q26" i="24" s="1"/>
  <c r="R26" i="24" s="1"/>
  <c r="U26" i="24"/>
  <c r="V26" i="24" s="1"/>
  <c r="Y26" i="24"/>
  <c r="Z26" i="24" s="1"/>
  <c r="AC26" i="24"/>
  <c r="AD26" i="24" s="1"/>
  <c r="AG26" i="24"/>
  <c r="AH26" i="24" s="1"/>
  <c r="AT26" i="24"/>
  <c r="AU26" i="24"/>
  <c r="P27" i="24"/>
  <c r="Q27" i="24" s="1"/>
  <c r="R27" i="24" s="1"/>
  <c r="U27" i="24"/>
  <c r="V27" i="24"/>
  <c r="Y27" i="24"/>
  <c r="Z27" i="24" s="1"/>
  <c r="AC27" i="24"/>
  <c r="AD27" i="24"/>
  <c r="AG27" i="24"/>
  <c r="AH27" i="24" s="1"/>
  <c r="AT27" i="24"/>
  <c r="AU27" i="24"/>
  <c r="P28" i="24"/>
  <c r="Q28" i="24" s="1"/>
  <c r="R28" i="24" s="1"/>
  <c r="U28" i="24"/>
  <c r="V28" i="24" s="1"/>
  <c r="Y28" i="24"/>
  <c r="Z28" i="24" s="1"/>
  <c r="AC28" i="24"/>
  <c r="AD28" i="24"/>
  <c r="AG28" i="24"/>
  <c r="AH28" i="24" s="1"/>
  <c r="AT28" i="24"/>
  <c r="AU28" i="24"/>
  <c r="P29" i="24"/>
  <c r="Q29" i="24" s="1"/>
  <c r="R29" i="24" s="1"/>
  <c r="U29" i="24"/>
  <c r="V29" i="24" s="1"/>
  <c r="Y29" i="24"/>
  <c r="Z29" i="24" s="1"/>
  <c r="AC29" i="24"/>
  <c r="AD29" i="24" s="1"/>
  <c r="AG29" i="24"/>
  <c r="AH29" i="24" s="1"/>
  <c r="AT29" i="24"/>
  <c r="AU29" i="24"/>
  <c r="P30" i="24"/>
  <c r="Q30" i="24" s="1"/>
  <c r="R30" i="24" s="1"/>
  <c r="U30" i="24"/>
  <c r="V30" i="24" s="1"/>
  <c r="Y30" i="24"/>
  <c r="Z30" i="24" s="1"/>
  <c r="AC30" i="24"/>
  <c r="AD30" i="24" s="1"/>
  <c r="AG30" i="24"/>
  <c r="AH30" i="24" s="1"/>
  <c r="AT30" i="24"/>
  <c r="AU30" i="24"/>
  <c r="P31" i="24"/>
  <c r="Q31" i="24" s="1"/>
  <c r="R31" i="24" s="1"/>
  <c r="U31" i="24"/>
  <c r="V31" i="24" s="1"/>
  <c r="Y31" i="24"/>
  <c r="Z31" i="24" s="1"/>
  <c r="AC31" i="24"/>
  <c r="AD31" i="24" s="1"/>
  <c r="AG31" i="24"/>
  <c r="AH31" i="24"/>
  <c r="AT31" i="24"/>
  <c r="AU31" i="24"/>
  <c r="P32" i="24"/>
  <c r="Q32" i="24" s="1"/>
  <c r="R32" i="24"/>
  <c r="U32" i="24"/>
  <c r="V32" i="24" s="1"/>
  <c r="Y32" i="24"/>
  <c r="Z32" i="24" s="1"/>
  <c r="AC32" i="24"/>
  <c r="AD32" i="24" s="1"/>
  <c r="AG32" i="24"/>
  <c r="AH32" i="24" s="1"/>
  <c r="AT32" i="24"/>
  <c r="AU32" i="24"/>
  <c r="P33" i="24"/>
  <c r="Q33" i="24" s="1"/>
  <c r="R33" i="24" s="1"/>
  <c r="U33" i="24"/>
  <c r="V33" i="24" s="1"/>
  <c r="Y33" i="24"/>
  <c r="Z33" i="24" s="1"/>
  <c r="AC33" i="24"/>
  <c r="AD33" i="24" s="1"/>
  <c r="AG33" i="24"/>
  <c r="AH33" i="24"/>
  <c r="AT33" i="24"/>
  <c r="AU33" i="24"/>
  <c r="P34" i="24"/>
  <c r="Q34" i="24" s="1"/>
  <c r="R34" i="24" s="1"/>
  <c r="U34" i="24"/>
  <c r="V34" i="24" s="1"/>
  <c r="Y34" i="24"/>
  <c r="Z34" i="24" s="1"/>
  <c r="AC34" i="24"/>
  <c r="AD34" i="24" s="1"/>
  <c r="AG34" i="24"/>
  <c r="AH34" i="24"/>
  <c r="AT34" i="24"/>
  <c r="AU34" i="24"/>
  <c r="P35" i="24"/>
  <c r="Q35" i="24" s="1"/>
  <c r="R35" i="24" s="1"/>
  <c r="U35" i="24"/>
  <c r="V35" i="24"/>
  <c r="Y35" i="24"/>
  <c r="Z35" i="24" s="1"/>
  <c r="AC35" i="24"/>
  <c r="AD35" i="24" s="1"/>
  <c r="AG35" i="24"/>
  <c r="AH35" i="24" s="1"/>
  <c r="AT35" i="24"/>
  <c r="AU35" i="24"/>
  <c r="P36" i="24"/>
  <c r="Q36" i="24" s="1"/>
  <c r="R36" i="24"/>
  <c r="U36" i="24"/>
  <c r="V36" i="24" s="1"/>
  <c r="Y36" i="24"/>
  <c r="Z36" i="24" s="1"/>
  <c r="AC36" i="24"/>
  <c r="AD36" i="24" s="1"/>
  <c r="AG36" i="24"/>
  <c r="AH36" i="24"/>
  <c r="AT36" i="24"/>
  <c r="AU36" i="24"/>
  <c r="P37" i="24"/>
  <c r="Q37" i="24" s="1"/>
  <c r="R37" i="24" s="1"/>
  <c r="U37" i="24"/>
  <c r="V37" i="24" s="1"/>
  <c r="Y37" i="24"/>
  <c r="Z37" i="24" s="1"/>
  <c r="AC37" i="24"/>
  <c r="AD37" i="24" s="1"/>
  <c r="AG37" i="24"/>
  <c r="AH37" i="24" s="1"/>
  <c r="AT37" i="24"/>
  <c r="AU37" i="24"/>
  <c r="P38" i="24"/>
  <c r="Q38" i="24"/>
  <c r="R38" i="24"/>
  <c r="U38" i="24"/>
  <c r="V38" i="24"/>
  <c r="Y38" i="24"/>
  <c r="Z38" i="24" s="1"/>
  <c r="AC38" i="24"/>
  <c r="AD38" i="24" s="1"/>
  <c r="AG38" i="24"/>
  <c r="AH38" i="24"/>
  <c r="AT38" i="24"/>
  <c r="AU38" i="24"/>
  <c r="P39" i="24"/>
  <c r="Q39" i="24"/>
  <c r="R39" i="24" s="1"/>
  <c r="U39" i="24"/>
  <c r="V39" i="24" s="1"/>
  <c r="Y39" i="24"/>
  <c r="Z39" i="24" s="1"/>
  <c r="AC39" i="24"/>
  <c r="AD39" i="24" s="1"/>
  <c r="AG39" i="24"/>
  <c r="AH39" i="24" s="1"/>
  <c r="AT39" i="24"/>
  <c r="AU39" i="24"/>
  <c r="P40" i="24"/>
  <c r="Q40" i="24"/>
  <c r="R40" i="24"/>
  <c r="U40" i="24"/>
  <c r="V40" i="24" s="1"/>
  <c r="Y40" i="24"/>
  <c r="Z40" i="24" s="1"/>
  <c r="AC40" i="24"/>
  <c r="AD40" i="24"/>
  <c r="AG40" i="24"/>
  <c r="AH40" i="24"/>
  <c r="AT40" i="24"/>
  <c r="AU40" i="24"/>
  <c r="P41" i="24"/>
  <c r="Q41" i="24" s="1"/>
  <c r="R41" i="24" s="1"/>
  <c r="U41" i="24"/>
  <c r="V41" i="24" s="1"/>
  <c r="Y41" i="24"/>
  <c r="Z41" i="24" s="1"/>
  <c r="AC41" i="24"/>
  <c r="AD41" i="24"/>
  <c r="AG41" i="24"/>
  <c r="AH41" i="24"/>
  <c r="AT41" i="24"/>
  <c r="AU41" i="24"/>
  <c r="P42" i="24"/>
  <c r="Q42" i="24" s="1"/>
  <c r="R42" i="24" s="1"/>
  <c r="U42" i="24"/>
  <c r="V42" i="24" s="1"/>
  <c r="Y42" i="24"/>
  <c r="Z42" i="24" s="1"/>
  <c r="AC42" i="24"/>
  <c r="AD42" i="24"/>
  <c r="AG42" i="24"/>
  <c r="AH42" i="24"/>
  <c r="AT42" i="24"/>
  <c r="AU42" i="24"/>
  <c r="P43" i="24"/>
  <c r="Q43" i="24" s="1"/>
  <c r="R43" i="24"/>
  <c r="U43" i="24"/>
  <c r="V43" i="24"/>
  <c r="Y43" i="24"/>
  <c r="Z43" i="24"/>
  <c r="AC43" i="24"/>
  <c r="AD43" i="24"/>
  <c r="AG43" i="24"/>
  <c r="AH43" i="24" s="1"/>
  <c r="AT43" i="24"/>
  <c r="AU43" i="24"/>
  <c r="P44" i="24"/>
  <c r="Q44" i="24" s="1"/>
  <c r="R44" i="24" s="1"/>
  <c r="U44" i="24"/>
  <c r="V44" i="24" s="1"/>
  <c r="Y44" i="24"/>
  <c r="Z44" i="24" s="1"/>
  <c r="AC44" i="24"/>
  <c r="AD44" i="24"/>
  <c r="AG44" i="24"/>
  <c r="AH44" i="24" s="1"/>
  <c r="AT44" i="24"/>
  <c r="AU44" i="24"/>
  <c r="P45" i="24"/>
  <c r="Q45" i="24" s="1"/>
  <c r="R45" i="24"/>
  <c r="U45" i="24"/>
  <c r="V45" i="24" s="1"/>
  <c r="Y45" i="24"/>
  <c r="Z45" i="24"/>
  <c r="AC45" i="24"/>
  <c r="AD45" i="24"/>
  <c r="AG45" i="24"/>
  <c r="AH45" i="24" s="1"/>
  <c r="AT45" i="24"/>
  <c r="AU45" i="24"/>
  <c r="P46" i="24"/>
  <c r="Q46" i="24" s="1"/>
  <c r="R46" i="24" s="1"/>
  <c r="U46" i="24"/>
  <c r="V46" i="24"/>
  <c r="Y46" i="24"/>
  <c r="Z46" i="24" s="1"/>
  <c r="AC46" i="24"/>
  <c r="AD46" i="24" s="1"/>
  <c r="AG46" i="24"/>
  <c r="AH46" i="24" s="1"/>
  <c r="AT46" i="24"/>
  <c r="AU46" i="24"/>
  <c r="P47" i="24"/>
  <c r="Q47" i="24" s="1"/>
  <c r="R47" i="24" s="1"/>
  <c r="U47" i="24"/>
  <c r="V47" i="24" s="1"/>
  <c r="Y47" i="24"/>
  <c r="Z47" i="24" s="1"/>
  <c r="AC47" i="24"/>
  <c r="AD47" i="24" s="1"/>
  <c r="AG47" i="24"/>
  <c r="AH47" i="24" s="1"/>
  <c r="AT47" i="24"/>
  <c r="AU47" i="24"/>
  <c r="P48" i="24"/>
  <c r="Q48" i="24" s="1"/>
  <c r="R48" i="24" s="1"/>
  <c r="U48" i="24"/>
  <c r="V48" i="24" s="1"/>
  <c r="Y48" i="24"/>
  <c r="Z48" i="24"/>
  <c r="AC48" i="24"/>
  <c r="AD48" i="24" s="1"/>
  <c r="AG48" i="24"/>
  <c r="AH48" i="24" s="1"/>
  <c r="AT48" i="24"/>
  <c r="AU48" i="24"/>
  <c r="P49" i="24"/>
  <c r="Q49" i="24" s="1"/>
  <c r="R49" i="24" s="1"/>
  <c r="U49" i="24"/>
  <c r="V49" i="24" s="1"/>
  <c r="Y49" i="24"/>
  <c r="Z49" i="24"/>
  <c r="AC49" i="24"/>
  <c r="AD49" i="24"/>
  <c r="AG49" i="24"/>
  <c r="AH49" i="24"/>
  <c r="AT49" i="24"/>
  <c r="AU49" i="24"/>
  <c r="P50" i="24"/>
  <c r="Q50" i="24" s="1"/>
  <c r="R50" i="24" s="1"/>
  <c r="U50" i="24"/>
  <c r="V50" i="24" s="1"/>
  <c r="Y50" i="24"/>
  <c r="Z50" i="24" s="1"/>
  <c r="AC50" i="24"/>
  <c r="AD50" i="24" s="1"/>
  <c r="AG50" i="24"/>
  <c r="AH50" i="24"/>
  <c r="AT50" i="24"/>
  <c r="AU50" i="24"/>
  <c r="P51" i="24"/>
  <c r="Q51" i="24"/>
  <c r="R51" i="24" s="1"/>
  <c r="U51" i="24"/>
  <c r="V51" i="24"/>
  <c r="Y51" i="24"/>
  <c r="Z51" i="24" s="1"/>
  <c r="AC51" i="24"/>
  <c r="AD51" i="24"/>
  <c r="AG51" i="24"/>
  <c r="AH51" i="24" s="1"/>
  <c r="AT51" i="24"/>
  <c r="AU51" i="24"/>
  <c r="AV49" i="24" l="1"/>
  <c r="AV38" i="24"/>
  <c r="AV47" i="24"/>
  <c r="AV24" i="24"/>
  <c r="AV21" i="24"/>
  <c r="AV30" i="24"/>
  <c r="AV10" i="24"/>
  <c r="AV33" i="24"/>
  <c r="AV48" i="24"/>
  <c r="AV31" i="24"/>
  <c r="AV27" i="24"/>
  <c r="AV29" i="24"/>
  <c r="AV9" i="24"/>
  <c r="AV40" i="24"/>
  <c r="AV42" i="24"/>
  <c r="AV11" i="24"/>
  <c r="AV19" i="24"/>
  <c r="AV12" i="24"/>
  <c r="AV13" i="24"/>
  <c r="AV6" i="24"/>
  <c r="AV34" i="24"/>
  <c r="AV14" i="24"/>
  <c r="AV26" i="24"/>
  <c r="AV43" i="24"/>
  <c r="AV35" i="24"/>
  <c r="AV23" i="24"/>
  <c r="AV5" i="24"/>
  <c r="AV39" i="24"/>
  <c r="AV32" i="24"/>
  <c r="AV50" i="24"/>
  <c r="AV4" i="24"/>
  <c r="AV2" i="24"/>
  <c r="AV25" i="24"/>
  <c r="AV7" i="24"/>
  <c r="AV37" i="24"/>
  <c r="AV3" i="24"/>
  <c r="AV15" i="24"/>
  <c r="AV8" i="24"/>
  <c r="AV36" i="24"/>
  <c r="AV41" i="24"/>
  <c r="AV20" i="24"/>
  <c r="AV45" i="24"/>
  <c r="AV17" i="24"/>
  <c r="AV28" i="24"/>
  <c r="AV46" i="24"/>
  <c r="AV44" i="24"/>
  <c r="AV22" i="24"/>
  <c r="AV16" i="24"/>
  <c r="AV51" i="24"/>
  <c r="AG93" i="18" l="1"/>
  <c r="AH93" i="18" s="1"/>
  <c r="AC93" i="18"/>
  <c r="AD93" i="18" s="1"/>
  <c r="Y93" i="18"/>
  <c r="Z93" i="18" s="1"/>
  <c r="U93" i="18"/>
  <c r="V93" i="18" s="1"/>
  <c r="P93" i="18"/>
  <c r="Q93" i="18" s="1"/>
  <c r="R93" i="18" s="1"/>
  <c r="AG92" i="18"/>
  <c r="AH92" i="18" s="1"/>
  <c r="AC92" i="18"/>
  <c r="AD92" i="18" s="1"/>
  <c r="Y92" i="18"/>
  <c r="Z92" i="18" s="1"/>
  <c r="U92" i="18"/>
  <c r="V92" i="18" s="1"/>
  <c r="P92" i="18"/>
  <c r="Q92" i="18" s="1"/>
  <c r="R92" i="18" s="1"/>
  <c r="AG91" i="18"/>
  <c r="AH91" i="18" s="1"/>
  <c r="AC91" i="18"/>
  <c r="AD91" i="18" s="1"/>
  <c r="Y91" i="18"/>
  <c r="Z91" i="18" s="1"/>
  <c r="U91" i="18"/>
  <c r="V91" i="18" s="1"/>
  <c r="P91" i="18"/>
  <c r="Q91" i="18" s="1"/>
  <c r="R91" i="18" s="1"/>
  <c r="AG90" i="18"/>
  <c r="AH90" i="18" s="1"/>
  <c r="AC90" i="18"/>
  <c r="AD90" i="18" s="1"/>
  <c r="Y90" i="18"/>
  <c r="Z90" i="18" s="1"/>
  <c r="U90" i="18"/>
  <c r="V90" i="18" s="1"/>
  <c r="P90" i="18"/>
  <c r="Q90" i="18" s="1"/>
  <c r="R90" i="18" s="1"/>
  <c r="AG89" i="18"/>
  <c r="AH89" i="18" s="1"/>
  <c r="AC89" i="18"/>
  <c r="AD89" i="18" s="1"/>
  <c r="Y89" i="18"/>
  <c r="Z89" i="18" s="1"/>
  <c r="U89" i="18"/>
  <c r="V89" i="18" s="1"/>
  <c r="P89" i="18"/>
  <c r="Q89" i="18" s="1"/>
  <c r="R89" i="18" s="1"/>
  <c r="AG88" i="18"/>
  <c r="AH88" i="18" s="1"/>
  <c r="AC88" i="18"/>
  <c r="AD88" i="18" s="1"/>
  <c r="Y88" i="18"/>
  <c r="Z88" i="18" s="1"/>
  <c r="U88" i="18"/>
  <c r="V88" i="18" s="1"/>
  <c r="P88" i="18"/>
  <c r="Q88" i="18" s="1"/>
  <c r="R88" i="18" s="1"/>
  <c r="AG223" i="18"/>
  <c r="AH223" i="18" s="1"/>
  <c r="AC223" i="18"/>
  <c r="AD223" i="18" s="1"/>
  <c r="Y223" i="18"/>
  <c r="Z223" i="18" s="1"/>
  <c r="U223" i="18"/>
  <c r="V223" i="18" s="1"/>
  <c r="P223" i="18"/>
  <c r="Q223" i="18" s="1"/>
  <c r="R223" i="18" s="1"/>
  <c r="AG222" i="18"/>
  <c r="AH222" i="18" s="1"/>
  <c r="AC222" i="18"/>
  <c r="AD222" i="18" s="1"/>
  <c r="Y222" i="18"/>
  <c r="Z222" i="18" s="1"/>
  <c r="U222" i="18"/>
  <c r="V222" i="18" s="1"/>
  <c r="P222" i="18"/>
  <c r="Q222" i="18" s="1"/>
  <c r="R222" i="18" s="1"/>
  <c r="AG208" i="18"/>
  <c r="AH208" i="18" s="1"/>
  <c r="AC208" i="18"/>
  <c r="AD208" i="18" s="1"/>
  <c r="Y208" i="18"/>
  <c r="Z208" i="18" s="1"/>
  <c r="U208" i="18"/>
  <c r="V208" i="18" s="1"/>
  <c r="P208" i="18"/>
  <c r="Q208" i="18" s="1"/>
  <c r="R208" i="18" s="1"/>
  <c r="AG207" i="18"/>
  <c r="AH207" i="18" s="1"/>
  <c r="AC207" i="18"/>
  <c r="AD207" i="18" s="1"/>
  <c r="Y207" i="18"/>
  <c r="Z207" i="18" s="1"/>
  <c r="U207" i="18"/>
  <c r="V207" i="18" s="1"/>
  <c r="P207" i="18"/>
  <c r="Q207" i="18" s="1"/>
  <c r="R207" i="18" s="1"/>
  <c r="AG206" i="18"/>
  <c r="AH206" i="18" s="1"/>
  <c r="AC206" i="18"/>
  <c r="AD206" i="18" s="1"/>
  <c r="Y206" i="18"/>
  <c r="Z206" i="18" s="1"/>
  <c r="U206" i="18"/>
  <c r="V206" i="18" s="1"/>
  <c r="P206" i="18"/>
  <c r="Q206" i="18" s="1"/>
  <c r="R206" i="18" s="1"/>
  <c r="AG205" i="18"/>
  <c r="AH205" i="18" s="1"/>
  <c r="AC205" i="18"/>
  <c r="AD205" i="18" s="1"/>
  <c r="Y205" i="18"/>
  <c r="Z205" i="18" s="1"/>
  <c r="U205" i="18"/>
  <c r="V205" i="18" s="1"/>
  <c r="P205" i="18"/>
  <c r="Q205" i="18" s="1"/>
  <c r="R205" i="18" s="1"/>
  <c r="AG204" i="18"/>
  <c r="AH204" i="18" s="1"/>
  <c r="AC204" i="18"/>
  <c r="AD204" i="18" s="1"/>
  <c r="Y204" i="18"/>
  <c r="Z204" i="18" s="1"/>
  <c r="U204" i="18"/>
  <c r="V204" i="18" s="1"/>
  <c r="P204" i="18"/>
  <c r="Q204" i="18" s="1"/>
  <c r="R204" i="18" s="1"/>
  <c r="AG203" i="18"/>
  <c r="AH203" i="18" s="1"/>
  <c r="AC203" i="18"/>
  <c r="AD203" i="18" s="1"/>
  <c r="Y203" i="18"/>
  <c r="Z203" i="18" s="1"/>
  <c r="U203" i="18"/>
  <c r="V203" i="18" s="1"/>
  <c r="P203" i="18"/>
  <c r="Q203" i="18" s="1"/>
  <c r="R203" i="18" s="1"/>
  <c r="AG202" i="18"/>
  <c r="AH202" i="18" s="1"/>
  <c r="AC202" i="18"/>
  <c r="AD202" i="18" s="1"/>
  <c r="Y202" i="18"/>
  <c r="Z202" i="18" s="1"/>
  <c r="U202" i="18"/>
  <c r="V202" i="18" s="1"/>
  <c r="P202" i="18"/>
  <c r="Q202" i="18" s="1"/>
  <c r="R202" i="18" s="1"/>
  <c r="AG201" i="18"/>
  <c r="AH201" i="18" s="1"/>
  <c r="AC201" i="18"/>
  <c r="AD201" i="18" s="1"/>
  <c r="Y201" i="18"/>
  <c r="Z201" i="18" s="1"/>
  <c r="U201" i="18"/>
  <c r="V201" i="18" s="1"/>
  <c r="P201" i="18"/>
  <c r="Q201" i="18" s="1"/>
  <c r="R201" i="18" s="1"/>
  <c r="AG200" i="18"/>
  <c r="AH200" i="18" s="1"/>
  <c r="AC200" i="18"/>
  <c r="AD200" i="18" s="1"/>
  <c r="Y200" i="18"/>
  <c r="Z200" i="18" s="1"/>
  <c r="U200" i="18"/>
  <c r="V200" i="18" s="1"/>
  <c r="P200" i="18"/>
  <c r="Q200" i="18" s="1"/>
  <c r="R200" i="18" s="1"/>
  <c r="AG199" i="18"/>
  <c r="AH199" i="18" s="1"/>
  <c r="AC199" i="18"/>
  <c r="AD199" i="18" s="1"/>
  <c r="Y199" i="18"/>
  <c r="Z199" i="18" s="1"/>
  <c r="U199" i="18"/>
  <c r="V199" i="18" s="1"/>
  <c r="P199" i="18"/>
  <c r="Q199" i="18" s="1"/>
  <c r="R199" i="18" s="1"/>
  <c r="AG198" i="18"/>
  <c r="AH198" i="18" s="1"/>
  <c r="AC198" i="18"/>
  <c r="AD198" i="18" s="1"/>
  <c r="Y198" i="18"/>
  <c r="Z198" i="18" s="1"/>
  <c r="U198" i="18"/>
  <c r="V198" i="18" s="1"/>
  <c r="P198" i="18"/>
  <c r="Q198" i="18" s="1"/>
  <c r="R198" i="18" s="1"/>
  <c r="AG221" i="18"/>
  <c r="AH221" i="18" s="1"/>
  <c r="AC221" i="18"/>
  <c r="AD221" i="18" s="1"/>
  <c r="Y221" i="18"/>
  <c r="Z221" i="18" s="1"/>
  <c r="U221" i="18"/>
  <c r="V221" i="18" s="1"/>
  <c r="P221" i="18"/>
  <c r="Q221" i="18" s="1"/>
  <c r="R221" i="18" s="1"/>
  <c r="AG220" i="18"/>
  <c r="AH220" i="18" s="1"/>
  <c r="AC220" i="18"/>
  <c r="AD220" i="18" s="1"/>
  <c r="Y220" i="18"/>
  <c r="Z220" i="18" s="1"/>
  <c r="U220" i="18"/>
  <c r="V220" i="18" s="1"/>
  <c r="P220" i="18"/>
  <c r="Q220" i="18" s="1"/>
  <c r="R220" i="18" s="1"/>
  <c r="AG228" i="18"/>
  <c r="AH228" i="18" s="1"/>
  <c r="AC228" i="18"/>
  <c r="AD228" i="18" s="1"/>
  <c r="Y228" i="18"/>
  <c r="Z228" i="18" s="1"/>
  <c r="U228" i="18"/>
  <c r="V228" i="18" s="1"/>
  <c r="P228" i="18"/>
  <c r="Q228" i="18" s="1"/>
  <c r="R228" i="18" s="1"/>
  <c r="AG227" i="18"/>
  <c r="AH227" i="18" s="1"/>
  <c r="AC227" i="18"/>
  <c r="AD227" i="18" s="1"/>
  <c r="Y227" i="18"/>
  <c r="Z227" i="18" s="1"/>
  <c r="U227" i="18"/>
  <c r="V227" i="18" s="1"/>
  <c r="P227" i="18"/>
  <c r="Q227" i="18" s="1"/>
  <c r="R227" i="18" s="1"/>
  <c r="AG226" i="18"/>
  <c r="AH226" i="18" s="1"/>
  <c r="AC226" i="18"/>
  <c r="AD226" i="18" s="1"/>
  <c r="Y226" i="18"/>
  <c r="Z226" i="18" s="1"/>
  <c r="U226" i="18"/>
  <c r="V226" i="18" s="1"/>
  <c r="P226" i="18"/>
  <c r="Q226" i="18" s="1"/>
  <c r="R226" i="18" s="1"/>
  <c r="AG225" i="18"/>
  <c r="AH225" i="18" s="1"/>
  <c r="AC225" i="18"/>
  <c r="AD225" i="18" s="1"/>
  <c r="Y225" i="18"/>
  <c r="Z225" i="18" s="1"/>
  <c r="U225" i="18"/>
  <c r="V225" i="18" s="1"/>
  <c r="P225" i="18"/>
  <c r="Q225" i="18" s="1"/>
  <c r="R225" i="18" s="1"/>
  <c r="AG219" i="18"/>
  <c r="AH219" i="18" s="1"/>
  <c r="AC219" i="18"/>
  <c r="AD219" i="18" s="1"/>
  <c r="Y219" i="18"/>
  <c r="Z219" i="18" s="1"/>
  <c r="U219" i="18"/>
  <c r="V219" i="18" s="1"/>
  <c r="P219" i="18"/>
  <c r="Q219" i="18" s="1"/>
  <c r="R219" i="18" s="1"/>
  <c r="AG218" i="18"/>
  <c r="AH218" i="18" s="1"/>
  <c r="AC218" i="18"/>
  <c r="AD218" i="18" s="1"/>
  <c r="Y218" i="18"/>
  <c r="Z218" i="18" s="1"/>
  <c r="U218" i="18"/>
  <c r="V218" i="18" s="1"/>
  <c r="P218" i="18"/>
  <c r="Q218" i="18" s="1"/>
  <c r="R218" i="18" s="1"/>
  <c r="AG217" i="18"/>
  <c r="AH217" i="18" s="1"/>
  <c r="AC217" i="18"/>
  <c r="AD217" i="18" s="1"/>
  <c r="Y217" i="18"/>
  <c r="Z217" i="18" s="1"/>
  <c r="U217" i="18"/>
  <c r="V217" i="18" s="1"/>
  <c r="P217" i="18"/>
  <c r="Q217" i="18" s="1"/>
  <c r="R217" i="18" s="1"/>
  <c r="AG216" i="18"/>
  <c r="AH216" i="18" s="1"/>
  <c r="AC216" i="18"/>
  <c r="AD216" i="18" s="1"/>
  <c r="Y216" i="18"/>
  <c r="Z216" i="18" s="1"/>
  <c r="U216" i="18"/>
  <c r="V216" i="18" s="1"/>
  <c r="P216" i="18"/>
  <c r="Q216" i="18" s="1"/>
  <c r="R216" i="18" s="1"/>
  <c r="AG215" i="18"/>
  <c r="AH215" i="18" s="1"/>
  <c r="AC215" i="18"/>
  <c r="AD215" i="18" s="1"/>
  <c r="Y215" i="18"/>
  <c r="Z215" i="18" s="1"/>
  <c r="U215" i="18"/>
  <c r="V215" i="18" s="1"/>
  <c r="P215" i="18"/>
  <c r="Q215" i="18" s="1"/>
  <c r="R215" i="18" s="1"/>
  <c r="AG214" i="18"/>
  <c r="AH214" i="18" s="1"/>
  <c r="AC214" i="18"/>
  <c r="AD214" i="18" s="1"/>
  <c r="Y214" i="18"/>
  <c r="Z214" i="18" s="1"/>
  <c r="U214" i="18"/>
  <c r="V214" i="18" s="1"/>
  <c r="P214" i="18"/>
  <c r="Q214" i="18" s="1"/>
  <c r="R214" i="18" s="1"/>
  <c r="AG213" i="18"/>
  <c r="AH213" i="18" s="1"/>
  <c r="AC213" i="18"/>
  <c r="AD213" i="18" s="1"/>
  <c r="Y213" i="18"/>
  <c r="Z213" i="18" s="1"/>
  <c r="U213" i="18"/>
  <c r="V213" i="18" s="1"/>
  <c r="P213" i="18"/>
  <c r="Q213" i="18" s="1"/>
  <c r="R213" i="18" s="1"/>
  <c r="AG224" i="18"/>
  <c r="AH224" i="18" s="1"/>
  <c r="AC224" i="18"/>
  <c r="AD224" i="18" s="1"/>
  <c r="Y224" i="18"/>
  <c r="Z224" i="18" s="1"/>
  <c r="U224" i="18"/>
  <c r="V224" i="18" s="1"/>
  <c r="P224" i="18"/>
  <c r="Q224" i="18" s="1"/>
  <c r="R224" i="18" s="1"/>
  <c r="AG197" i="18"/>
  <c r="AH197" i="18" s="1"/>
  <c r="AC197" i="18"/>
  <c r="AD197" i="18" s="1"/>
  <c r="Y197" i="18"/>
  <c r="Z197" i="18" s="1"/>
  <c r="U197" i="18"/>
  <c r="V197" i="18" s="1"/>
  <c r="P197" i="18"/>
  <c r="Q197" i="18" s="1"/>
  <c r="R197" i="18" s="1"/>
  <c r="AG196" i="18"/>
  <c r="AH196" i="18" s="1"/>
  <c r="AC196" i="18"/>
  <c r="AD196" i="18" s="1"/>
  <c r="Y196" i="18"/>
  <c r="Z196" i="18" s="1"/>
  <c r="U196" i="18"/>
  <c r="V196" i="18" s="1"/>
  <c r="P196" i="18"/>
  <c r="Q196" i="18" s="1"/>
  <c r="R196" i="18" s="1"/>
  <c r="AG195" i="18"/>
  <c r="AH195" i="18" s="1"/>
  <c r="AC195" i="18"/>
  <c r="AD195" i="18" s="1"/>
  <c r="Y195" i="18"/>
  <c r="Z195" i="18" s="1"/>
  <c r="U195" i="18"/>
  <c r="V195" i="18" s="1"/>
  <c r="P195" i="18"/>
  <c r="Q195" i="18" s="1"/>
  <c r="R195" i="18" s="1"/>
  <c r="AG194" i="18"/>
  <c r="AH194" i="18" s="1"/>
  <c r="AC194" i="18"/>
  <c r="AD194" i="18" s="1"/>
  <c r="Y194" i="18"/>
  <c r="Z194" i="18" s="1"/>
  <c r="U194" i="18"/>
  <c r="V194" i="18" s="1"/>
  <c r="P194" i="18"/>
  <c r="Q194" i="18" s="1"/>
  <c r="R194" i="18" s="1"/>
  <c r="AG229" i="18"/>
  <c r="AH229" i="18" s="1"/>
  <c r="AC229" i="18"/>
  <c r="AD229" i="18" s="1"/>
  <c r="Y229" i="18"/>
  <c r="Z229" i="18" s="1"/>
  <c r="U229" i="18"/>
  <c r="V229" i="18" s="1"/>
  <c r="P229" i="18"/>
  <c r="Q229" i="18" s="1"/>
  <c r="R229" i="18" s="1"/>
  <c r="AG212" i="18"/>
  <c r="AH212" i="18" s="1"/>
  <c r="AC212" i="18"/>
  <c r="AD212" i="18" s="1"/>
  <c r="Y212" i="18"/>
  <c r="Z212" i="18" s="1"/>
  <c r="U212" i="18"/>
  <c r="V212" i="18" s="1"/>
  <c r="P212" i="18"/>
  <c r="Q212" i="18" s="1"/>
  <c r="R212" i="18" s="1"/>
  <c r="AG211" i="18"/>
  <c r="AH211" i="18" s="1"/>
  <c r="AC211" i="18"/>
  <c r="AD211" i="18" s="1"/>
  <c r="Y211" i="18"/>
  <c r="Z211" i="18" s="1"/>
  <c r="U211" i="18"/>
  <c r="V211" i="18" s="1"/>
  <c r="P211" i="18"/>
  <c r="Q211" i="18" s="1"/>
  <c r="R211" i="18" s="1"/>
  <c r="AG210" i="18"/>
  <c r="AH210" i="18" s="1"/>
  <c r="AC210" i="18"/>
  <c r="AD210" i="18" s="1"/>
  <c r="Y210" i="18"/>
  <c r="Z210" i="18" s="1"/>
  <c r="U210" i="18"/>
  <c r="V210" i="18" s="1"/>
  <c r="P210" i="18"/>
  <c r="Q210" i="18" s="1"/>
  <c r="R210" i="18" s="1"/>
  <c r="AG209" i="18"/>
  <c r="AH209" i="18" s="1"/>
  <c r="AC209" i="18"/>
  <c r="AD209" i="18" s="1"/>
  <c r="Y209" i="18"/>
  <c r="Z209" i="18" s="1"/>
  <c r="U209" i="18"/>
  <c r="V209" i="18" s="1"/>
  <c r="P209" i="18"/>
  <c r="Q209" i="18" s="1"/>
  <c r="R209" i="18" s="1"/>
  <c r="AG146" i="18"/>
  <c r="AH146" i="18" s="1"/>
  <c r="AC146" i="18"/>
  <c r="AD146" i="18" s="1"/>
  <c r="Y146" i="18"/>
  <c r="Z146" i="18" s="1"/>
  <c r="U146" i="18"/>
  <c r="V146" i="18" s="1"/>
  <c r="P146" i="18"/>
  <c r="Q146" i="18" s="1"/>
  <c r="R146" i="18" s="1"/>
  <c r="AG145" i="18"/>
  <c r="AH145" i="18" s="1"/>
  <c r="AC145" i="18"/>
  <c r="AD145" i="18" s="1"/>
  <c r="Y145" i="18"/>
  <c r="Z145" i="18" s="1"/>
  <c r="U145" i="18"/>
  <c r="V145" i="18" s="1"/>
  <c r="P145" i="18"/>
  <c r="Q145" i="18" s="1"/>
  <c r="R145" i="18" s="1"/>
  <c r="AG144" i="18"/>
  <c r="AH144" i="18" s="1"/>
  <c r="AC144" i="18"/>
  <c r="AD144" i="18" s="1"/>
  <c r="Y144" i="18"/>
  <c r="Z144" i="18" s="1"/>
  <c r="U144" i="18"/>
  <c r="V144" i="18" s="1"/>
  <c r="P144" i="18"/>
  <c r="Q144" i="18" s="1"/>
  <c r="R144" i="18" s="1"/>
  <c r="AG143" i="18"/>
  <c r="AH143" i="18" s="1"/>
  <c r="AC143" i="18"/>
  <c r="AD143" i="18" s="1"/>
  <c r="Y143" i="18"/>
  <c r="Z143" i="18" s="1"/>
  <c r="U143" i="18"/>
  <c r="V143" i="18" s="1"/>
  <c r="P143" i="18"/>
  <c r="Q143" i="18" s="1"/>
  <c r="R143" i="18" s="1"/>
  <c r="AG142" i="18"/>
  <c r="AH142" i="18" s="1"/>
  <c r="AC142" i="18"/>
  <c r="AD142" i="18" s="1"/>
  <c r="Y142" i="18"/>
  <c r="Z142" i="18" s="1"/>
  <c r="U142" i="18"/>
  <c r="V142" i="18" s="1"/>
  <c r="P142" i="18"/>
  <c r="Q142" i="18" s="1"/>
  <c r="R142" i="18" s="1"/>
  <c r="AG141" i="18"/>
  <c r="AH141" i="18" s="1"/>
  <c r="AC141" i="18"/>
  <c r="AD141" i="18" s="1"/>
  <c r="Y141" i="18"/>
  <c r="Z141" i="18" s="1"/>
  <c r="U141" i="18"/>
  <c r="V141" i="18" s="1"/>
  <c r="P141" i="18"/>
  <c r="Q141" i="18" s="1"/>
  <c r="R141" i="18" s="1"/>
  <c r="AG140" i="18"/>
  <c r="AH140" i="18" s="1"/>
  <c r="AC140" i="18"/>
  <c r="AD140" i="18" s="1"/>
  <c r="Y140" i="18"/>
  <c r="Z140" i="18" s="1"/>
  <c r="U140" i="18"/>
  <c r="V140" i="18" s="1"/>
  <c r="P140" i="18"/>
  <c r="Q140" i="18" s="1"/>
  <c r="R140" i="18" s="1"/>
  <c r="AG139" i="18"/>
  <c r="AH139" i="18" s="1"/>
  <c r="AC139" i="18"/>
  <c r="AD139" i="18" s="1"/>
  <c r="Y139" i="18"/>
  <c r="Z139" i="18" s="1"/>
  <c r="U139" i="18"/>
  <c r="V139" i="18" s="1"/>
  <c r="P139" i="18"/>
  <c r="Q139" i="18" s="1"/>
  <c r="R139" i="18" s="1"/>
  <c r="AG138" i="18"/>
  <c r="AH138" i="18" s="1"/>
  <c r="AC138" i="18"/>
  <c r="AD138" i="18" s="1"/>
  <c r="Y138" i="18"/>
  <c r="Z138" i="18" s="1"/>
  <c r="U138" i="18"/>
  <c r="V138" i="18" s="1"/>
  <c r="P138" i="18"/>
  <c r="Q138" i="18" s="1"/>
  <c r="R138" i="18" s="1"/>
  <c r="AG137" i="18"/>
  <c r="AH137" i="18" s="1"/>
  <c r="AC137" i="18"/>
  <c r="AD137" i="18" s="1"/>
  <c r="Y137" i="18"/>
  <c r="Z137" i="18" s="1"/>
  <c r="U137" i="18"/>
  <c r="V137" i="18" s="1"/>
  <c r="P137" i="18"/>
  <c r="Q137" i="18" s="1"/>
  <c r="R137" i="18" s="1"/>
  <c r="AG136" i="18"/>
  <c r="AH136" i="18" s="1"/>
  <c r="AC136" i="18"/>
  <c r="AD136" i="18" s="1"/>
  <c r="Y136" i="18"/>
  <c r="Z136" i="18" s="1"/>
  <c r="U136" i="18"/>
  <c r="V136" i="18" s="1"/>
  <c r="P136" i="18"/>
  <c r="Q136" i="18" s="1"/>
  <c r="R136" i="18" s="1"/>
  <c r="AG155" i="18"/>
  <c r="AH155" i="18" s="1"/>
  <c r="AC155" i="18"/>
  <c r="AD155" i="18" s="1"/>
  <c r="Y155" i="18"/>
  <c r="Z155" i="18" s="1"/>
  <c r="U155" i="18"/>
  <c r="V155" i="18" s="1"/>
  <c r="P155" i="18"/>
  <c r="Q155" i="18" s="1"/>
  <c r="R155" i="18" s="1"/>
  <c r="AG154" i="18"/>
  <c r="AH154" i="18" s="1"/>
  <c r="AC154" i="18"/>
  <c r="AD154" i="18" s="1"/>
  <c r="Y154" i="18"/>
  <c r="Z154" i="18" s="1"/>
  <c r="U154" i="18"/>
  <c r="V154" i="18" s="1"/>
  <c r="P154" i="18"/>
  <c r="Q154" i="18" s="1"/>
  <c r="R154" i="18" s="1"/>
  <c r="AG153" i="18"/>
  <c r="AH153" i="18" s="1"/>
  <c r="AC153" i="18"/>
  <c r="AD153" i="18" s="1"/>
  <c r="Y153" i="18"/>
  <c r="Z153" i="18" s="1"/>
  <c r="U153" i="18"/>
  <c r="V153" i="18" s="1"/>
  <c r="P153" i="18"/>
  <c r="Q153" i="18" s="1"/>
  <c r="R153" i="18" s="1"/>
  <c r="AG152" i="18"/>
  <c r="AH152" i="18" s="1"/>
  <c r="AC152" i="18"/>
  <c r="AD152" i="18" s="1"/>
  <c r="Y152" i="18"/>
  <c r="Z152" i="18" s="1"/>
  <c r="U152" i="18"/>
  <c r="V152" i="18" s="1"/>
  <c r="P152" i="18"/>
  <c r="Q152" i="18" s="1"/>
  <c r="R152" i="18" s="1"/>
  <c r="AG151" i="18"/>
  <c r="AH151" i="18" s="1"/>
  <c r="AC151" i="18"/>
  <c r="AD151" i="18" s="1"/>
  <c r="Y151" i="18"/>
  <c r="Z151" i="18" s="1"/>
  <c r="U151" i="18"/>
  <c r="V151" i="18" s="1"/>
  <c r="P151" i="18"/>
  <c r="Q151" i="18" s="1"/>
  <c r="R151" i="18" s="1"/>
  <c r="AG156" i="18"/>
  <c r="AH156" i="18" s="1"/>
  <c r="AC156" i="18"/>
  <c r="AD156" i="18" s="1"/>
  <c r="Y156" i="18"/>
  <c r="Z156" i="18" s="1"/>
  <c r="U156" i="18"/>
  <c r="V156" i="18" s="1"/>
  <c r="P156" i="18"/>
  <c r="Q156" i="18" s="1"/>
  <c r="R156" i="18" s="1"/>
  <c r="AG150" i="18"/>
  <c r="AH150" i="18" s="1"/>
  <c r="AC150" i="18"/>
  <c r="AD150" i="18" s="1"/>
  <c r="Y150" i="18"/>
  <c r="Z150" i="18" s="1"/>
  <c r="U150" i="18"/>
  <c r="V150" i="18" s="1"/>
  <c r="P150" i="18"/>
  <c r="Q150" i="18" s="1"/>
  <c r="R150" i="18" s="1"/>
  <c r="AG149" i="18"/>
  <c r="AH149" i="18" s="1"/>
  <c r="AC149" i="18"/>
  <c r="AD149" i="18" s="1"/>
  <c r="Y149" i="18"/>
  <c r="Z149" i="18" s="1"/>
  <c r="U149" i="18"/>
  <c r="V149" i="18" s="1"/>
  <c r="P149" i="18"/>
  <c r="Q149" i="18" s="1"/>
  <c r="R149" i="18" s="1"/>
  <c r="AG148" i="18"/>
  <c r="AH148" i="18" s="1"/>
  <c r="AC148" i="18"/>
  <c r="AD148" i="18" s="1"/>
  <c r="Y148" i="18"/>
  <c r="Z148" i="18" s="1"/>
  <c r="U148" i="18"/>
  <c r="V148" i="18" s="1"/>
  <c r="P148" i="18"/>
  <c r="Q148" i="18" s="1"/>
  <c r="R148" i="18" s="1"/>
  <c r="AG147" i="18"/>
  <c r="AH147" i="18" s="1"/>
  <c r="AC147" i="18"/>
  <c r="AD147" i="18" s="1"/>
  <c r="Y147" i="18"/>
  <c r="Z147" i="18" s="1"/>
  <c r="U147" i="18"/>
  <c r="V147" i="18" s="1"/>
  <c r="P147" i="18"/>
  <c r="Q147" i="18" s="1"/>
  <c r="R147" i="18" s="1"/>
  <c r="AG512" i="18"/>
  <c r="AH512" i="18" s="1"/>
  <c r="AC512" i="18"/>
  <c r="AD512" i="18" s="1"/>
  <c r="Y512" i="18"/>
  <c r="Z512" i="18" s="1"/>
  <c r="U512" i="18"/>
  <c r="V512" i="18" s="1"/>
  <c r="P512" i="18"/>
  <c r="Q512" i="18" s="1"/>
  <c r="R512" i="18" s="1"/>
  <c r="AG511" i="18"/>
  <c r="AH511" i="18" s="1"/>
  <c r="AC511" i="18"/>
  <c r="AD511" i="18" s="1"/>
  <c r="Y511" i="18"/>
  <c r="Z511" i="18" s="1"/>
  <c r="U511" i="18"/>
  <c r="V511" i="18" s="1"/>
  <c r="P511" i="18"/>
  <c r="Q511" i="18" s="1"/>
  <c r="R511" i="18" s="1"/>
  <c r="AG510" i="18"/>
  <c r="AH510" i="18" s="1"/>
  <c r="AC510" i="18"/>
  <c r="AD510" i="18" s="1"/>
  <c r="Y510" i="18"/>
  <c r="Z510" i="18" s="1"/>
  <c r="U510" i="18"/>
  <c r="V510" i="18" s="1"/>
  <c r="P510" i="18"/>
  <c r="Q510" i="18" s="1"/>
  <c r="R510" i="18" s="1"/>
  <c r="AG499" i="18"/>
  <c r="AH499" i="18" s="1"/>
  <c r="AC499" i="18"/>
  <c r="AD499" i="18" s="1"/>
  <c r="Y499" i="18"/>
  <c r="Z499" i="18" s="1"/>
  <c r="U499" i="18"/>
  <c r="V499" i="18" s="1"/>
  <c r="P499" i="18"/>
  <c r="Q499" i="18" s="1"/>
  <c r="R499" i="18" s="1"/>
  <c r="AG498" i="18"/>
  <c r="AH498" i="18" s="1"/>
  <c r="AC498" i="18"/>
  <c r="AD498" i="18" s="1"/>
  <c r="Y498" i="18"/>
  <c r="Z498" i="18" s="1"/>
  <c r="U498" i="18"/>
  <c r="V498" i="18" s="1"/>
  <c r="P498" i="18"/>
  <c r="Q498" i="18" s="1"/>
  <c r="R498" i="18" s="1"/>
  <c r="AG497" i="18"/>
  <c r="AH497" i="18" s="1"/>
  <c r="AC497" i="18"/>
  <c r="AD497" i="18" s="1"/>
  <c r="Y497" i="18"/>
  <c r="Z497" i="18" s="1"/>
  <c r="U497" i="18"/>
  <c r="V497" i="18" s="1"/>
  <c r="P497" i="18"/>
  <c r="Q497" i="18" s="1"/>
  <c r="R497" i="18" s="1"/>
  <c r="AG509" i="18"/>
  <c r="AH509" i="18" s="1"/>
  <c r="AC509" i="18"/>
  <c r="AD509" i="18" s="1"/>
  <c r="Y509" i="18"/>
  <c r="Z509" i="18" s="1"/>
  <c r="U509" i="18"/>
  <c r="V509" i="18" s="1"/>
  <c r="P509" i="18"/>
  <c r="Q509" i="18" s="1"/>
  <c r="R509" i="18" s="1"/>
  <c r="AG503" i="18"/>
  <c r="AH503" i="18" s="1"/>
  <c r="AC503" i="18"/>
  <c r="AD503" i="18" s="1"/>
  <c r="Y503" i="18"/>
  <c r="Z503" i="18" s="1"/>
  <c r="U503" i="18"/>
  <c r="V503" i="18" s="1"/>
  <c r="P503" i="18"/>
  <c r="Q503" i="18" s="1"/>
  <c r="R503" i="18" s="1"/>
  <c r="AG508" i="18"/>
  <c r="AH508" i="18" s="1"/>
  <c r="AC508" i="18"/>
  <c r="AD508" i="18" s="1"/>
  <c r="Y508" i="18"/>
  <c r="Z508" i="18" s="1"/>
  <c r="U508" i="18"/>
  <c r="V508" i="18" s="1"/>
  <c r="P508" i="18"/>
  <c r="Q508" i="18" s="1"/>
  <c r="R508" i="18" s="1"/>
  <c r="AG507" i="18"/>
  <c r="AH507" i="18" s="1"/>
  <c r="AC507" i="18"/>
  <c r="AD507" i="18" s="1"/>
  <c r="Y507" i="18"/>
  <c r="Z507" i="18" s="1"/>
  <c r="U507" i="18"/>
  <c r="V507" i="18" s="1"/>
  <c r="P507" i="18"/>
  <c r="Q507" i="18" s="1"/>
  <c r="R507" i="18" s="1"/>
  <c r="AG506" i="18"/>
  <c r="AH506" i="18" s="1"/>
  <c r="AC506" i="18"/>
  <c r="AD506" i="18" s="1"/>
  <c r="Y506" i="18"/>
  <c r="Z506" i="18" s="1"/>
  <c r="U506" i="18"/>
  <c r="V506" i="18" s="1"/>
  <c r="P506" i="18"/>
  <c r="Q506" i="18" s="1"/>
  <c r="R506" i="18" s="1"/>
  <c r="AG505" i="18"/>
  <c r="AH505" i="18" s="1"/>
  <c r="AC505" i="18"/>
  <c r="AD505" i="18" s="1"/>
  <c r="Y505" i="18"/>
  <c r="Z505" i="18" s="1"/>
  <c r="U505" i="18"/>
  <c r="V505" i="18" s="1"/>
  <c r="P505" i="18"/>
  <c r="Q505" i="18" s="1"/>
  <c r="R505" i="18" s="1"/>
  <c r="AG504" i="18"/>
  <c r="AH504" i="18" s="1"/>
  <c r="AC504" i="18"/>
  <c r="AD504" i="18" s="1"/>
  <c r="Y504" i="18"/>
  <c r="Z504" i="18" s="1"/>
  <c r="T504" i="18"/>
  <c r="AG496" i="18"/>
  <c r="AH496" i="18" s="1"/>
  <c r="AC496" i="18"/>
  <c r="AD496" i="18" s="1"/>
  <c r="Y496" i="18"/>
  <c r="Z496" i="18" s="1"/>
  <c r="U496" i="18"/>
  <c r="V496" i="18" s="1"/>
  <c r="P496" i="18"/>
  <c r="Q496" i="18" s="1"/>
  <c r="R496" i="18" s="1"/>
  <c r="AG495" i="18"/>
  <c r="AH495" i="18" s="1"/>
  <c r="AC495" i="18"/>
  <c r="AD495" i="18" s="1"/>
  <c r="Y495" i="18"/>
  <c r="Z495" i="18" s="1"/>
  <c r="U495" i="18"/>
  <c r="V495" i="18" s="1"/>
  <c r="P495" i="18"/>
  <c r="Q495" i="18" s="1"/>
  <c r="R495" i="18" s="1"/>
  <c r="AG494" i="18"/>
  <c r="AH494" i="18" s="1"/>
  <c r="AC494" i="18"/>
  <c r="AD494" i="18" s="1"/>
  <c r="Y494" i="18"/>
  <c r="Z494" i="18" s="1"/>
  <c r="U494" i="18"/>
  <c r="V494" i="18" s="1"/>
  <c r="P494" i="18"/>
  <c r="Q494" i="18" s="1"/>
  <c r="R494" i="18" s="1"/>
  <c r="AG493" i="18"/>
  <c r="AH493" i="18" s="1"/>
  <c r="AC493" i="18"/>
  <c r="AD493" i="18" s="1"/>
  <c r="Y493" i="18"/>
  <c r="Z493" i="18" s="1"/>
  <c r="U493" i="18"/>
  <c r="V493" i="18" s="1"/>
  <c r="P493" i="18"/>
  <c r="Q493" i="18" s="1"/>
  <c r="R493" i="18" s="1"/>
  <c r="AG502" i="18"/>
  <c r="AH502" i="18" s="1"/>
  <c r="AC502" i="18"/>
  <c r="AD502" i="18" s="1"/>
  <c r="Y502" i="18"/>
  <c r="Z502" i="18" s="1"/>
  <c r="U502" i="18"/>
  <c r="V502" i="18" s="1"/>
  <c r="P502" i="18"/>
  <c r="Q502" i="18" s="1"/>
  <c r="R502" i="18" s="1"/>
  <c r="AG501" i="18"/>
  <c r="AH501" i="18" s="1"/>
  <c r="AC501" i="18"/>
  <c r="AD501" i="18" s="1"/>
  <c r="Y501" i="18"/>
  <c r="Z501" i="18" s="1"/>
  <c r="U501" i="18"/>
  <c r="V501" i="18" s="1"/>
  <c r="P501" i="18"/>
  <c r="Q501" i="18" s="1"/>
  <c r="R501" i="18" s="1"/>
  <c r="AG500" i="18"/>
  <c r="AH500" i="18" s="1"/>
  <c r="AC500" i="18"/>
  <c r="AD500" i="18" s="1"/>
  <c r="Y500" i="18"/>
  <c r="Z500" i="18" s="1"/>
  <c r="U500" i="18"/>
  <c r="V500" i="18" s="1"/>
  <c r="P500" i="18"/>
  <c r="Q500" i="18" s="1"/>
  <c r="R500" i="18" s="1"/>
  <c r="AG127" i="18"/>
  <c r="AH127" i="18" s="1"/>
  <c r="AC127" i="18"/>
  <c r="AD127" i="18" s="1"/>
  <c r="Y127" i="18"/>
  <c r="Z127" i="18" s="1"/>
  <c r="U127" i="18"/>
  <c r="V127" i="18" s="1"/>
  <c r="P127" i="18"/>
  <c r="Q127" i="18" s="1"/>
  <c r="R127" i="18" s="1"/>
  <c r="AG126" i="18"/>
  <c r="AH126" i="18" s="1"/>
  <c r="AC126" i="18"/>
  <c r="AD126" i="18" s="1"/>
  <c r="Y126" i="18"/>
  <c r="Z126" i="18" s="1"/>
  <c r="U126" i="18"/>
  <c r="V126" i="18" s="1"/>
  <c r="P126" i="18"/>
  <c r="Q126" i="18" s="1"/>
  <c r="R126" i="18" s="1"/>
  <c r="AG125" i="18"/>
  <c r="AH125" i="18" s="1"/>
  <c r="AC125" i="18"/>
  <c r="AD125" i="18" s="1"/>
  <c r="Y125" i="18"/>
  <c r="Z125" i="18" s="1"/>
  <c r="U125" i="18"/>
  <c r="V125" i="18" s="1"/>
  <c r="P125" i="18"/>
  <c r="Q125" i="18" s="1"/>
  <c r="R125" i="18" s="1"/>
  <c r="AG124" i="18"/>
  <c r="AH124" i="18" s="1"/>
  <c r="AC124" i="18"/>
  <c r="AD124" i="18" s="1"/>
  <c r="Y124" i="18"/>
  <c r="Z124" i="18" s="1"/>
  <c r="U124" i="18"/>
  <c r="V124" i="18" s="1"/>
  <c r="P124" i="18"/>
  <c r="Q124" i="18" s="1"/>
  <c r="R124" i="18" s="1"/>
  <c r="AG123" i="18"/>
  <c r="AH123" i="18" s="1"/>
  <c r="AC123" i="18"/>
  <c r="AD123" i="18" s="1"/>
  <c r="Y123" i="18"/>
  <c r="Z123" i="18" s="1"/>
  <c r="U123" i="18"/>
  <c r="V123" i="18" s="1"/>
  <c r="P123" i="18"/>
  <c r="Q123" i="18" s="1"/>
  <c r="R123" i="18" s="1"/>
  <c r="AG122" i="18"/>
  <c r="AH122" i="18" s="1"/>
  <c r="AC122" i="18"/>
  <c r="AD122" i="18" s="1"/>
  <c r="Y122" i="18"/>
  <c r="Z122" i="18" s="1"/>
  <c r="U122" i="18"/>
  <c r="V122" i="18" s="1"/>
  <c r="P122" i="18"/>
  <c r="Q122" i="18" s="1"/>
  <c r="R122" i="18" s="1"/>
  <c r="AG460" i="18"/>
  <c r="AH460" i="18" s="1"/>
  <c r="AC460" i="18"/>
  <c r="AD460" i="18" s="1"/>
  <c r="Y460" i="18"/>
  <c r="Z460" i="18" s="1"/>
  <c r="U460" i="18"/>
  <c r="V460" i="18" s="1"/>
  <c r="P460" i="18"/>
  <c r="Q460" i="18" s="1"/>
  <c r="R460" i="18" s="1"/>
  <c r="AG459" i="18"/>
  <c r="AH459" i="18" s="1"/>
  <c r="AC459" i="18"/>
  <c r="AD459" i="18" s="1"/>
  <c r="Y459" i="18"/>
  <c r="Z459" i="18" s="1"/>
  <c r="U459" i="18"/>
  <c r="V459" i="18" s="1"/>
  <c r="P459" i="18"/>
  <c r="Q459" i="18" s="1"/>
  <c r="R459" i="18" s="1"/>
  <c r="AG454" i="18"/>
  <c r="AH454" i="18" s="1"/>
  <c r="AC454" i="18"/>
  <c r="AD454" i="18" s="1"/>
  <c r="Y454" i="18"/>
  <c r="Z454" i="18" s="1"/>
  <c r="U454" i="18"/>
  <c r="V454" i="18" s="1"/>
  <c r="P454" i="18"/>
  <c r="Q454" i="18" s="1"/>
  <c r="R454" i="18" s="1"/>
  <c r="AG453" i="18"/>
  <c r="AH453" i="18" s="1"/>
  <c r="AC453" i="18"/>
  <c r="AD453" i="18" s="1"/>
  <c r="Y453" i="18"/>
  <c r="Z453" i="18" s="1"/>
  <c r="U453" i="18"/>
  <c r="V453" i="18" s="1"/>
  <c r="P453" i="18"/>
  <c r="Q453" i="18" s="1"/>
  <c r="R453" i="18" s="1"/>
  <c r="AG452" i="18"/>
  <c r="AH452" i="18" s="1"/>
  <c r="AC452" i="18"/>
  <c r="AD452" i="18" s="1"/>
  <c r="Y452" i="18"/>
  <c r="Z452" i="18" s="1"/>
  <c r="U452" i="18"/>
  <c r="V452" i="18" s="1"/>
  <c r="P452" i="18"/>
  <c r="Q452" i="18" s="1"/>
  <c r="R452" i="18" s="1"/>
  <c r="AG451" i="18"/>
  <c r="AH451" i="18" s="1"/>
  <c r="AC451" i="18"/>
  <c r="AD451" i="18" s="1"/>
  <c r="Y451" i="18"/>
  <c r="Z451" i="18" s="1"/>
  <c r="U451" i="18"/>
  <c r="V451" i="18" s="1"/>
  <c r="P451" i="18"/>
  <c r="Q451" i="18" s="1"/>
  <c r="R451" i="18" s="1"/>
  <c r="AG450" i="18"/>
  <c r="AH450" i="18" s="1"/>
  <c r="AC450" i="18"/>
  <c r="AD450" i="18" s="1"/>
  <c r="Y450" i="18"/>
  <c r="Z450" i="18" s="1"/>
  <c r="U450" i="18"/>
  <c r="V450" i="18" s="1"/>
  <c r="P450" i="18"/>
  <c r="Q450" i="18" s="1"/>
  <c r="R450" i="18" s="1"/>
  <c r="AG449" i="18"/>
  <c r="AH449" i="18" s="1"/>
  <c r="AC449" i="18"/>
  <c r="AD449" i="18" s="1"/>
  <c r="Y449" i="18"/>
  <c r="Z449" i="18" s="1"/>
  <c r="U449" i="18"/>
  <c r="V449" i="18" s="1"/>
  <c r="P449" i="18"/>
  <c r="Q449" i="18" s="1"/>
  <c r="R449" i="18" s="1"/>
  <c r="AG448" i="18"/>
  <c r="AH448" i="18" s="1"/>
  <c r="AC448" i="18"/>
  <c r="AD448" i="18" s="1"/>
  <c r="Y448" i="18"/>
  <c r="Z448" i="18" s="1"/>
  <c r="U448" i="18"/>
  <c r="V448" i="18" s="1"/>
  <c r="P448" i="18"/>
  <c r="Q448" i="18" s="1"/>
  <c r="R448" i="18" s="1"/>
  <c r="AG121" i="18"/>
  <c r="AH121" i="18" s="1"/>
  <c r="AC121" i="18"/>
  <c r="AD121" i="18" s="1"/>
  <c r="Y121" i="18"/>
  <c r="Z121" i="18" s="1"/>
  <c r="U121" i="18"/>
  <c r="V121" i="18" s="1"/>
  <c r="P121" i="18"/>
  <c r="Q121" i="18" s="1"/>
  <c r="R121" i="18" s="1"/>
  <c r="AG120" i="18"/>
  <c r="AH120" i="18" s="1"/>
  <c r="AC120" i="18"/>
  <c r="AD120" i="18" s="1"/>
  <c r="Y120" i="18"/>
  <c r="Z120" i="18" s="1"/>
  <c r="U120" i="18"/>
  <c r="V120" i="18" s="1"/>
  <c r="P120" i="18"/>
  <c r="Q120" i="18" s="1"/>
  <c r="R120" i="18" s="1"/>
  <c r="AG119" i="18"/>
  <c r="AH119" i="18" s="1"/>
  <c r="AC119" i="18"/>
  <c r="AD119" i="18" s="1"/>
  <c r="Y119" i="18"/>
  <c r="Z119" i="18" s="1"/>
  <c r="U119" i="18"/>
  <c r="V119" i="18" s="1"/>
  <c r="P119" i="18"/>
  <c r="Q119" i="18" s="1"/>
  <c r="R119" i="18" s="1"/>
  <c r="AG458" i="18"/>
  <c r="AH458" i="18" s="1"/>
  <c r="AC458" i="18"/>
  <c r="AD458" i="18" s="1"/>
  <c r="Y458" i="18"/>
  <c r="Z458" i="18" s="1"/>
  <c r="U458" i="18"/>
  <c r="V458" i="18" s="1"/>
  <c r="P458" i="18"/>
  <c r="Q458" i="18" s="1"/>
  <c r="R458" i="18" s="1"/>
  <c r="AG457" i="18"/>
  <c r="AH457" i="18" s="1"/>
  <c r="AC457" i="18"/>
  <c r="AD457" i="18" s="1"/>
  <c r="Y457" i="18"/>
  <c r="Z457" i="18" s="1"/>
  <c r="U457" i="18"/>
  <c r="V457" i="18" s="1"/>
  <c r="P457" i="18"/>
  <c r="Q457" i="18" s="1"/>
  <c r="R457" i="18" s="1"/>
  <c r="AG456" i="18"/>
  <c r="AH456" i="18" s="1"/>
  <c r="AC456" i="18"/>
  <c r="AD456" i="18" s="1"/>
  <c r="Y456" i="18"/>
  <c r="Z456" i="18" s="1"/>
  <c r="U456" i="18"/>
  <c r="V456" i="18" s="1"/>
  <c r="P456" i="18"/>
  <c r="Q456" i="18" s="1"/>
  <c r="R456" i="18" s="1"/>
  <c r="AG455" i="18"/>
  <c r="AH455" i="18" s="1"/>
  <c r="AC455" i="18"/>
  <c r="AD455" i="18" s="1"/>
  <c r="Y455" i="18"/>
  <c r="Z455" i="18" s="1"/>
  <c r="U455" i="18"/>
  <c r="V455" i="18" s="1"/>
  <c r="P455" i="18"/>
  <c r="Q455" i="18" s="1"/>
  <c r="R455" i="18" s="1"/>
  <c r="AG23" i="18"/>
  <c r="AH23" i="18" s="1"/>
  <c r="AC23" i="18"/>
  <c r="AD23" i="18" s="1"/>
  <c r="Y23" i="18"/>
  <c r="Z23" i="18" s="1"/>
  <c r="U23" i="18"/>
  <c r="V23" i="18" s="1"/>
  <c r="P23" i="18"/>
  <c r="Q23" i="18" s="1"/>
  <c r="R23" i="18" s="1"/>
  <c r="AG22" i="18"/>
  <c r="AH22" i="18" s="1"/>
  <c r="AC22" i="18"/>
  <c r="AD22" i="18" s="1"/>
  <c r="Y22" i="18"/>
  <c r="Z22" i="18" s="1"/>
  <c r="U22" i="18"/>
  <c r="V22" i="18" s="1"/>
  <c r="P22" i="18"/>
  <c r="Q22" i="18" s="1"/>
  <c r="R22" i="18" s="1"/>
  <c r="AG21" i="18"/>
  <c r="AH21" i="18" s="1"/>
  <c r="AC21" i="18"/>
  <c r="AD21" i="18" s="1"/>
  <c r="Y21" i="18"/>
  <c r="Z21" i="18" s="1"/>
  <c r="U21" i="18"/>
  <c r="V21" i="18" s="1"/>
  <c r="P21" i="18"/>
  <c r="Q21" i="18" s="1"/>
  <c r="R21" i="18" s="1"/>
  <c r="AG20" i="18"/>
  <c r="AH20" i="18" s="1"/>
  <c r="AC20" i="18"/>
  <c r="AD20" i="18" s="1"/>
  <c r="Y20" i="18"/>
  <c r="Z20" i="18" s="1"/>
  <c r="U20" i="18"/>
  <c r="V20" i="18" s="1"/>
  <c r="P20" i="18"/>
  <c r="Q20" i="18" s="1"/>
  <c r="R20" i="18" s="1"/>
  <c r="AG24" i="18"/>
  <c r="AH24" i="18" s="1"/>
  <c r="AC24" i="18"/>
  <c r="AD24" i="18" s="1"/>
  <c r="Y24" i="18"/>
  <c r="Z24" i="18" s="1"/>
  <c r="U24" i="18"/>
  <c r="V24" i="18" s="1"/>
  <c r="P24" i="18"/>
  <c r="Q24" i="18" s="1"/>
  <c r="R24" i="18" s="1"/>
  <c r="AG19" i="18"/>
  <c r="AH19" i="18" s="1"/>
  <c r="AC19" i="18"/>
  <c r="AD19" i="18" s="1"/>
  <c r="Y19" i="18"/>
  <c r="Z19" i="18" s="1"/>
  <c r="U19" i="18"/>
  <c r="V19" i="18" s="1"/>
  <c r="P19" i="18"/>
  <c r="Q19" i="18" s="1"/>
  <c r="R19" i="18" s="1"/>
  <c r="AG278" i="18"/>
  <c r="AH278" i="18" s="1"/>
  <c r="AC278" i="18"/>
  <c r="AD278" i="18" s="1"/>
  <c r="Y278" i="18"/>
  <c r="Z278" i="18" s="1"/>
  <c r="U278" i="18"/>
  <c r="V278" i="18" s="1"/>
  <c r="P278" i="18"/>
  <c r="Q278" i="18" s="1"/>
  <c r="R278" i="18" s="1"/>
  <c r="AG277" i="18"/>
  <c r="AH277" i="18" s="1"/>
  <c r="AC277" i="18"/>
  <c r="AD277" i="18" s="1"/>
  <c r="Y277" i="18"/>
  <c r="Z277" i="18" s="1"/>
  <c r="U277" i="18"/>
  <c r="V277" i="18" s="1"/>
  <c r="P277" i="18"/>
  <c r="Q277" i="18" s="1"/>
  <c r="R277" i="18" s="1"/>
  <c r="AG276" i="18"/>
  <c r="AH276" i="18" s="1"/>
  <c r="AC276" i="18"/>
  <c r="AD276" i="18" s="1"/>
  <c r="Y276" i="18"/>
  <c r="Z276" i="18" s="1"/>
  <c r="U276" i="18"/>
  <c r="V276" i="18" s="1"/>
  <c r="P276" i="18"/>
  <c r="Q276" i="18" s="1"/>
  <c r="R276" i="18" s="1"/>
  <c r="AG275" i="18"/>
  <c r="AH275" i="18" s="1"/>
  <c r="AC275" i="18"/>
  <c r="AD275" i="18" s="1"/>
  <c r="Y275" i="18"/>
  <c r="Z275" i="18" s="1"/>
  <c r="U275" i="18"/>
  <c r="V275" i="18" s="1"/>
  <c r="P275" i="18"/>
  <c r="Q275" i="18" s="1"/>
  <c r="R275" i="18" s="1"/>
  <c r="AG274" i="18"/>
  <c r="AH274" i="18" s="1"/>
  <c r="AC274" i="18"/>
  <c r="AD274" i="18" s="1"/>
  <c r="Y274" i="18"/>
  <c r="Z274" i="18" s="1"/>
  <c r="U274" i="18"/>
  <c r="V274" i="18" s="1"/>
  <c r="P274" i="18"/>
  <c r="Q274" i="18" s="1"/>
  <c r="R274" i="18" s="1"/>
  <c r="AG273" i="18"/>
  <c r="AH273" i="18" s="1"/>
  <c r="AC273" i="18"/>
  <c r="AD273" i="18" s="1"/>
  <c r="Y273" i="18"/>
  <c r="Z273" i="18" s="1"/>
  <c r="U273" i="18"/>
  <c r="V273" i="18" s="1"/>
  <c r="P273" i="18"/>
  <c r="Q273" i="18" s="1"/>
  <c r="R273" i="18" s="1"/>
  <c r="AG272" i="18"/>
  <c r="AH272" i="18" s="1"/>
  <c r="AC272" i="18"/>
  <c r="AD272" i="18" s="1"/>
  <c r="Y272" i="18"/>
  <c r="Z272" i="18" s="1"/>
  <c r="U272" i="18"/>
  <c r="V272" i="18" s="1"/>
  <c r="P272" i="18"/>
  <c r="Q272" i="18" s="1"/>
  <c r="R272" i="18" s="1"/>
  <c r="AG271" i="18"/>
  <c r="AH271" i="18" s="1"/>
  <c r="AC271" i="18"/>
  <c r="AD271" i="18" s="1"/>
  <c r="Y271" i="18"/>
  <c r="Z271" i="18" s="1"/>
  <c r="U271" i="18"/>
  <c r="V271" i="18" s="1"/>
  <c r="Q271" i="18"/>
  <c r="R271" i="18" s="1"/>
  <c r="AG270" i="18"/>
  <c r="AH270" i="18" s="1"/>
  <c r="AC270" i="18"/>
  <c r="AD270" i="18" s="1"/>
  <c r="Y270" i="18"/>
  <c r="Z270" i="18" s="1"/>
  <c r="U270" i="18"/>
  <c r="V270" i="18" s="1"/>
  <c r="Q270" i="18"/>
  <c r="R270" i="18" s="1"/>
  <c r="AG269" i="18"/>
  <c r="AH269" i="18" s="1"/>
  <c r="AC269" i="18"/>
  <c r="AD269" i="18" s="1"/>
  <c r="Y269" i="18"/>
  <c r="Z269" i="18" s="1"/>
  <c r="U269" i="18"/>
  <c r="V269" i="18" s="1"/>
  <c r="Q269" i="18"/>
  <c r="R269" i="18" s="1"/>
  <c r="AG157" i="18"/>
  <c r="AH157" i="18" s="1"/>
  <c r="AC157" i="18"/>
  <c r="AD157" i="18" s="1"/>
  <c r="Y157" i="18"/>
  <c r="Z157" i="18" s="1"/>
  <c r="U157" i="18"/>
  <c r="V157" i="18" s="1"/>
  <c r="P157" i="18"/>
  <c r="Q157" i="18" s="1"/>
  <c r="R157" i="18" s="1"/>
  <c r="AG302" i="18"/>
  <c r="AH302" i="18" s="1"/>
  <c r="AC302" i="18"/>
  <c r="AD302" i="18" s="1"/>
  <c r="Y302" i="18"/>
  <c r="Z302" i="18" s="1"/>
  <c r="U302" i="18"/>
  <c r="V302" i="18" s="1"/>
  <c r="P302" i="18"/>
  <c r="Q302" i="18" s="1"/>
  <c r="R302" i="18" s="1"/>
  <c r="AG301" i="18"/>
  <c r="AH301" i="18" s="1"/>
  <c r="AC301" i="18"/>
  <c r="AD301" i="18" s="1"/>
  <c r="Y301" i="18"/>
  <c r="Z301" i="18" s="1"/>
  <c r="U301" i="18"/>
  <c r="V301" i="18" s="1"/>
  <c r="P301" i="18"/>
  <c r="Q301" i="18" s="1"/>
  <c r="R301" i="18" s="1"/>
  <c r="AG300" i="18"/>
  <c r="AH300" i="18" s="1"/>
  <c r="AC300" i="18"/>
  <c r="AD300" i="18" s="1"/>
  <c r="Y300" i="18"/>
  <c r="Z300" i="18" s="1"/>
  <c r="U300" i="18"/>
  <c r="V300" i="18" s="1"/>
  <c r="P300" i="18"/>
  <c r="Q300" i="18" s="1"/>
  <c r="R300" i="18" s="1"/>
  <c r="AG268" i="18"/>
  <c r="AH268" i="18" s="1"/>
  <c r="AC268" i="18"/>
  <c r="AD268" i="18" s="1"/>
  <c r="Y268" i="18"/>
  <c r="Z268" i="18" s="1"/>
  <c r="U268" i="18"/>
  <c r="V268" i="18" s="1"/>
  <c r="P268" i="18"/>
  <c r="Q268" i="18" s="1"/>
  <c r="R268" i="18" s="1"/>
  <c r="AG267" i="18"/>
  <c r="AH267" i="18" s="1"/>
  <c r="AC267" i="18"/>
  <c r="AD267" i="18" s="1"/>
  <c r="Y267" i="18"/>
  <c r="Z267" i="18" s="1"/>
  <c r="U267" i="18"/>
  <c r="V267" i="18" s="1"/>
  <c r="P267" i="18"/>
  <c r="Q267" i="18" s="1"/>
  <c r="R267" i="18" s="1"/>
  <c r="AG266" i="18"/>
  <c r="AH266" i="18" s="1"/>
  <c r="AC266" i="18"/>
  <c r="AD266" i="18" s="1"/>
  <c r="Y266" i="18"/>
  <c r="Z266" i="18" s="1"/>
  <c r="U266" i="18"/>
  <c r="V266" i="18" s="1"/>
  <c r="P266" i="18"/>
  <c r="Q266" i="18" s="1"/>
  <c r="R266" i="18" s="1"/>
  <c r="AG265" i="18"/>
  <c r="AH265" i="18" s="1"/>
  <c r="AC265" i="18"/>
  <c r="AD265" i="18" s="1"/>
  <c r="Y265" i="18"/>
  <c r="Z265" i="18" s="1"/>
  <c r="U265" i="18"/>
  <c r="V265" i="18" s="1"/>
  <c r="P265" i="18"/>
  <c r="Q265" i="18" s="1"/>
  <c r="R265" i="18" s="1"/>
  <c r="AG264" i="18"/>
  <c r="AH264" i="18" s="1"/>
  <c r="AC264" i="18"/>
  <c r="AD264" i="18" s="1"/>
  <c r="Y264" i="18"/>
  <c r="Z264" i="18" s="1"/>
  <c r="U264" i="18"/>
  <c r="V264" i="18" s="1"/>
  <c r="P264" i="18"/>
  <c r="Q264" i="18" s="1"/>
  <c r="R264" i="18" s="1"/>
  <c r="AG263" i="18"/>
  <c r="AH263" i="18" s="1"/>
  <c r="AC263" i="18"/>
  <c r="AD263" i="18" s="1"/>
  <c r="Y263" i="18"/>
  <c r="Z263" i="18" s="1"/>
  <c r="U263" i="18"/>
  <c r="V263" i="18" s="1"/>
  <c r="P263" i="18"/>
  <c r="Q263" i="18" s="1"/>
  <c r="R263" i="18" s="1"/>
  <c r="AG262" i="18"/>
  <c r="AH262" i="18" s="1"/>
  <c r="AC262" i="18"/>
  <c r="AD262" i="18" s="1"/>
  <c r="Y262" i="18"/>
  <c r="Z262" i="18" s="1"/>
  <c r="U262" i="18"/>
  <c r="V262" i="18" s="1"/>
  <c r="P262" i="18"/>
  <c r="Q262" i="18" s="1"/>
  <c r="R262" i="18" s="1"/>
  <c r="AG261" i="18"/>
  <c r="AH261" i="18" s="1"/>
  <c r="AC261" i="18"/>
  <c r="AD261" i="18" s="1"/>
  <c r="Y261" i="18"/>
  <c r="Z261" i="18" s="1"/>
  <c r="U261" i="18"/>
  <c r="V261" i="18" s="1"/>
  <c r="P261" i="18"/>
  <c r="Q261" i="18" s="1"/>
  <c r="R261" i="18" s="1"/>
  <c r="AG260" i="18"/>
  <c r="AH260" i="18" s="1"/>
  <c r="AC260" i="18"/>
  <c r="AD260" i="18" s="1"/>
  <c r="Y260" i="18"/>
  <c r="Z260" i="18" s="1"/>
  <c r="U260" i="18"/>
  <c r="V260" i="18" s="1"/>
  <c r="P260" i="18"/>
  <c r="Q260" i="18" s="1"/>
  <c r="R260" i="18" s="1"/>
  <c r="AG259" i="18"/>
  <c r="AH259" i="18" s="1"/>
  <c r="AC259" i="18"/>
  <c r="AD259" i="18" s="1"/>
  <c r="Y259" i="18"/>
  <c r="Z259" i="18" s="1"/>
  <c r="U259" i="18"/>
  <c r="V259" i="18" s="1"/>
  <c r="P259" i="18"/>
  <c r="Q259" i="18" s="1"/>
  <c r="R259" i="18" s="1"/>
  <c r="AG258" i="18"/>
  <c r="AH258" i="18" s="1"/>
  <c r="AC258" i="18"/>
  <c r="AD258" i="18" s="1"/>
  <c r="Y258" i="18"/>
  <c r="Z258" i="18" s="1"/>
  <c r="U258" i="18"/>
  <c r="V258" i="18" s="1"/>
  <c r="P258" i="18"/>
  <c r="Q258" i="18" s="1"/>
  <c r="R258" i="18" s="1"/>
  <c r="AG257" i="18"/>
  <c r="AH257" i="18" s="1"/>
  <c r="AC257" i="18"/>
  <c r="AD257" i="18" s="1"/>
  <c r="Y257" i="18"/>
  <c r="Z257" i="18" s="1"/>
  <c r="U257" i="18"/>
  <c r="V257" i="18" s="1"/>
  <c r="P257" i="18"/>
  <c r="Q257" i="18" s="1"/>
  <c r="R257" i="18" s="1"/>
  <c r="AG256" i="18"/>
  <c r="AH256" i="18" s="1"/>
  <c r="AC256" i="18"/>
  <c r="AD256" i="18" s="1"/>
  <c r="Y256" i="18"/>
  <c r="Z256" i="18" s="1"/>
  <c r="U256" i="18"/>
  <c r="V256" i="18" s="1"/>
  <c r="P256" i="18"/>
  <c r="Q256" i="18" s="1"/>
  <c r="R256" i="18" s="1"/>
  <c r="AG255" i="18"/>
  <c r="AH255" i="18" s="1"/>
  <c r="AC255" i="18"/>
  <c r="AD255" i="18" s="1"/>
  <c r="Y255" i="18"/>
  <c r="Z255" i="18" s="1"/>
  <c r="U255" i="18"/>
  <c r="V255" i="18" s="1"/>
  <c r="P255" i="18"/>
  <c r="Q255" i="18" s="1"/>
  <c r="R255" i="18" s="1"/>
  <c r="AG254" i="18"/>
  <c r="AH254" i="18" s="1"/>
  <c r="AC254" i="18"/>
  <c r="AD254" i="18" s="1"/>
  <c r="Y254" i="18"/>
  <c r="Z254" i="18" s="1"/>
  <c r="U254" i="18"/>
  <c r="V254" i="18" s="1"/>
  <c r="P254" i="18"/>
  <c r="Q254" i="18" s="1"/>
  <c r="R254" i="18" s="1"/>
  <c r="AG253" i="18"/>
  <c r="AH253" i="18" s="1"/>
  <c r="AC253" i="18"/>
  <c r="AD253" i="18" s="1"/>
  <c r="Y253" i="18"/>
  <c r="Z253" i="18" s="1"/>
  <c r="U253" i="18"/>
  <c r="V253" i="18" s="1"/>
  <c r="P253" i="18"/>
  <c r="Q253" i="18" s="1"/>
  <c r="R253" i="18" s="1"/>
  <c r="AG252" i="18"/>
  <c r="AH252" i="18" s="1"/>
  <c r="AC252" i="18"/>
  <c r="AD252" i="18" s="1"/>
  <c r="Y252" i="18"/>
  <c r="Z252" i="18" s="1"/>
  <c r="U252" i="18"/>
  <c r="V252" i="18" s="1"/>
  <c r="P252" i="18"/>
  <c r="Q252" i="18" s="1"/>
  <c r="R252" i="18" s="1"/>
  <c r="AG251" i="18"/>
  <c r="AH251" i="18" s="1"/>
  <c r="AC251" i="18"/>
  <c r="AD251" i="18" s="1"/>
  <c r="Y251" i="18"/>
  <c r="Z251" i="18" s="1"/>
  <c r="U251" i="18"/>
  <c r="V251" i="18" s="1"/>
  <c r="P251" i="18"/>
  <c r="Q251" i="18" s="1"/>
  <c r="R251" i="18" s="1"/>
  <c r="AG193" i="18"/>
  <c r="AH193" i="18" s="1"/>
  <c r="AC193" i="18"/>
  <c r="AD193" i="18" s="1"/>
  <c r="Y193" i="18"/>
  <c r="Z193" i="18" s="1"/>
  <c r="U193" i="18"/>
  <c r="V193" i="18" s="1"/>
  <c r="P193" i="18"/>
  <c r="Q193" i="18" s="1"/>
  <c r="R193" i="18" s="1"/>
  <c r="AG192" i="18"/>
  <c r="AH192" i="18" s="1"/>
  <c r="AC192" i="18"/>
  <c r="AD192" i="18" s="1"/>
  <c r="Y192" i="18"/>
  <c r="Z192" i="18" s="1"/>
  <c r="U192" i="18"/>
  <c r="V192" i="18" s="1"/>
  <c r="P192" i="18"/>
  <c r="Q192" i="18" s="1"/>
  <c r="R192" i="18" s="1"/>
  <c r="AG191" i="18"/>
  <c r="AH191" i="18" s="1"/>
  <c r="AC191" i="18"/>
  <c r="AD191" i="18" s="1"/>
  <c r="Y191" i="18"/>
  <c r="Z191" i="18" s="1"/>
  <c r="U191" i="18"/>
  <c r="V191" i="18" s="1"/>
  <c r="P191" i="18"/>
  <c r="Q191" i="18" s="1"/>
  <c r="R191" i="18" s="1"/>
  <c r="AG190" i="18"/>
  <c r="AH190" i="18" s="1"/>
  <c r="AC190" i="18"/>
  <c r="AD190" i="18" s="1"/>
  <c r="Y190" i="18"/>
  <c r="Z190" i="18" s="1"/>
  <c r="U190" i="18"/>
  <c r="V190" i="18" s="1"/>
  <c r="P190" i="18"/>
  <c r="Q190" i="18" s="1"/>
  <c r="R190" i="18" s="1"/>
  <c r="AG174" i="18"/>
  <c r="AH174" i="18" s="1"/>
  <c r="AC174" i="18"/>
  <c r="AD174" i="18" s="1"/>
  <c r="Y174" i="18"/>
  <c r="Z174" i="18" s="1"/>
  <c r="U174" i="18"/>
  <c r="V174" i="18" s="1"/>
  <c r="P174" i="18"/>
  <c r="Q174" i="18" s="1"/>
  <c r="R174" i="18" s="1"/>
  <c r="AG173" i="18"/>
  <c r="AH173" i="18" s="1"/>
  <c r="AC173" i="18"/>
  <c r="AD173" i="18" s="1"/>
  <c r="Y173" i="18"/>
  <c r="Z173" i="18" s="1"/>
  <c r="U173" i="18"/>
  <c r="V173" i="18" s="1"/>
  <c r="P173" i="18"/>
  <c r="Q173" i="18" s="1"/>
  <c r="R173" i="18" s="1"/>
  <c r="AG172" i="18"/>
  <c r="AH172" i="18" s="1"/>
  <c r="AC172" i="18"/>
  <c r="AD172" i="18" s="1"/>
  <c r="Y172" i="18"/>
  <c r="Z172" i="18" s="1"/>
  <c r="U172" i="18"/>
  <c r="V172" i="18" s="1"/>
  <c r="P172" i="18"/>
  <c r="Q172" i="18" s="1"/>
  <c r="R172" i="18" s="1"/>
  <c r="AG171" i="18"/>
  <c r="AH171" i="18" s="1"/>
  <c r="AC171" i="18"/>
  <c r="AD171" i="18" s="1"/>
  <c r="Y171" i="18"/>
  <c r="Z171" i="18" s="1"/>
  <c r="U171" i="18"/>
  <c r="V171" i="18" s="1"/>
  <c r="P171" i="18"/>
  <c r="Q171" i="18" s="1"/>
  <c r="R171" i="18" s="1"/>
  <c r="AG170" i="18"/>
  <c r="AH170" i="18" s="1"/>
  <c r="AC170" i="18"/>
  <c r="AD170" i="18" s="1"/>
  <c r="Y170" i="18"/>
  <c r="Z170" i="18" s="1"/>
  <c r="U170" i="18"/>
  <c r="V170" i="18" s="1"/>
  <c r="P170" i="18"/>
  <c r="Q170" i="18" s="1"/>
  <c r="R170" i="18" s="1"/>
  <c r="AG169" i="18"/>
  <c r="AH169" i="18" s="1"/>
  <c r="AC169" i="18"/>
  <c r="AD169" i="18" s="1"/>
  <c r="Y169" i="18"/>
  <c r="Z169" i="18" s="1"/>
  <c r="U169" i="18"/>
  <c r="V169" i="18" s="1"/>
  <c r="P169" i="18"/>
  <c r="Q169" i="18" s="1"/>
  <c r="R169" i="18" s="1"/>
  <c r="AG168" i="18"/>
  <c r="AH168" i="18" s="1"/>
  <c r="AC168" i="18"/>
  <c r="AD168" i="18" s="1"/>
  <c r="Y168" i="18"/>
  <c r="Z168" i="18" s="1"/>
  <c r="U168" i="18"/>
  <c r="V168" i="18" s="1"/>
  <c r="P168" i="18"/>
  <c r="Q168" i="18" s="1"/>
  <c r="R168" i="18" s="1"/>
  <c r="AG167" i="18"/>
  <c r="AH167" i="18" s="1"/>
  <c r="AC167" i="18"/>
  <c r="AD167" i="18" s="1"/>
  <c r="Y167" i="18"/>
  <c r="Z167" i="18" s="1"/>
  <c r="U167" i="18"/>
  <c r="V167" i="18" s="1"/>
  <c r="P167" i="18"/>
  <c r="Q167" i="18" s="1"/>
  <c r="R167" i="18" s="1"/>
  <c r="AG166" i="18"/>
  <c r="AH166" i="18" s="1"/>
  <c r="AC166" i="18"/>
  <c r="AD166" i="18" s="1"/>
  <c r="Y166" i="18"/>
  <c r="Z166" i="18" s="1"/>
  <c r="U166" i="18"/>
  <c r="V166" i="18" s="1"/>
  <c r="P166" i="18"/>
  <c r="Q166" i="18" s="1"/>
  <c r="R166" i="18" s="1"/>
  <c r="AG165" i="18"/>
  <c r="AH165" i="18" s="1"/>
  <c r="AC165" i="18"/>
  <c r="AD165" i="18" s="1"/>
  <c r="Y165" i="18"/>
  <c r="Z165" i="18" s="1"/>
  <c r="U165" i="18"/>
  <c r="V165" i="18" s="1"/>
  <c r="P165" i="18"/>
  <c r="Q165" i="18" s="1"/>
  <c r="R165" i="18" s="1"/>
  <c r="AG164" i="18"/>
  <c r="AH164" i="18" s="1"/>
  <c r="AC164" i="18"/>
  <c r="AD164" i="18" s="1"/>
  <c r="Y164" i="18"/>
  <c r="Z164" i="18" s="1"/>
  <c r="U164" i="18"/>
  <c r="V164" i="18" s="1"/>
  <c r="P164" i="18"/>
  <c r="Q164" i="18" s="1"/>
  <c r="R164" i="18" s="1"/>
  <c r="AG163" i="18"/>
  <c r="AH163" i="18" s="1"/>
  <c r="AC163" i="18"/>
  <c r="AD163" i="18" s="1"/>
  <c r="Y163" i="18"/>
  <c r="Z163" i="18" s="1"/>
  <c r="U163" i="18"/>
  <c r="V163" i="18" s="1"/>
  <c r="P163" i="18"/>
  <c r="Q163" i="18" s="1"/>
  <c r="R163" i="18" s="1"/>
  <c r="AG162" i="18"/>
  <c r="AH162" i="18" s="1"/>
  <c r="AC162" i="18"/>
  <c r="AD162" i="18" s="1"/>
  <c r="Y162" i="18"/>
  <c r="Z162" i="18" s="1"/>
  <c r="U162" i="18"/>
  <c r="V162" i="18" s="1"/>
  <c r="P162" i="18"/>
  <c r="Q162" i="18" s="1"/>
  <c r="R162" i="18" s="1"/>
  <c r="AG161" i="18"/>
  <c r="AH161" i="18" s="1"/>
  <c r="AC161" i="18"/>
  <c r="AD161" i="18" s="1"/>
  <c r="Y161" i="18"/>
  <c r="Z161" i="18" s="1"/>
  <c r="U161" i="18"/>
  <c r="V161" i="18" s="1"/>
  <c r="P161" i="18"/>
  <c r="Q161" i="18" s="1"/>
  <c r="R161" i="18" s="1"/>
  <c r="AG160" i="18"/>
  <c r="AH160" i="18" s="1"/>
  <c r="AC160" i="18"/>
  <c r="AD160" i="18" s="1"/>
  <c r="Y160" i="18"/>
  <c r="Z160" i="18" s="1"/>
  <c r="U160" i="18"/>
  <c r="V160" i="18" s="1"/>
  <c r="P160" i="18"/>
  <c r="Q160" i="18" s="1"/>
  <c r="R160" i="18" s="1"/>
  <c r="AG159" i="18"/>
  <c r="AH159" i="18" s="1"/>
  <c r="AC159" i="18"/>
  <c r="AD159" i="18" s="1"/>
  <c r="Y159" i="18"/>
  <c r="Z159" i="18" s="1"/>
  <c r="U159" i="18"/>
  <c r="V159" i="18" s="1"/>
  <c r="P159" i="18"/>
  <c r="Q159" i="18" s="1"/>
  <c r="R159" i="18" s="1"/>
  <c r="AG158" i="18"/>
  <c r="AH158" i="18" s="1"/>
  <c r="AC158" i="18"/>
  <c r="AD158" i="18" s="1"/>
  <c r="Y158" i="18"/>
  <c r="Z158" i="18" s="1"/>
  <c r="U158" i="18"/>
  <c r="V158" i="18" s="1"/>
  <c r="P158" i="18"/>
  <c r="Q158" i="18" s="1"/>
  <c r="R158" i="18" s="1"/>
  <c r="AG108" i="18"/>
  <c r="AH108" i="18" s="1"/>
  <c r="AC108" i="18"/>
  <c r="AD108" i="18" s="1"/>
  <c r="Y108" i="18"/>
  <c r="Z108" i="18" s="1"/>
  <c r="U108" i="18"/>
  <c r="V108" i="18" s="1"/>
  <c r="P108" i="18"/>
  <c r="Q108" i="18" s="1"/>
  <c r="R108" i="18" s="1"/>
  <c r="AG118" i="18"/>
  <c r="AH118" i="18" s="1"/>
  <c r="AC118" i="18"/>
  <c r="AD118" i="18" s="1"/>
  <c r="Y118" i="18"/>
  <c r="Z118" i="18" s="1"/>
  <c r="U118" i="18"/>
  <c r="V118" i="18" s="1"/>
  <c r="P118" i="18"/>
  <c r="Q118" i="18" s="1"/>
  <c r="R118" i="18" s="1"/>
  <c r="AG105" i="18"/>
  <c r="AH105" i="18" s="1"/>
  <c r="AC105" i="18"/>
  <c r="AD105" i="18" s="1"/>
  <c r="Y105" i="18"/>
  <c r="Z105" i="18" s="1"/>
  <c r="U105" i="18"/>
  <c r="V105" i="18" s="1"/>
  <c r="P105" i="18"/>
  <c r="Q105" i="18" s="1"/>
  <c r="R105" i="18" s="1"/>
  <c r="AG110" i="18"/>
  <c r="AH110" i="18" s="1"/>
  <c r="AC110" i="18"/>
  <c r="AD110" i="18" s="1"/>
  <c r="Y110" i="18"/>
  <c r="Z110" i="18" s="1"/>
  <c r="U110" i="18"/>
  <c r="V110" i="18" s="1"/>
  <c r="P110" i="18"/>
  <c r="Q110" i="18" s="1"/>
  <c r="R110" i="18" s="1"/>
  <c r="AG107" i="18"/>
  <c r="AH107" i="18" s="1"/>
  <c r="AC107" i="18"/>
  <c r="AD107" i="18" s="1"/>
  <c r="Y107" i="18"/>
  <c r="Z107" i="18" s="1"/>
  <c r="U107" i="18"/>
  <c r="V107" i="18" s="1"/>
  <c r="P107" i="18"/>
  <c r="Q107" i="18" s="1"/>
  <c r="R107" i="18" s="1"/>
  <c r="AG109" i="18"/>
  <c r="AH109" i="18" s="1"/>
  <c r="AC109" i="18"/>
  <c r="AD109" i="18" s="1"/>
  <c r="Y109" i="18"/>
  <c r="Z109" i="18" s="1"/>
  <c r="U109" i="18"/>
  <c r="V109" i="18" s="1"/>
  <c r="P109" i="18"/>
  <c r="Q109" i="18" s="1"/>
  <c r="R109" i="18" s="1"/>
  <c r="AG106" i="18"/>
  <c r="AH106" i="18" s="1"/>
  <c r="AC106" i="18"/>
  <c r="AD106" i="18" s="1"/>
  <c r="Y106" i="18"/>
  <c r="Z106" i="18" s="1"/>
  <c r="U106" i="18"/>
  <c r="V106" i="18" s="1"/>
  <c r="P106" i="18"/>
  <c r="Q106" i="18" s="1"/>
  <c r="R106" i="18" s="1"/>
  <c r="AG104" i="18"/>
  <c r="AH104" i="18" s="1"/>
  <c r="AC104" i="18"/>
  <c r="AD104" i="18" s="1"/>
  <c r="Y104" i="18"/>
  <c r="Z104" i="18" s="1"/>
  <c r="U104" i="18"/>
  <c r="V104" i="18" s="1"/>
  <c r="P104" i="18"/>
  <c r="Q104" i="18" s="1"/>
  <c r="R104" i="18" s="1"/>
  <c r="AG534" i="18"/>
  <c r="AH534" i="18" s="1"/>
  <c r="AC534" i="18"/>
  <c r="AD534" i="18" s="1"/>
  <c r="Y534" i="18"/>
  <c r="Z534" i="18" s="1"/>
  <c r="U534" i="18"/>
  <c r="V534" i="18" s="1"/>
  <c r="P534" i="18"/>
  <c r="Q534" i="18" s="1"/>
  <c r="R534" i="18" s="1"/>
  <c r="AG533" i="18"/>
  <c r="AH533" i="18" s="1"/>
  <c r="AC533" i="18"/>
  <c r="AD533" i="18" s="1"/>
  <c r="Y533" i="18"/>
  <c r="Z533" i="18" s="1"/>
  <c r="U533" i="18"/>
  <c r="V533" i="18" s="1"/>
  <c r="P533" i="18"/>
  <c r="Q533" i="18" s="1"/>
  <c r="R533" i="18" s="1"/>
  <c r="AG532" i="18"/>
  <c r="AH532" i="18" s="1"/>
  <c r="AC532" i="18"/>
  <c r="AD532" i="18" s="1"/>
  <c r="Y532" i="18"/>
  <c r="Z532" i="18" s="1"/>
  <c r="U532" i="18"/>
  <c r="V532" i="18" s="1"/>
  <c r="P532" i="18"/>
  <c r="Q532" i="18" s="1"/>
  <c r="R532" i="18" s="1"/>
  <c r="AG531" i="18"/>
  <c r="AH531" i="18" s="1"/>
  <c r="AC531" i="18"/>
  <c r="AD531" i="18" s="1"/>
  <c r="Y531" i="18"/>
  <c r="Z531" i="18" s="1"/>
  <c r="U531" i="18"/>
  <c r="V531" i="18" s="1"/>
  <c r="P531" i="18"/>
  <c r="Q531" i="18" s="1"/>
  <c r="R531" i="18" s="1"/>
  <c r="AG530" i="18"/>
  <c r="AH530" i="18" s="1"/>
  <c r="AC530" i="18"/>
  <c r="AD530" i="18" s="1"/>
  <c r="Y530" i="18"/>
  <c r="Z530" i="18" s="1"/>
  <c r="U530" i="18"/>
  <c r="V530" i="18" s="1"/>
  <c r="P530" i="18"/>
  <c r="Q530" i="18" s="1"/>
  <c r="R530" i="18" s="1"/>
  <c r="AG529" i="18"/>
  <c r="AH529" i="18" s="1"/>
  <c r="AC529" i="18"/>
  <c r="AD529" i="18" s="1"/>
  <c r="Y529" i="18"/>
  <c r="Z529" i="18" s="1"/>
  <c r="U529" i="18"/>
  <c r="V529" i="18" s="1"/>
  <c r="P529" i="18"/>
  <c r="Q529" i="18" s="1"/>
  <c r="R529" i="18" s="1"/>
  <c r="AG528" i="18"/>
  <c r="AH528" i="18" s="1"/>
  <c r="AC528" i="18"/>
  <c r="AD528" i="18" s="1"/>
  <c r="Y528" i="18"/>
  <c r="Z528" i="18" s="1"/>
  <c r="U528" i="18"/>
  <c r="V528" i="18" s="1"/>
  <c r="P528" i="18"/>
  <c r="Q528" i="18" s="1"/>
  <c r="R528" i="18" s="1"/>
  <c r="AG527" i="18"/>
  <c r="AH527" i="18" s="1"/>
  <c r="AC527" i="18"/>
  <c r="AD527" i="18" s="1"/>
  <c r="Y527" i="18"/>
  <c r="Z527" i="18" s="1"/>
  <c r="U527" i="18"/>
  <c r="V527" i="18" s="1"/>
  <c r="P527" i="18"/>
  <c r="Q527" i="18" s="1"/>
  <c r="R527" i="18" s="1"/>
  <c r="AG526" i="18"/>
  <c r="AH526" i="18" s="1"/>
  <c r="AC526" i="18"/>
  <c r="AD526" i="18" s="1"/>
  <c r="Y526" i="18"/>
  <c r="Z526" i="18" s="1"/>
  <c r="U526" i="18"/>
  <c r="V526" i="18" s="1"/>
  <c r="P526" i="18"/>
  <c r="Q526" i="18" s="1"/>
  <c r="R526" i="18" s="1"/>
  <c r="AG525" i="18"/>
  <c r="AH525" i="18" s="1"/>
  <c r="AC525" i="18"/>
  <c r="AD525" i="18" s="1"/>
  <c r="Y525" i="18"/>
  <c r="Z525" i="18" s="1"/>
  <c r="U525" i="18"/>
  <c r="V525" i="18" s="1"/>
  <c r="P525" i="18"/>
  <c r="Q525" i="18" s="1"/>
  <c r="R525" i="18" s="1"/>
  <c r="AG524" i="18"/>
  <c r="AH524" i="18" s="1"/>
  <c r="AC524" i="18"/>
  <c r="AD524" i="18" s="1"/>
  <c r="Y524" i="18"/>
  <c r="Z524" i="18" s="1"/>
  <c r="U524" i="18"/>
  <c r="V524" i="18" s="1"/>
  <c r="P524" i="18"/>
  <c r="Q524" i="18" s="1"/>
  <c r="R524" i="18" s="1"/>
  <c r="AG523" i="18"/>
  <c r="AH523" i="18" s="1"/>
  <c r="AC523" i="18"/>
  <c r="AD523" i="18" s="1"/>
  <c r="Y523" i="18"/>
  <c r="Z523" i="18" s="1"/>
  <c r="U523" i="18"/>
  <c r="V523" i="18" s="1"/>
  <c r="P523" i="18"/>
  <c r="Q523" i="18" s="1"/>
  <c r="R523" i="18" s="1"/>
  <c r="AG548" i="18"/>
  <c r="AH548" i="18" s="1"/>
  <c r="AC548" i="18"/>
  <c r="AD548" i="18" s="1"/>
  <c r="Y548" i="18"/>
  <c r="Z548" i="18" s="1"/>
  <c r="U548" i="18"/>
  <c r="V548" i="18" s="1"/>
  <c r="P548" i="18"/>
  <c r="Q548" i="18" s="1"/>
  <c r="R548" i="18" s="1"/>
  <c r="AG547" i="18"/>
  <c r="AH547" i="18" s="1"/>
  <c r="AC547" i="18"/>
  <c r="AD547" i="18" s="1"/>
  <c r="Y547" i="18"/>
  <c r="Z547" i="18" s="1"/>
  <c r="U547" i="18"/>
  <c r="V547" i="18" s="1"/>
  <c r="P547" i="18"/>
  <c r="Q547" i="18" s="1"/>
  <c r="R547" i="18" s="1"/>
  <c r="AG546" i="18"/>
  <c r="AH546" i="18" s="1"/>
  <c r="AC546" i="18"/>
  <c r="AD546" i="18" s="1"/>
  <c r="Y546" i="18"/>
  <c r="Z546" i="18" s="1"/>
  <c r="U546" i="18"/>
  <c r="V546" i="18" s="1"/>
  <c r="P546" i="18"/>
  <c r="Q546" i="18" s="1"/>
  <c r="R546" i="18" s="1"/>
  <c r="AG536" i="18"/>
  <c r="AH536" i="18" s="1"/>
  <c r="AC536" i="18"/>
  <c r="AD536" i="18" s="1"/>
  <c r="Y536" i="18"/>
  <c r="Z536" i="18" s="1"/>
  <c r="U536" i="18"/>
  <c r="V536" i="18" s="1"/>
  <c r="Q536" i="18"/>
  <c r="R536" i="18" s="1"/>
  <c r="AG545" i="18"/>
  <c r="AH545" i="18" s="1"/>
  <c r="AC545" i="18"/>
  <c r="AD545" i="18" s="1"/>
  <c r="Y545" i="18"/>
  <c r="Z545" i="18" s="1"/>
  <c r="U545" i="18"/>
  <c r="V545" i="18" s="1"/>
  <c r="Q545" i="18"/>
  <c r="R545" i="18" s="1"/>
  <c r="AG544" i="18"/>
  <c r="AH544" i="18" s="1"/>
  <c r="AC544" i="18"/>
  <c r="AD544" i="18" s="1"/>
  <c r="Y544" i="18"/>
  <c r="Z544" i="18" s="1"/>
  <c r="U544" i="18"/>
  <c r="V544" i="18" s="1"/>
  <c r="Q544" i="18"/>
  <c r="R544" i="18" s="1"/>
  <c r="AG543" i="18"/>
  <c r="AH543" i="18" s="1"/>
  <c r="AC543" i="18"/>
  <c r="AD543" i="18" s="1"/>
  <c r="Y543" i="18"/>
  <c r="Z543" i="18" s="1"/>
  <c r="U543" i="18"/>
  <c r="V543" i="18" s="1"/>
  <c r="P543" i="18"/>
  <c r="Q543" i="18" s="1"/>
  <c r="R543" i="18" s="1"/>
  <c r="AG542" i="18"/>
  <c r="AH542" i="18" s="1"/>
  <c r="AC542" i="18"/>
  <c r="AD542" i="18" s="1"/>
  <c r="Y542" i="18"/>
  <c r="Z542" i="18" s="1"/>
  <c r="U542" i="18"/>
  <c r="V542" i="18" s="1"/>
  <c r="P542" i="18"/>
  <c r="Q542" i="18" s="1"/>
  <c r="R542" i="18" s="1"/>
  <c r="AG541" i="18"/>
  <c r="AH541" i="18" s="1"/>
  <c r="AC541" i="18"/>
  <c r="AD541" i="18" s="1"/>
  <c r="Y541" i="18"/>
  <c r="Z541" i="18" s="1"/>
  <c r="U541" i="18"/>
  <c r="V541" i="18" s="1"/>
  <c r="P541" i="18"/>
  <c r="Q541" i="18" s="1"/>
  <c r="R541" i="18" s="1"/>
  <c r="AG540" i="18"/>
  <c r="AH540" i="18" s="1"/>
  <c r="AC540" i="18"/>
  <c r="AD540" i="18" s="1"/>
  <c r="Y540" i="18"/>
  <c r="Z540" i="18" s="1"/>
  <c r="U540" i="18"/>
  <c r="V540" i="18" s="1"/>
  <c r="P540" i="18"/>
  <c r="Q540" i="18" s="1"/>
  <c r="R540" i="18" s="1"/>
  <c r="AG539" i="18"/>
  <c r="AH539" i="18" s="1"/>
  <c r="AC539" i="18"/>
  <c r="AD539" i="18" s="1"/>
  <c r="Y539" i="18"/>
  <c r="Z539" i="18" s="1"/>
  <c r="U539" i="18"/>
  <c r="V539" i="18" s="1"/>
  <c r="P539" i="18"/>
  <c r="Q539" i="18" s="1"/>
  <c r="R539" i="18" s="1"/>
  <c r="AG538" i="18"/>
  <c r="AH538" i="18" s="1"/>
  <c r="AC538" i="18"/>
  <c r="AD538" i="18" s="1"/>
  <c r="Y538" i="18"/>
  <c r="Z538" i="18" s="1"/>
  <c r="U538" i="18"/>
  <c r="V538" i="18" s="1"/>
  <c r="P538" i="18"/>
  <c r="Q538" i="18" s="1"/>
  <c r="R538" i="18" s="1"/>
  <c r="AG537" i="18"/>
  <c r="AH537" i="18" s="1"/>
  <c r="AC537" i="18"/>
  <c r="AD537" i="18" s="1"/>
  <c r="Y537" i="18"/>
  <c r="Z537" i="18" s="1"/>
  <c r="U537" i="18"/>
  <c r="V537" i="18" s="1"/>
  <c r="P537" i="18"/>
  <c r="Q537" i="18" s="1"/>
  <c r="R537" i="18" s="1"/>
  <c r="AG535" i="18"/>
  <c r="AH535" i="18" s="1"/>
  <c r="AC535" i="18"/>
  <c r="AD535" i="18" s="1"/>
  <c r="Y535" i="18"/>
  <c r="Z535" i="18" s="1"/>
  <c r="U535" i="18"/>
  <c r="V535" i="18" s="1"/>
  <c r="P535" i="18"/>
  <c r="Q535" i="18" s="1"/>
  <c r="R535" i="18" s="1"/>
  <c r="AG522" i="18"/>
  <c r="AH522" i="18" s="1"/>
  <c r="AC522" i="18"/>
  <c r="AD522" i="18" s="1"/>
  <c r="Y522" i="18"/>
  <c r="Z522" i="18" s="1"/>
  <c r="U522" i="18"/>
  <c r="V522" i="18" s="1"/>
  <c r="P522" i="18"/>
  <c r="Q522" i="18" s="1"/>
  <c r="R522" i="18" s="1"/>
  <c r="AG558" i="18"/>
  <c r="AH558" i="18" s="1"/>
  <c r="AC558" i="18"/>
  <c r="AD558" i="18" s="1"/>
  <c r="Y558" i="18"/>
  <c r="Z558" i="18" s="1"/>
  <c r="U558" i="18"/>
  <c r="V558" i="18" s="1"/>
  <c r="P558" i="18"/>
  <c r="Q558" i="18" s="1"/>
  <c r="R558" i="18" s="1"/>
  <c r="AG557" i="18"/>
  <c r="AH557" i="18" s="1"/>
  <c r="AC557" i="18"/>
  <c r="AD557" i="18" s="1"/>
  <c r="Y557" i="18"/>
  <c r="Z557" i="18" s="1"/>
  <c r="U557" i="18"/>
  <c r="V557" i="18" s="1"/>
  <c r="P557" i="18"/>
  <c r="Q557" i="18" s="1"/>
  <c r="R557" i="18" s="1"/>
  <c r="AG556" i="18"/>
  <c r="AH556" i="18" s="1"/>
  <c r="AC556" i="18"/>
  <c r="AD556" i="18" s="1"/>
  <c r="Y556" i="18"/>
  <c r="Z556" i="18" s="1"/>
  <c r="U556" i="18"/>
  <c r="V556" i="18" s="1"/>
  <c r="P556" i="18"/>
  <c r="Q556" i="18" s="1"/>
  <c r="R556" i="18" s="1"/>
  <c r="AG555" i="18"/>
  <c r="AH555" i="18" s="1"/>
  <c r="AC555" i="18"/>
  <c r="AD555" i="18" s="1"/>
  <c r="Y555" i="18"/>
  <c r="Z555" i="18" s="1"/>
  <c r="U555" i="18"/>
  <c r="V555" i="18" s="1"/>
  <c r="P555" i="18"/>
  <c r="Q555" i="18" s="1"/>
  <c r="R555" i="18" s="1"/>
  <c r="AG554" i="18"/>
  <c r="AH554" i="18" s="1"/>
  <c r="AC554" i="18"/>
  <c r="AD554" i="18" s="1"/>
  <c r="Y554" i="18"/>
  <c r="Z554" i="18" s="1"/>
  <c r="U554" i="18"/>
  <c r="V554" i="18" s="1"/>
  <c r="P554" i="18"/>
  <c r="Q554" i="18" s="1"/>
  <c r="R554" i="18" s="1"/>
  <c r="AG553" i="18"/>
  <c r="AH553" i="18" s="1"/>
  <c r="AC553" i="18"/>
  <c r="AD553" i="18" s="1"/>
  <c r="Y553" i="18"/>
  <c r="Z553" i="18" s="1"/>
  <c r="U553" i="18"/>
  <c r="V553" i="18" s="1"/>
  <c r="P553" i="18"/>
  <c r="Q553" i="18" s="1"/>
  <c r="R553" i="18" s="1"/>
  <c r="AG552" i="18"/>
  <c r="AH552" i="18" s="1"/>
  <c r="AC552" i="18"/>
  <c r="AD552" i="18" s="1"/>
  <c r="Y552" i="18"/>
  <c r="Z552" i="18" s="1"/>
  <c r="U552" i="18"/>
  <c r="V552" i="18" s="1"/>
  <c r="P552" i="18"/>
  <c r="Q552" i="18" s="1"/>
  <c r="R552" i="18" s="1"/>
  <c r="AG551" i="18"/>
  <c r="AH551" i="18" s="1"/>
  <c r="AC551" i="18"/>
  <c r="AD551" i="18" s="1"/>
  <c r="Y551" i="18"/>
  <c r="Z551" i="18" s="1"/>
  <c r="U551" i="18"/>
  <c r="V551" i="18" s="1"/>
  <c r="P551" i="18"/>
  <c r="Q551" i="18" s="1"/>
  <c r="R551" i="18" s="1"/>
  <c r="AG550" i="18"/>
  <c r="AH550" i="18" s="1"/>
  <c r="AC550" i="18"/>
  <c r="AD550" i="18" s="1"/>
  <c r="Y550" i="18"/>
  <c r="Z550" i="18" s="1"/>
  <c r="U550" i="18"/>
  <c r="V550" i="18" s="1"/>
  <c r="P550" i="18"/>
  <c r="Q550" i="18" s="1"/>
  <c r="R550" i="18" s="1"/>
  <c r="AG549" i="18"/>
  <c r="AH549" i="18" s="1"/>
  <c r="AC549" i="18"/>
  <c r="AD549" i="18" s="1"/>
  <c r="Y549" i="18"/>
  <c r="Z549" i="18" s="1"/>
  <c r="U549" i="18"/>
  <c r="V549" i="18" s="1"/>
  <c r="P549" i="18"/>
  <c r="Q549" i="18" s="1"/>
  <c r="R549" i="18" s="1"/>
  <c r="AG705" i="18"/>
  <c r="AH705" i="18" s="1"/>
  <c r="AC705" i="18"/>
  <c r="AD705" i="18" s="1"/>
  <c r="Y705" i="18"/>
  <c r="Z705" i="18" s="1"/>
  <c r="U705" i="18"/>
  <c r="V705" i="18" s="1"/>
  <c r="P705" i="18"/>
  <c r="Q705" i="18" s="1"/>
  <c r="R705" i="18" s="1"/>
  <c r="AG233" i="18"/>
  <c r="AH233" i="18" s="1"/>
  <c r="AC233" i="18"/>
  <c r="AD233" i="18" s="1"/>
  <c r="Y233" i="18"/>
  <c r="Z233" i="18" s="1"/>
  <c r="U233" i="18"/>
  <c r="V233" i="18" s="1"/>
  <c r="P233" i="18"/>
  <c r="Q233" i="18" s="1"/>
  <c r="R233" i="18" s="1"/>
  <c r="AG53" i="18"/>
  <c r="AH53" i="18" s="1"/>
  <c r="AC53" i="18"/>
  <c r="AD53" i="18" s="1"/>
  <c r="Y53" i="18"/>
  <c r="Z53" i="18" s="1"/>
  <c r="U53" i="18"/>
  <c r="V53" i="18" s="1"/>
  <c r="P53" i="18"/>
  <c r="Q53" i="18" s="1"/>
  <c r="R53" i="18" s="1"/>
  <c r="AG52" i="18"/>
  <c r="AH52" i="18" s="1"/>
  <c r="AC52" i="18"/>
  <c r="AD52" i="18" s="1"/>
  <c r="Y52" i="18"/>
  <c r="Z52" i="18" s="1"/>
  <c r="U52" i="18"/>
  <c r="V52" i="18" s="1"/>
  <c r="P52" i="18"/>
  <c r="Q52" i="18" s="1"/>
  <c r="R52" i="18" s="1"/>
  <c r="AG51" i="18"/>
  <c r="AH51" i="18" s="1"/>
  <c r="AC51" i="18"/>
  <c r="AD51" i="18" s="1"/>
  <c r="Y51" i="18"/>
  <c r="Z51" i="18" s="1"/>
  <c r="U51" i="18"/>
  <c r="V51" i="18" s="1"/>
  <c r="P51" i="18"/>
  <c r="Q51" i="18" s="1"/>
  <c r="R51" i="18" s="1"/>
  <c r="AG50" i="18"/>
  <c r="AH50" i="18" s="1"/>
  <c r="AC50" i="18"/>
  <c r="AD50" i="18" s="1"/>
  <c r="Y50" i="18"/>
  <c r="Z50" i="18" s="1"/>
  <c r="U50" i="18"/>
  <c r="V50" i="18" s="1"/>
  <c r="P50" i="18"/>
  <c r="Q50" i="18" s="1"/>
  <c r="R50" i="18" s="1"/>
  <c r="AG49" i="18"/>
  <c r="AH49" i="18" s="1"/>
  <c r="AC49" i="18"/>
  <c r="AD49" i="18" s="1"/>
  <c r="Y49" i="18"/>
  <c r="Z49" i="18" s="1"/>
  <c r="U49" i="18"/>
  <c r="V49" i="18" s="1"/>
  <c r="P49" i="18"/>
  <c r="Q49" i="18" s="1"/>
  <c r="R49" i="18" s="1"/>
  <c r="AG48" i="18"/>
  <c r="AH48" i="18" s="1"/>
  <c r="AC48" i="18"/>
  <c r="AD48" i="18" s="1"/>
  <c r="Y48" i="18"/>
  <c r="Z48" i="18" s="1"/>
  <c r="U48" i="18"/>
  <c r="V48" i="18" s="1"/>
  <c r="P48" i="18"/>
  <c r="Q48" i="18" s="1"/>
  <c r="R48" i="18" s="1"/>
  <c r="AG47" i="18"/>
  <c r="AH47" i="18" s="1"/>
  <c r="AC47" i="18"/>
  <c r="AD47" i="18" s="1"/>
  <c r="Y47" i="18"/>
  <c r="Z47" i="18" s="1"/>
  <c r="U47" i="18"/>
  <c r="V47" i="18" s="1"/>
  <c r="P47" i="18"/>
  <c r="Q47" i="18" s="1"/>
  <c r="R47" i="18" s="1"/>
  <c r="AG41" i="18"/>
  <c r="AH41" i="18" s="1"/>
  <c r="AC41" i="18"/>
  <c r="AD41" i="18" s="1"/>
  <c r="Y41" i="18"/>
  <c r="Z41" i="18" s="1"/>
  <c r="U41" i="18"/>
  <c r="V41" i="18" s="1"/>
  <c r="P41" i="18"/>
  <c r="Q41" i="18" s="1"/>
  <c r="R41" i="18" s="1"/>
  <c r="AG40" i="18"/>
  <c r="AH40" i="18" s="1"/>
  <c r="AC40" i="18"/>
  <c r="AD40" i="18" s="1"/>
  <c r="Y40" i="18"/>
  <c r="Z40" i="18" s="1"/>
  <c r="U40" i="18"/>
  <c r="V40" i="18" s="1"/>
  <c r="P40" i="18"/>
  <c r="Q40" i="18" s="1"/>
  <c r="R40" i="18" s="1"/>
  <c r="AG39" i="18"/>
  <c r="AH39" i="18" s="1"/>
  <c r="AC39" i="18"/>
  <c r="AD39" i="18" s="1"/>
  <c r="Y39" i="18"/>
  <c r="Z39" i="18" s="1"/>
  <c r="U39" i="18"/>
  <c r="V39" i="18" s="1"/>
  <c r="P39" i="18"/>
  <c r="Q39" i="18" s="1"/>
  <c r="R39" i="18" s="1"/>
  <c r="AG38" i="18"/>
  <c r="AH38" i="18" s="1"/>
  <c r="AC38" i="18"/>
  <c r="AD38" i="18" s="1"/>
  <c r="Y38" i="18"/>
  <c r="Z38" i="18" s="1"/>
  <c r="U38" i="18"/>
  <c r="V38" i="18" s="1"/>
  <c r="P38" i="18"/>
  <c r="Q38" i="18" s="1"/>
  <c r="R38" i="18" s="1"/>
  <c r="AG37" i="18"/>
  <c r="AH37" i="18" s="1"/>
  <c r="AC37" i="18"/>
  <c r="AD37" i="18" s="1"/>
  <c r="Y37" i="18"/>
  <c r="Z37" i="18" s="1"/>
  <c r="U37" i="18"/>
  <c r="V37" i="18" s="1"/>
  <c r="P37" i="18"/>
  <c r="Q37" i="18" s="1"/>
  <c r="R37" i="18" s="1"/>
  <c r="AG36" i="18"/>
  <c r="AH36" i="18" s="1"/>
  <c r="AC36" i="18"/>
  <c r="AD36" i="18" s="1"/>
  <c r="Y36" i="18"/>
  <c r="Z36" i="18" s="1"/>
  <c r="U36" i="18"/>
  <c r="V36" i="18" s="1"/>
  <c r="P36" i="18"/>
  <c r="Q36" i="18" s="1"/>
  <c r="R36" i="18" s="1"/>
  <c r="AG35" i="18"/>
  <c r="AH35" i="18" s="1"/>
  <c r="AC35" i="18"/>
  <c r="AD35" i="18" s="1"/>
  <c r="Y35" i="18"/>
  <c r="Z35" i="18" s="1"/>
  <c r="U35" i="18"/>
  <c r="V35" i="18" s="1"/>
  <c r="P35" i="18"/>
  <c r="Q35" i="18" s="1"/>
  <c r="R35" i="18" s="1"/>
  <c r="AG34" i="18"/>
  <c r="AH34" i="18" s="1"/>
  <c r="AC34" i="18"/>
  <c r="AD34" i="18" s="1"/>
  <c r="Y34" i="18"/>
  <c r="Z34" i="18" s="1"/>
  <c r="U34" i="18"/>
  <c r="V34" i="18" s="1"/>
  <c r="P34" i="18"/>
  <c r="Q34" i="18" s="1"/>
  <c r="R34" i="18" s="1"/>
  <c r="AG33" i="18"/>
  <c r="AH33" i="18" s="1"/>
  <c r="AC33" i="18"/>
  <c r="AD33" i="18" s="1"/>
  <c r="Y33" i="18"/>
  <c r="Z33" i="18" s="1"/>
  <c r="U33" i="18"/>
  <c r="V33" i="18" s="1"/>
  <c r="P33" i="18"/>
  <c r="Q33" i="18" s="1"/>
  <c r="R33" i="18" s="1"/>
  <c r="AG14" i="18"/>
  <c r="AH14" i="18" s="1"/>
  <c r="AC14" i="18"/>
  <c r="AD14" i="18" s="1"/>
  <c r="Y14" i="18"/>
  <c r="Z14" i="18" s="1"/>
  <c r="U14" i="18"/>
  <c r="V14" i="18" s="1"/>
  <c r="P14" i="18"/>
  <c r="Q14" i="18" s="1"/>
  <c r="R14" i="18" s="1"/>
  <c r="AG18" i="18"/>
  <c r="AH18" i="18" s="1"/>
  <c r="AC18" i="18"/>
  <c r="AD18" i="18" s="1"/>
  <c r="Y18" i="18"/>
  <c r="Z18" i="18" s="1"/>
  <c r="U18" i="18"/>
  <c r="V18" i="18" s="1"/>
  <c r="P18" i="18"/>
  <c r="Q18" i="18" s="1"/>
  <c r="R18" i="18" s="1"/>
  <c r="AG15" i="18"/>
  <c r="AH15" i="18" s="1"/>
  <c r="AC15" i="18"/>
  <c r="AD15" i="18" s="1"/>
  <c r="Y15" i="18"/>
  <c r="Z15" i="18" s="1"/>
  <c r="U15" i="18"/>
  <c r="V15" i="18" s="1"/>
  <c r="P15" i="18"/>
  <c r="Q15" i="18" s="1"/>
  <c r="R15" i="18" s="1"/>
  <c r="AG13" i="18"/>
  <c r="AH13" i="18" s="1"/>
  <c r="AC13" i="18"/>
  <c r="AD13" i="18" s="1"/>
  <c r="Y13" i="18"/>
  <c r="Z13" i="18" s="1"/>
  <c r="U13" i="18"/>
  <c r="V13" i="18" s="1"/>
  <c r="P13" i="18"/>
  <c r="Q13" i="18" s="1"/>
  <c r="R13" i="18" s="1"/>
  <c r="AG16" i="18"/>
  <c r="AH16" i="18" s="1"/>
  <c r="AC16" i="18"/>
  <c r="AD16" i="18" s="1"/>
  <c r="Y16" i="18"/>
  <c r="Z16" i="18" s="1"/>
  <c r="U16" i="18"/>
  <c r="V16" i="18" s="1"/>
  <c r="P16" i="18"/>
  <c r="Q16" i="18" s="1"/>
  <c r="R16" i="18" s="1"/>
  <c r="AG12" i="18"/>
  <c r="AH12" i="18" s="1"/>
  <c r="AC12" i="18"/>
  <c r="AD12" i="18" s="1"/>
  <c r="Y12" i="18"/>
  <c r="Z12" i="18" s="1"/>
  <c r="U12" i="18"/>
  <c r="V12" i="18" s="1"/>
  <c r="P12" i="18"/>
  <c r="Q12" i="18" s="1"/>
  <c r="R12" i="18" s="1"/>
  <c r="AG17" i="18"/>
  <c r="AH17" i="18" s="1"/>
  <c r="AC17" i="18"/>
  <c r="AD17" i="18" s="1"/>
  <c r="Y17" i="18"/>
  <c r="Z17" i="18" s="1"/>
  <c r="U17" i="18"/>
  <c r="V17" i="18" s="1"/>
  <c r="P17" i="18"/>
  <c r="Q17" i="18" s="1"/>
  <c r="R17" i="18" s="1"/>
  <c r="AG11" i="18"/>
  <c r="AH11" i="18" s="1"/>
  <c r="AC11" i="18"/>
  <c r="AD11" i="18" s="1"/>
  <c r="Y11" i="18"/>
  <c r="Z11" i="18" s="1"/>
  <c r="U11" i="18"/>
  <c r="V11" i="18" s="1"/>
  <c r="P11" i="18"/>
  <c r="Q11" i="18" s="1"/>
  <c r="R11" i="18" s="1"/>
  <c r="AG704" i="18"/>
  <c r="AH704" i="18" s="1"/>
  <c r="AC704" i="18"/>
  <c r="AD704" i="18" s="1"/>
  <c r="Y704" i="18"/>
  <c r="Z704" i="18" s="1"/>
  <c r="U704" i="18"/>
  <c r="V704" i="18" s="1"/>
  <c r="P704" i="18"/>
  <c r="Q704" i="18" s="1"/>
  <c r="R704" i="18" s="1"/>
  <c r="AG703" i="18"/>
  <c r="AH703" i="18" s="1"/>
  <c r="AC703" i="18"/>
  <c r="AD703" i="18" s="1"/>
  <c r="Y703" i="18"/>
  <c r="Z703" i="18" s="1"/>
  <c r="U703" i="18"/>
  <c r="V703" i="18" s="1"/>
  <c r="P703" i="18"/>
  <c r="Q703" i="18" s="1"/>
  <c r="R703" i="18" s="1"/>
  <c r="AG702" i="18"/>
  <c r="AH702" i="18" s="1"/>
  <c r="AC702" i="18"/>
  <c r="AD702" i="18" s="1"/>
  <c r="Y702" i="18"/>
  <c r="Z702" i="18" s="1"/>
  <c r="U702" i="18"/>
  <c r="V702" i="18" s="1"/>
  <c r="P702" i="18"/>
  <c r="Q702" i="18" s="1"/>
  <c r="R702" i="18" s="1"/>
  <c r="AG701" i="18"/>
  <c r="AH701" i="18" s="1"/>
  <c r="AC701" i="18"/>
  <c r="AD701" i="18" s="1"/>
  <c r="Y701" i="18"/>
  <c r="Z701" i="18" s="1"/>
  <c r="U701" i="18"/>
  <c r="V701" i="18" s="1"/>
  <c r="P701" i="18"/>
  <c r="Q701" i="18" s="1"/>
  <c r="R701" i="18" s="1"/>
  <c r="AG700" i="18"/>
  <c r="AH700" i="18" s="1"/>
  <c r="AC700" i="18"/>
  <c r="AD700" i="18" s="1"/>
  <c r="Y700" i="18"/>
  <c r="Z700" i="18" s="1"/>
  <c r="U700" i="18"/>
  <c r="V700" i="18" s="1"/>
  <c r="P700" i="18"/>
  <c r="Q700" i="18" s="1"/>
  <c r="R700" i="18" s="1"/>
  <c r="AG699" i="18"/>
  <c r="AH699" i="18" s="1"/>
  <c r="AC699" i="18"/>
  <c r="AD699" i="18" s="1"/>
  <c r="Y699" i="18"/>
  <c r="Z699" i="18" s="1"/>
  <c r="U699" i="18"/>
  <c r="V699" i="18" s="1"/>
  <c r="P699" i="18"/>
  <c r="Q699" i="18" s="1"/>
  <c r="R699" i="18" s="1"/>
  <c r="AG698" i="18"/>
  <c r="AH698" i="18" s="1"/>
  <c r="AC698" i="18"/>
  <c r="AD698" i="18" s="1"/>
  <c r="Y698" i="18"/>
  <c r="Z698" i="18" s="1"/>
  <c r="U698" i="18"/>
  <c r="V698" i="18" s="1"/>
  <c r="P698" i="18"/>
  <c r="Q698" i="18" s="1"/>
  <c r="R698" i="18" s="1"/>
  <c r="AG697" i="18"/>
  <c r="AH697" i="18" s="1"/>
  <c r="AC697" i="18"/>
  <c r="AD697" i="18" s="1"/>
  <c r="Y697" i="18"/>
  <c r="Z697" i="18" s="1"/>
  <c r="U697" i="18"/>
  <c r="V697" i="18" s="1"/>
  <c r="P697" i="18"/>
  <c r="Q697" i="18" s="1"/>
  <c r="R697" i="18" s="1"/>
  <c r="AG696" i="18"/>
  <c r="AH696" i="18" s="1"/>
  <c r="AC696" i="18"/>
  <c r="AD696" i="18" s="1"/>
  <c r="Y696" i="18"/>
  <c r="Z696" i="18" s="1"/>
  <c r="U696" i="18"/>
  <c r="V696" i="18" s="1"/>
  <c r="P696" i="18"/>
  <c r="Q696" i="18" s="1"/>
  <c r="R696" i="18" s="1"/>
  <c r="AG695" i="18"/>
  <c r="AH695" i="18" s="1"/>
  <c r="AC695" i="18"/>
  <c r="AD695" i="18" s="1"/>
  <c r="Y695" i="18"/>
  <c r="Z695" i="18" s="1"/>
  <c r="U695" i="18"/>
  <c r="V695" i="18" s="1"/>
  <c r="P695" i="18"/>
  <c r="Q695" i="18" s="1"/>
  <c r="R695" i="18" s="1"/>
  <c r="AG694" i="18"/>
  <c r="AH694" i="18" s="1"/>
  <c r="AC694" i="18"/>
  <c r="AD694" i="18" s="1"/>
  <c r="Y694" i="18"/>
  <c r="Z694" i="18" s="1"/>
  <c r="U694" i="18"/>
  <c r="V694" i="18" s="1"/>
  <c r="P694" i="18"/>
  <c r="Q694" i="18" s="1"/>
  <c r="R694" i="18" s="1"/>
  <c r="AG693" i="18"/>
  <c r="AH693" i="18" s="1"/>
  <c r="AC693" i="18"/>
  <c r="AD693" i="18" s="1"/>
  <c r="Y693" i="18"/>
  <c r="Z693" i="18" s="1"/>
  <c r="U693" i="18"/>
  <c r="V693" i="18" s="1"/>
  <c r="P693" i="18"/>
  <c r="Q693" i="18" s="1"/>
  <c r="R693" i="18" s="1"/>
  <c r="AG692" i="18"/>
  <c r="AH692" i="18" s="1"/>
  <c r="AC692" i="18"/>
  <c r="AD692" i="18" s="1"/>
  <c r="Y692" i="18"/>
  <c r="Z692" i="18" s="1"/>
  <c r="U692" i="18"/>
  <c r="V692" i="18" s="1"/>
  <c r="P692" i="18"/>
  <c r="Q692" i="18" s="1"/>
  <c r="R692" i="18" s="1"/>
  <c r="AG691" i="18"/>
  <c r="AH691" i="18" s="1"/>
  <c r="AC691" i="18"/>
  <c r="AD691" i="18" s="1"/>
  <c r="Y691" i="18"/>
  <c r="Z691" i="18" s="1"/>
  <c r="U691" i="18"/>
  <c r="V691" i="18" s="1"/>
  <c r="P691" i="18"/>
  <c r="Q691" i="18" s="1"/>
  <c r="R691" i="18" s="1"/>
  <c r="AG690" i="18"/>
  <c r="AH690" i="18" s="1"/>
  <c r="AC690" i="18"/>
  <c r="AD690" i="18" s="1"/>
  <c r="Y690" i="18"/>
  <c r="Z690" i="18" s="1"/>
  <c r="U690" i="18"/>
  <c r="V690" i="18" s="1"/>
  <c r="P690" i="18"/>
  <c r="Q690" i="18" s="1"/>
  <c r="R690" i="18" s="1"/>
  <c r="AG689" i="18"/>
  <c r="AH689" i="18" s="1"/>
  <c r="AC689" i="18"/>
  <c r="AD689" i="18" s="1"/>
  <c r="Y689" i="18"/>
  <c r="Z689" i="18" s="1"/>
  <c r="U689" i="18"/>
  <c r="V689" i="18" s="1"/>
  <c r="P689" i="18"/>
  <c r="Q689" i="18" s="1"/>
  <c r="R689" i="18" s="1"/>
  <c r="AG688" i="18"/>
  <c r="AH688" i="18" s="1"/>
  <c r="AC688" i="18"/>
  <c r="AD688" i="18" s="1"/>
  <c r="Y688" i="18"/>
  <c r="Z688" i="18" s="1"/>
  <c r="U688" i="18"/>
  <c r="V688" i="18" s="1"/>
  <c r="P688" i="18"/>
  <c r="Q688" i="18" s="1"/>
  <c r="R688" i="18" s="1"/>
  <c r="AG687" i="18"/>
  <c r="AH687" i="18" s="1"/>
  <c r="AC687" i="18"/>
  <c r="AD687" i="18" s="1"/>
  <c r="Y687" i="18"/>
  <c r="Z687" i="18" s="1"/>
  <c r="U687" i="18"/>
  <c r="V687" i="18" s="1"/>
  <c r="P687" i="18"/>
  <c r="Q687" i="18" s="1"/>
  <c r="R687" i="18" s="1"/>
  <c r="AG686" i="18"/>
  <c r="AH686" i="18" s="1"/>
  <c r="AC686" i="18"/>
  <c r="AD686" i="18" s="1"/>
  <c r="Y686" i="18"/>
  <c r="Z686" i="18" s="1"/>
  <c r="U686" i="18"/>
  <c r="V686" i="18" s="1"/>
  <c r="P686" i="18"/>
  <c r="Q686" i="18" s="1"/>
  <c r="R686" i="18" s="1"/>
  <c r="AG685" i="18"/>
  <c r="AH685" i="18" s="1"/>
  <c r="AC685" i="18"/>
  <c r="AD685" i="18" s="1"/>
  <c r="Y685" i="18"/>
  <c r="Z685" i="18" s="1"/>
  <c r="U685" i="18"/>
  <c r="V685" i="18" s="1"/>
  <c r="P685" i="18"/>
  <c r="Q685" i="18" s="1"/>
  <c r="R685" i="18" s="1"/>
  <c r="AG684" i="18"/>
  <c r="AH684" i="18" s="1"/>
  <c r="AC684" i="18"/>
  <c r="AD684" i="18" s="1"/>
  <c r="Y684" i="18"/>
  <c r="Z684" i="18" s="1"/>
  <c r="U684" i="18"/>
  <c r="V684" i="18" s="1"/>
  <c r="P684" i="18"/>
  <c r="Q684" i="18" s="1"/>
  <c r="R684" i="18" s="1"/>
  <c r="AG683" i="18"/>
  <c r="AH683" i="18" s="1"/>
  <c r="AC683" i="18"/>
  <c r="AD683" i="18" s="1"/>
  <c r="Y683" i="18"/>
  <c r="Z683" i="18" s="1"/>
  <c r="U683" i="18"/>
  <c r="V683" i="18" s="1"/>
  <c r="P683" i="18"/>
  <c r="Q683" i="18" s="1"/>
  <c r="R683" i="18" s="1"/>
  <c r="AG682" i="18"/>
  <c r="AH682" i="18" s="1"/>
  <c r="AC682" i="18"/>
  <c r="AD682" i="18" s="1"/>
  <c r="Y682" i="18"/>
  <c r="Z682" i="18" s="1"/>
  <c r="U682" i="18"/>
  <c r="V682" i="18" s="1"/>
  <c r="P682" i="18"/>
  <c r="Q682" i="18" s="1"/>
  <c r="R682" i="18" s="1"/>
  <c r="AG681" i="18"/>
  <c r="AH681" i="18" s="1"/>
  <c r="AC681" i="18"/>
  <c r="AD681" i="18" s="1"/>
  <c r="Y681" i="18"/>
  <c r="Z681" i="18" s="1"/>
  <c r="U681" i="18"/>
  <c r="V681" i="18" s="1"/>
  <c r="P681" i="18"/>
  <c r="Q681" i="18" s="1"/>
  <c r="R681" i="18" s="1"/>
  <c r="AG680" i="18"/>
  <c r="AH680" i="18" s="1"/>
  <c r="AC680" i="18"/>
  <c r="AD680" i="18" s="1"/>
  <c r="Y680" i="18"/>
  <c r="Z680" i="18" s="1"/>
  <c r="U680" i="18"/>
  <c r="V680" i="18" s="1"/>
  <c r="P680" i="18"/>
  <c r="Q680" i="18" s="1"/>
  <c r="R680" i="18" s="1"/>
  <c r="AG679" i="18"/>
  <c r="AH679" i="18" s="1"/>
  <c r="AC679" i="18"/>
  <c r="AD679" i="18" s="1"/>
  <c r="Y679" i="18"/>
  <c r="Z679" i="18" s="1"/>
  <c r="U679" i="18"/>
  <c r="V679" i="18" s="1"/>
  <c r="P679" i="18"/>
  <c r="Q679" i="18" s="1"/>
  <c r="R679" i="18" s="1"/>
  <c r="AG678" i="18"/>
  <c r="AH678" i="18" s="1"/>
  <c r="AC678" i="18"/>
  <c r="AD678" i="18" s="1"/>
  <c r="Y678" i="18"/>
  <c r="Z678" i="18" s="1"/>
  <c r="U678" i="18"/>
  <c r="V678" i="18" s="1"/>
  <c r="P678" i="18"/>
  <c r="Q678" i="18" s="1"/>
  <c r="R678" i="18" s="1"/>
  <c r="AG677" i="18"/>
  <c r="AH677" i="18" s="1"/>
  <c r="AC677" i="18"/>
  <c r="AD677" i="18" s="1"/>
  <c r="Y677" i="18"/>
  <c r="Z677" i="18" s="1"/>
  <c r="U677" i="18"/>
  <c r="V677" i="18" s="1"/>
  <c r="P677" i="18"/>
  <c r="Q677" i="18" s="1"/>
  <c r="R677" i="18" s="1"/>
  <c r="AG676" i="18"/>
  <c r="AH676" i="18" s="1"/>
  <c r="AC676" i="18"/>
  <c r="AD676" i="18" s="1"/>
  <c r="Y676" i="18"/>
  <c r="Z676" i="18" s="1"/>
  <c r="U676" i="18"/>
  <c r="V676" i="18" s="1"/>
  <c r="P676" i="18"/>
  <c r="Q676" i="18" s="1"/>
  <c r="R676" i="18" s="1"/>
  <c r="AG675" i="18"/>
  <c r="AH675" i="18" s="1"/>
  <c r="AC675" i="18"/>
  <c r="AD675" i="18" s="1"/>
  <c r="Y675" i="18"/>
  <c r="Z675" i="18" s="1"/>
  <c r="U675" i="18"/>
  <c r="V675" i="18" s="1"/>
  <c r="P675" i="18"/>
  <c r="Q675" i="18" s="1"/>
  <c r="R675" i="18" s="1"/>
  <c r="AG674" i="18"/>
  <c r="AH674" i="18" s="1"/>
  <c r="AC674" i="18"/>
  <c r="AD674" i="18" s="1"/>
  <c r="Y674" i="18"/>
  <c r="Z674" i="18" s="1"/>
  <c r="U674" i="18"/>
  <c r="V674" i="18" s="1"/>
  <c r="P674" i="18"/>
  <c r="Q674" i="18" s="1"/>
  <c r="R674" i="18" s="1"/>
  <c r="AG673" i="18"/>
  <c r="AH673" i="18" s="1"/>
  <c r="AC673" i="18"/>
  <c r="AD673" i="18" s="1"/>
  <c r="Y673" i="18"/>
  <c r="Z673" i="18" s="1"/>
  <c r="U673" i="18"/>
  <c r="V673" i="18" s="1"/>
  <c r="P673" i="18"/>
  <c r="Q673" i="18" s="1"/>
  <c r="R673" i="18" s="1"/>
  <c r="AG672" i="18"/>
  <c r="AH672" i="18" s="1"/>
  <c r="AC672" i="18"/>
  <c r="AD672" i="18" s="1"/>
  <c r="Y672" i="18"/>
  <c r="Z672" i="18" s="1"/>
  <c r="U672" i="18"/>
  <c r="V672" i="18" s="1"/>
  <c r="P672" i="18"/>
  <c r="Q672" i="18" s="1"/>
  <c r="R672" i="18" s="1"/>
  <c r="AG671" i="18"/>
  <c r="AH671" i="18" s="1"/>
  <c r="AC671" i="18"/>
  <c r="AD671" i="18" s="1"/>
  <c r="Y671" i="18"/>
  <c r="Z671" i="18" s="1"/>
  <c r="U671" i="18"/>
  <c r="V671" i="18" s="1"/>
  <c r="P671" i="18"/>
  <c r="Q671" i="18" s="1"/>
  <c r="R671" i="18" s="1"/>
  <c r="AG670" i="18"/>
  <c r="AH670" i="18" s="1"/>
  <c r="AC670" i="18"/>
  <c r="AD670" i="18" s="1"/>
  <c r="Y670" i="18"/>
  <c r="Z670" i="18" s="1"/>
  <c r="U670" i="18"/>
  <c r="V670" i="18" s="1"/>
  <c r="P670" i="18"/>
  <c r="Q670" i="18" s="1"/>
  <c r="R670" i="18" s="1"/>
  <c r="AG669" i="18"/>
  <c r="AH669" i="18" s="1"/>
  <c r="AC669" i="18"/>
  <c r="AD669" i="18" s="1"/>
  <c r="Y669" i="18"/>
  <c r="Z669" i="18" s="1"/>
  <c r="U669" i="18"/>
  <c r="V669" i="18" s="1"/>
  <c r="P669" i="18"/>
  <c r="Q669" i="18" s="1"/>
  <c r="R669" i="18" s="1"/>
  <c r="AG668" i="18"/>
  <c r="AH668" i="18" s="1"/>
  <c r="AC668" i="18"/>
  <c r="AD668" i="18" s="1"/>
  <c r="Y668" i="18"/>
  <c r="Z668" i="18" s="1"/>
  <c r="U668" i="18"/>
  <c r="V668" i="18" s="1"/>
  <c r="P668" i="18"/>
  <c r="Q668" i="18" s="1"/>
  <c r="R668" i="18" s="1"/>
  <c r="AG667" i="18"/>
  <c r="AH667" i="18" s="1"/>
  <c r="AC667" i="18"/>
  <c r="AD667" i="18" s="1"/>
  <c r="Y667" i="18"/>
  <c r="Z667" i="18" s="1"/>
  <c r="U667" i="18"/>
  <c r="V667" i="18" s="1"/>
  <c r="P667" i="18"/>
  <c r="Q667" i="18" s="1"/>
  <c r="R667" i="18" s="1"/>
  <c r="AG666" i="18"/>
  <c r="AH666" i="18" s="1"/>
  <c r="AC666" i="18"/>
  <c r="AD666" i="18" s="1"/>
  <c r="Y666" i="18"/>
  <c r="Z666" i="18" s="1"/>
  <c r="U666" i="18"/>
  <c r="V666" i="18" s="1"/>
  <c r="P666" i="18"/>
  <c r="Q666" i="18" s="1"/>
  <c r="R666" i="18" s="1"/>
  <c r="AG665" i="18"/>
  <c r="AH665" i="18" s="1"/>
  <c r="AC665" i="18"/>
  <c r="AD665" i="18" s="1"/>
  <c r="Y665" i="18"/>
  <c r="Z665" i="18" s="1"/>
  <c r="U665" i="18"/>
  <c r="V665" i="18" s="1"/>
  <c r="P665" i="18"/>
  <c r="Q665" i="18" s="1"/>
  <c r="R665" i="18" s="1"/>
  <c r="AG664" i="18"/>
  <c r="AH664" i="18" s="1"/>
  <c r="AC664" i="18"/>
  <c r="AD664" i="18" s="1"/>
  <c r="Y664" i="18"/>
  <c r="Z664" i="18" s="1"/>
  <c r="U664" i="18"/>
  <c r="V664" i="18" s="1"/>
  <c r="P664" i="18"/>
  <c r="Q664" i="18" s="1"/>
  <c r="R664" i="18" s="1"/>
  <c r="AG663" i="18"/>
  <c r="AH663" i="18" s="1"/>
  <c r="AC663" i="18"/>
  <c r="AD663" i="18" s="1"/>
  <c r="Y663" i="18"/>
  <c r="Z663" i="18" s="1"/>
  <c r="U663" i="18"/>
  <c r="V663" i="18" s="1"/>
  <c r="P663" i="18"/>
  <c r="Q663" i="18" s="1"/>
  <c r="R663" i="18" s="1"/>
  <c r="AG662" i="18"/>
  <c r="AH662" i="18" s="1"/>
  <c r="AC662" i="18"/>
  <c r="AD662" i="18" s="1"/>
  <c r="Y662" i="18"/>
  <c r="Z662" i="18" s="1"/>
  <c r="U662" i="18"/>
  <c r="V662" i="18" s="1"/>
  <c r="P662" i="18"/>
  <c r="Q662" i="18" s="1"/>
  <c r="R662" i="18" s="1"/>
  <c r="AG561" i="18"/>
  <c r="AH561" i="18" s="1"/>
  <c r="AC561" i="18"/>
  <c r="AD561" i="18" s="1"/>
  <c r="Y561" i="18"/>
  <c r="Z561" i="18" s="1"/>
  <c r="U561" i="18"/>
  <c r="V561" i="18" s="1"/>
  <c r="P561" i="18"/>
  <c r="Q561" i="18" s="1"/>
  <c r="R561" i="18" s="1"/>
  <c r="AG560" i="18"/>
  <c r="AH560" i="18" s="1"/>
  <c r="AC560" i="18"/>
  <c r="AD560" i="18" s="1"/>
  <c r="Y560" i="18"/>
  <c r="Z560" i="18" s="1"/>
  <c r="U560" i="18"/>
  <c r="V560" i="18" s="1"/>
  <c r="P560" i="18"/>
  <c r="Q560" i="18" s="1"/>
  <c r="R560" i="18" s="1"/>
  <c r="AG559" i="18"/>
  <c r="AH559" i="18" s="1"/>
  <c r="AC559" i="18"/>
  <c r="AD559" i="18" s="1"/>
  <c r="Y559" i="18"/>
  <c r="Z559" i="18" s="1"/>
  <c r="U559" i="18"/>
  <c r="V559" i="18" s="1"/>
  <c r="P559" i="18"/>
  <c r="Q559" i="18" s="1"/>
  <c r="R559" i="18" s="1"/>
  <c r="AG484" i="18"/>
  <c r="AH484" i="18" s="1"/>
  <c r="AC484" i="18"/>
  <c r="AD484" i="18" s="1"/>
  <c r="Y484" i="18"/>
  <c r="Z484" i="18" s="1"/>
  <c r="U484" i="18"/>
  <c r="V484" i="18" s="1"/>
  <c r="P484" i="18"/>
  <c r="Q484" i="18" s="1"/>
  <c r="R484" i="18" s="1"/>
  <c r="AG483" i="18"/>
  <c r="AH483" i="18" s="1"/>
  <c r="AC483" i="18"/>
  <c r="AD483" i="18" s="1"/>
  <c r="Y483" i="18"/>
  <c r="Z483" i="18" s="1"/>
  <c r="U483" i="18"/>
  <c r="V483" i="18" s="1"/>
  <c r="P483" i="18"/>
  <c r="Q483" i="18" s="1"/>
  <c r="R483" i="18" s="1"/>
  <c r="AG482" i="18"/>
  <c r="AH482" i="18" s="1"/>
  <c r="AC482" i="18"/>
  <c r="AD482" i="18" s="1"/>
  <c r="Y482" i="18"/>
  <c r="Z482" i="18" s="1"/>
  <c r="U482" i="18"/>
  <c r="V482" i="18" s="1"/>
  <c r="P482" i="18"/>
  <c r="Q482" i="18" s="1"/>
  <c r="R482" i="18" s="1"/>
  <c r="AG481" i="18"/>
  <c r="AH481" i="18" s="1"/>
  <c r="AC481" i="18"/>
  <c r="AD481" i="18" s="1"/>
  <c r="Y481" i="18"/>
  <c r="Z481" i="18" s="1"/>
  <c r="U481" i="18"/>
  <c r="V481" i="18" s="1"/>
  <c r="P481" i="18"/>
  <c r="Q481" i="18" s="1"/>
  <c r="R481" i="18" s="1"/>
  <c r="AG480" i="18"/>
  <c r="AH480" i="18" s="1"/>
  <c r="AC480" i="18"/>
  <c r="AD480" i="18" s="1"/>
  <c r="Y480" i="18"/>
  <c r="Z480" i="18" s="1"/>
  <c r="U480" i="18"/>
  <c r="V480" i="18" s="1"/>
  <c r="P480" i="18"/>
  <c r="Q480" i="18" s="1"/>
  <c r="R480" i="18" s="1"/>
  <c r="AG479" i="18"/>
  <c r="AH479" i="18" s="1"/>
  <c r="AC479" i="18"/>
  <c r="AD479" i="18" s="1"/>
  <c r="Y479" i="18"/>
  <c r="Z479" i="18" s="1"/>
  <c r="U479" i="18"/>
  <c r="V479" i="18" s="1"/>
  <c r="P479" i="18"/>
  <c r="Q479" i="18" s="1"/>
  <c r="R479" i="18" s="1"/>
  <c r="AG478" i="18"/>
  <c r="AH478" i="18" s="1"/>
  <c r="AC478" i="18"/>
  <c r="AD478" i="18" s="1"/>
  <c r="Y478" i="18"/>
  <c r="Z478" i="18" s="1"/>
  <c r="U478" i="18"/>
  <c r="V478" i="18" s="1"/>
  <c r="P478" i="18"/>
  <c r="Q478" i="18" s="1"/>
  <c r="R478" i="18" s="1"/>
  <c r="AG477" i="18"/>
  <c r="AH477" i="18" s="1"/>
  <c r="AC477" i="18"/>
  <c r="AD477" i="18" s="1"/>
  <c r="Y477" i="18"/>
  <c r="Z477" i="18" s="1"/>
  <c r="U477" i="18"/>
  <c r="V477" i="18" s="1"/>
  <c r="P477" i="18"/>
  <c r="Q477" i="18" s="1"/>
  <c r="R477" i="18" s="1"/>
  <c r="AG476" i="18"/>
  <c r="AH476" i="18" s="1"/>
  <c r="AC476" i="18"/>
  <c r="AD476" i="18" s="1"/>
  <c r="Y476" i="18"/>
  <c r="Z476" i="18" s="1"/>
  <c r="U476" i="18"/>
  <c r="V476" i="18" s="1"/>
  <c r="P476" i="18"/>
  <c r="Q476" i="18" s="1"/>
  <c r="R476" i="18" s="1"/>
  <c r="AG475" i="18"/>
  <c r="AH475" i="18" s="1"/>
  <c r="AC475" i="18"/>
  <c r="AD475" i="18" s="1"/>
  <c r="Y475" i="18"/>
  <c r="Z475" i="18" s="1"/>
  <c r="U475" i="18"/>
  <c r="V475" i="18" s="1"/>
  <c r="P475" i="18"/>
  <c r="Q475" i="18" s="1"/>
  <c r="R475" i="18" s="1"/>
  <c r="AG474" i="18"/>
  <c r="AH474" i="18" s="1"/>
  <c r="AC474" i="18"/>
  <c r="AD474" i="18" s="1"/>
  <c r="Y474" i="18"/>
  <c r="Z474" i="18" s="1"/>
  <c r="U474" i="18"/>
  <c r="V474" i="18" s="1"/>
  <c r="P474" i="18"/>
  <c r="Q474" i="18" s="1"/>
  <c r="R474" i="18" s="1"/>
  <c r="AG473" i="18"/>
  <c r="AH473" i="18" s="1"/>
  <c r="AC473" i="18"/>
  <c r="AD473" i="18" s="1"/>
  <c r="Y473" i="18"/>
  <c r="Z473" i="18" s="1"/>
  <c r="U473" i="18"/>
  <c r="V473" i="18" s="1"/>
  <c r="P473" i="18"/>
  <c r="Q473" i="18" s="1"/>
  <c r="R473" i="18" s="1"/>
  <c r="AG472" i="18"/>
  <c r="AH472" i="18" s="1"/>
  <c r="AC472" i="18"/>
  <c r="AD472" i="18" s="1"/>
  <c r="Y472" i="18"/>
  <c r="Z472" i="18" s="1"/>
  <c r="U472" i="18"/>
  <c r="V472" i="18" s="1"/>
  <c r="P472" i="18"/>
  <c r="Q472" i="18" s="1"/>
  <c r="R472" i="18" s="1"/>
  <c r="AG471" i="18"/>
  <c r="AH471" i="18" s="1"/>
  <c r="AC471" i="18"/>
  <c r="AD471" i="18" s="1"/>
  <c r="Y471" i="18"/>
  <c r="Z471" i="18" s="1"/>
  <c r="U471" i="18"/>
  <c r="V471" i="18" s="1"/>
  <c r="P471" i="18"/>
  <c r="Q471" i="18" s="1"/>
  <c r="R471" i="18" s="1"/>
  <c r="AG470" i="18"/>
  <c r="AH470" i="18" s="1"/>
  <c r="AC470" i="18"/>
  <c r="AD470" i="18" s="1"/>
  <c r="Y470" i="18"/>
  <c r="Z470" i="18" s="1"/>
  <c r="U470" i="18"/>
  <c r="V470" i="18" s="1"/>
  <c r="P470" i="18"/>
  <c r="Q470" i="18" s="1"/>
  <c r="R470" i="18" s="1"/>
  <c r="AG469" i="18"/>
  <c r="AH469" i="18" s="1"/>
  <c r="AC469" i="18"/>
  <c r="AD469" i="18" s="1"/>
  <c r="Y469" i="18"/>
  <c r="Z469" i="18" s="1"/>
  <c r="U469" i="18"/>
  <c r="V469" i="18" s="1"/>
  <c r="P469" i="18"/>
  <c r="Q469" i="18" s="1"/>
  <c r="R469" i="18" s="1"/>
  <c r="AG468" i="18"/>
  <c r="AH468" i="18" s="1"/>
  <c r="AC468" i="18"/>
  <c r="AD468" i="18" s="1"/>
  <c r="Y468" i="18"/>
  <c r="Z468" i="18" s="1"/>
  <c r="U468" i="18"/>
  <c r="V468" i="18" s="1"/>
  <c r="P468" i="18"/>
  <c r="Q468" i="18" s="1"/>
  <c r="R468" i="18" s="1"/>
  <c r="AG467" i="18"/>
  <c r="AH467" i="18" s="1"/>
  <c r="AC467" i="18"/>
  <c r="AD467" i="18" s="1"/>
  <c r="Y467" i="18"/>
  <c r="Z467" i="18" s="1"/>
  <c r="U467" i="18"/>
  <c r="V467" i="18" s="1"/>
  <c r="P467" i="18"/>
  <c r="Q467" i="18" s="1"/>
  <c r="R467" i="18" s="1"/>
  <c r="AG466" i="18"/>
  <c r="AH466" i="18" s="1"/>
  <c r="AC466" i="18"/>
  <c r="AD466" i="18" s="1"/>
  <c r="Y466" i="18"/>
  <c r="Z466" i="18" s="1"/>
  <c r="U466" i="18"/>
  <c r="V466" i="18" s="1"/>
  <c r="P466" i="18"/>
  <c r="Q466" i="18" s="1"/>
  <c r="R466" i="18" s="1"/>
  <c r="AG465" i="18"/>
  <c r="AH465" i="18" s="1"/>
  <c r="AC465" i="18"/>
  <c r="AD465" i="18" s="1"/>
  <c r="Y465" i="18"/>
  <c r="Z465" i="18" s="1"/>
  <c r="U465" i="18"/>
  <c r="V465" i="18" s="1"/>
  <c r="P465" i="18"/>
  <c r="Q465" i="18" s="1"/>
  <c r="R465" i="18" s="1"/>
  <c r="AG464" i="18"/>
  <c r="AH464" i="18" s="1"/>
  <c r="AC464" i="18"/>
  <c r="AD464" i="18" s="1"/>
  <c r="Y464" i="18"/>
  <c r="Z464" i="18" s="1"/>
  <c r="U464" i="18"/>
  <c r="V464" i="18" s="1"/>
  <c r="P464" i="18"/>
  <c r="Q464" i="18" s="1"/>
  <c r="R464" i="18" s="1"/>
  <c r="AG463" i="18"/>
  <c r="AH463" i="18" s="1"/>
  <c r="AC463" i="18"/>
  <c r="AD463" i="18" s="1"/>
  <c r="Y463" i="18"/>
  <c r="Z463" i="18" s="1"/>
  <c r="U463" i="18"/>
  <c r="V463" i="18" s="1"/>
  <c r="P463" i="18"/>
  <c r="Q463" i="18" s="1"/>
  <c r="R463" i="18" s="1"/>
  <c r="AG462" i="18"/>
  <c r="AH462" i="18" s="1"/>
  <c r="AC462" i="18"/>
  <c r="AD462" i="18" s="1"/>
  <c r="Y462" i="18"/>
  <c r="Z462" i="18" s="1"/>
  <c r="U462" i="18"/>
  <c r="V462" i="18" s="1"/>
  <c r="P462" i="18"/>
  <c r="Q462" i="18" s="1"/>
  <c r="R462" i="18" s="1"/>
  <c r="AG461" i="18"/>
  <c r="AH461" i="18" s="1"/>
  <c r="AC461" i="18"/>
  <c r="AD461" i="18" s="1"/>
  <c r="Y461" i="18"/>
  <c r="Z461" i="18" s="1"/>
  <c r="U461" i="18"/>
  <c r="V461" i="18" s="1"/>
  <c r="P461" i="18"/>
  <c r="Q461" i="18" s="1"/>
  <c r="R461" i="18" s="1"/>
  <c r="AG653" i="18"/>
  <c r="AH653" i="18" s="1"/>
  <c r="AC653" i="18"/>
  <c r="AD653" i="18" s="1"/>
  <c r="Y653" i="18"/>
  <c r="Z653" i="18" s="1"/>
  <c r="U653" i="18"/>
  <c r="V653" i="18" s="1"/>
  <c r="P653" i="18"/>
  <c r="Q653" i="18" s="1"/>
  <c r="R653" i="18" s="1"/>
  <c r="AG652" i="18"/>
  <c r="AH652" i="18" s="1"/>
  <c r="AC652" i="18"/>
  <c r="AD652" i="18" s="1"/>
  <c r="Y652" i="18"/>
  <c r="Z652" i="18" s="1"/>
  <c r="U652" i="18"/>
  <c r="V652" i="18" s="1"/>
  <c r="P652" i="18"/>
  <c r="Q652" i="18" s="1"/>
  <c r="R652" i="18" s="1"/>
  <c r="AG651" i="18"/>
  <c r="AH651" i="18" s="1"/>
  <c r="AC651" i="18"/>
  <c r="AD651" i="18" s="1"/>
  <c r="Y651" i="18"/>
  <c r="Z651" i="18" s="1"/>
  <c r="U651" i="18"/>
  <c r="V651" i="18" s="1"/>
  <c r="P651" i="18"/>
  <c r="Q651" i="18" s="1"/>
  <c r="R651" i="18" s="1"/>
  <c r="AG650" i="18"/>
  <c r="AH650" i="18" s="1"/>
  <c r="AC650" i="18"/>
  <c r="AD650" i="18" s="1"/>
  <c r="Y650" i="18"/>
  <c r="Z650" i="18" s="1"/>
  <c r="U650" i="18"/>
  <c r="V650" i="18" s="1"/>
  <c r="P650" i="18"/>
  <c r="Q650" i="18" s="1"/>
  <c r="R650" i="18" s="1"/>
  <c r="AG649" i="18"/>
  <c r="AH649" i="18" s="1"/>
  <c r="AC649" i="18"/>
  <c r="AD649" i="18" s="1"/>
  <c r="Y649" i="18"/>
  <c r="Z649" i="18" s="1"/>
  <c r="U649" i="18"/>
  <c r="V649" i="18" s="1"/>
  <c r="P649" i="18"/>
  <c r="Q649" i="18" s="1"/>
  <c r="R649" i="18" s="1"/>
  <c r="AG648" i="18"/>
  <c r="AH648" i="18" s="1"/>
  <c r="AC648" i="18"/>
  <c r="AD648" i="18" s="1"/>
  <c r="Y648" i="18"/>
  <c r="Z648" i="18" s="1"/>
  <c r="U648" i="18"/>
  <c r="V648" i="18" s="1"/>
  <c r="P648" i="18"/>
  <c r="Q648" i="18" s="1"/>
  <c r="R648" i="18" s="1"/>
  <c r="AG631" i="18"/>
  <c r="AH631" i="18" s="1"/>
  <c r="AC631" i="18"/>
  <c r="AD631" i="18" s="1"/>
  <c r="Y631" i="18"/>
  <c r="Z631" i="18" s="1"/>
  <c r="U631" i="18"/>
  <c r="V631" i="18" s="1"/>
  <c r="P631" i="18"/>
  <c r="Q631" i="18" s="1"/>
  <c r="R631" i="18" s="1"/>
  <c r="AG630" i="18"/>
  <c r="AH630" i="18" s="1"/>
  <c r="AC630" i="18"/>
  <c r="AD630" i="18" s="1"/>
  <c r="Y630" i="18"/>
  <c r="Z630" i="18" s="1"/>
  <c r="U630" i="18"/>
  <c r="V630" i="18" s="1"/>
  <c r="P630" i="18"/>
  <c r="Q630" i="18" s="1"/>
  <c r="R630" i="18" s="1"/>
  <c r="AG629" i="18"/>
  <c r="AH629" i="18" s="1"/>
  <c r="AC629" i="18"/>
  <c r="AD629" i="18" s="1"/>
  <c r="Y629" i="18"/>
  <c r="Z629" i="18" s="1"/>
  <c r="U629" i="18"/>
  <c r="V629" i="18" s="1"/>
  <c r="P629" i="18"/>
  <c r="Q629" i="18" s="1"/>
  <c r="R629" i="18" s="1"/>
  <c r="AG628" i="18"/>
  <c r="AH628" i="18" s="1"/>
  <c r="AC628" i="18"/>
  <c r="AD628" i="18" s="1"/>
  <c r="Y628" i="18"/>
  <c r="Z628" i="18" s="1"/>
  <c r="U628" i="18"/>
  <c r="V628" i="18" s="1"/>
  <c r="P628" i="18"/>
  <c r="Q628" i="18" s="1"/>
  <c r="R628" i="18" s="1"/>
  <c r="AG627" i="18"/>
  <c r="AH627" i="18" s="1"/>
  <c r="AC627" i="18"/>
  <c r="AD627" i="18" s="1"/>
  <c r="Y627" i="18"/>
  <c r="Z627" i="18" s="1"/>
  <c r="U627" i="18"/>
  <c r="V627" i="18" s="1"/>
  <c r="P627" i="18"/>
  <c r="Q627" i="18" s="1"/>
  <c r="R627" i="18" s="1"/>
  <c r="AG626" i="18"/>
  <c r="AH626" i="18" s="1"/>
  <c r="AC626" i="18"/>
  <c r="AD626" i="18" s="1"/>
  <c r="Y626" i="18"/>
  <c r="Z626" i="18" s="1"/>
  <c r="U626" i="18"/>
  <c r="V626" i="18" s="1"/>
  <c r="P626" i="18"/>
  <c r="Q626" i="18" s="1"/>
  <c r="R626" i="18" s="1"/>
  <c r="AG625" i="18"/>
  <c r="AH625" i="18" s="1"/>
  <c r="AC625" i="18"/>
  <c r="AD625" i="18" s="1"/>
  <c r="Y625" i="18"/>
  <c r="Z625" i="18" s="1"/>
  <c r="U625" i="18"/>
  <c r="V625" i="18" s="1"/>
  <c r="P625" i="18"/>
  <c r="Q625" i="18" s="1"/>
  <c r="R625" i="18" s="1"/>
  <c r="AG624" i="18"/>
  <c r="AH624" i="18" s="1"/>
  <c r="AC624" i="18"/>
  <c r="AD624" i="18" s="1"/>
  <c r="Y624" i="18"/>
  <c r="Z624" i="18" s="1"/>
  <c r="U624" i="18"/>
  <c r="V624" i="18" s="1"/>
  <c r="P624" i="18"/>
  <c r="Q624" i="18" s="1"/>
  <c r="R624" i="18" s="1"/>
  <c r="AG623" i="18"/>
  <c r="AH623" i="18" s="1"/>
  <c r="AC623" i="18"/>
  <c r="AD623" i="18" s="1"/>
  <c r="Y623" i="18"/>
  <c r="Z623" i="18" s="1"/>
  <c r="U623" i="18"/>
  <c r="V623" i="18" s="1"/>
  <c r="P623" i="18"/>
  <c r="Q623" i="18" s="1"/>
  <c r="R623" i="18" s="1"/>
  <c r="AG622" i="18"/>
  <c r="AH622" i="18" s="1"/>
  <c r="AC622" i="18"/>
  <c r="AD622" i="18" s="1"/>
  <c r="Y622" i="18"/>
  <c r="Z622" i="18" s="1"/>
  <c r="U622" i="18"/>
  <c r="V622" i="18" s="1"/>
  <c r="P622" i="18"/>
  <c r="Q622" i="18" s="1"/>
  <c r="R622" i="18" s="1"/>
  <c r="AG621" i="18"/>
  <c r="AH621" i="18" s="1"/>
  <c r="AC621" i="18"/>
  <c r="AD621" i="18" s="1"/>
  <c r="Y621" i="18"/>
  <c r="Z621" i="18" s="1"/>
  <c r="U621" i="18"/>
  <c r="V621" i="18" s="1"/>
  <c r="P621" i="18"/>
  <c r="Q621" i="18" s="1"/>
  <c r="R621" i="18" s="1"/>
  <c r="AG620" i="18"/>
  <c r="AH620" i="18" s="1"/>
  <c r="AC620" i="18"/>
  <c r="AD620" i="18" s="1"/>
  <c r="Y620" i="18"/>
  <c r="Z620" i="18" s="1"/>
  <c r="U620" i="18"/>
  <c r="V620" i="18" s="1"/>
  <c r="P620" i="18"/>
  <c r="Q620" i="18" s="1"/>
  <c r="R620" i="18" s="1"/>
  <c r="AG619" i="18"/>
  <c r="AH619" i="18" s="1"/>
  <c r="AC619" i="18"/>
  <c r="AD619" i="18" s="1"/>
  <c r="Y619" i="18"/>
  <c r="Z619" i="18" s="1"/>
  <c r="U619" i="18"/>
  <c r="V619" i="18" s="1"/>
  <c r="P619" i="18"/>
  <c r="Q619" i="18" s="1"/>
  <c r="R619" i="18" s="1"/>
  <c r="AG618" i="18"/>
  <c r="AH618" i="18" s="1"/>
  <c r="AC618" i="18"/>
  <c r="AD618" i="18" s="1"/>
  <c r="Y618" i="18"/>
  <c r="Z618" i="18" s="1"/>
  <c r="U618" i="18"/>
  <c r="V618" i="18" s="1"/>
  <c r="P618" i="18"/>
  <c r="Q618" i="18" s="1"/>
  <c r="R618" i="18" s="1"/>
  <c r="AG617" i="18"/>
  <c r="AH617" i="18" s="1"/>
  <c r="AC617" i="18"/>
  <c r="AD617" i="18" s="1"/>
  <c r="Y617" i="18"/>
  <c r="Z617" i="18" s="1"/>
  <c r="U617" i="18"/>
  <c r="V617" i="18" s="1"/>
  <c r="P617" i="18"/>
  <c r="Q617" i="18" s="1"/>
  <c r="R617" i="18" s="1"/>
  <c r="AG616" i="18"/>
  <c r="AH616" i="18" s="1"/>
  <c r="AC616" i="18"/>
  <c r="AD616" i="18" s="1"/>
  <c r="Y616" i="18"/>
  <c r="Z616" i="18" s="1"/>
  <c r="U616" i="18"/>
  <c r="V616" i="18" s="1"/>
  <c r="P616" i="18"/>
  <c r="Q616" i="18" s="1"/>
  <c r="R616" i="18" s="1"/>
  <c r="AG857" i="18"/>
  <c r="AH857" i="18" s="1"/>
  <c r="AC857" i="18"/>
  <c r="AD857" i="18" s="1"/>
  <c r="Y857" i="18"/>
  <c r="Z857" i="18" s="1"/>
  <c r="U857" i="18"/>
  <c r="V857" i="18" s="1"/>
  <c r="P857" i="18"/>
  <c r="Q857" i="18" s="1"/>
  <c r="R857" i="18" s="1"/>
  <c r="AG856" i="18"/>
  <c r="AH856" i="18" s="1"/>
  <c r="AC856" i="18"/>
  <c r="AD856" i="18" s="1"/>
  <c r="Y856" i="18"/>
  <c r="Z856" i="18" s="1"/>
  <c r="U856" i="18"/>
  <c r="V856" i="18" s="1"/>
  <c r="P856" i="18"/>
  <c r="Q856" i="18" s="1"/>
  <c r="R856" i="18" s="1"/>
  <c r="AG855" i="18"/>
  <c r="AH855" i="18" s="1"/>
  <c r="AC855" i="18"/>
  <c r="AD855" i="18" s="1"/>
  <c r="Y855" i="18"/>
  <c r="Z855" i="18" s="1"/>
  <c r="U855" i="18"/>
  <c r="V855" i="18" s="1"/>
  <c r="P855" i="18"/>
  <c r="Q855" i="18" s="1"/>
  <c r="R855" i="18" s="1"/>
  <c r="AG854" i="18"/>
  <c r="AH854" i="18" s="1"/>
  <c r="AC854" i="18"/>
  <c r="AD854" i="18" s="1"/>
  <c r="Y854" i="18"/>
  <c r="Z854" i="18" s="1"/>
  <c r="U854" i="18"/>
  <c r="V854" i="18" s="1"/>
  <c r="P854" i="18"/>
  <c r="Q854" i="18" s="1"/>
  <c r="R854" i="18" s="1"/>
  <c r="AG853" i="18"/>
  <c r="AH853" i="18" s="1"/>
  <c r="AC853" i="18"/>
  <c r="AD853" i="18" s="1"/>
  <c r="Y853" i="18"/>
  <c r="Z853" i="18" s="1"/>
  <c r="U853" i="18"/>
  <c r="V853" i="18" s="1"/>
  <c r="P853" i="18"/>
  <c r="Q853" i="18" s="1"/>
  <c r="R853" i="18" s="1"/>
  <c r="AG852" i="18"/>
  <c r="AH852" i="18" s="1"/>
  <c r="AC852" i="18"/>
  <c r="AD852" i="18" s="1"/>
  <c r="Y852" i="18"/>
  <c r="Z852" i="18" s="1"/>
  <c r="U852" i="18"/>
  <c r="V852" i="18" s="1"/>
  <c r="P852" i="18"/>
  <c r="Q852" i="18" s="1"/>
  <c r="R852" i="18" s="1"/>
  <c r="AG851" i="18"/>
  <c r="AH851" i="18" s="1"/>
  <c r="AC851" i="18"/>
  <c r="AD851" i="18" s="1"/>
  <c r="Y851" i="18"/>
  <c r="Z851" i="18" s="1"/>
  <c r="U851" i="18"/>
  <c r="V851" i="18" s="1"/>
  <c r="P851" i="18"/>
  <c r="Q851" i="18" s="1"/>
  <c r="R851" i="18" s="1"/>
  <c r="AG850" i="18"/>
  <c r="AH850" i="18" s="1"/>
  <c r="AC850" i="18"/>
  <c r="AD850" i="18" s="1"/>
  <c r="Y850" i="18"/>
  <c r="Z850" i="18" s="1"/>
  <c r="U850" i="18"/>
  <c r="V850" i="18" s="1"/>
  <c r="P850" i="18"/>
  <c r="Q850" i="18" s="1"/>
  <c r="R850" i="18" s="1"/>
  <c r="AG849" i="18"/>
  <c r="AH849" i="18" s="1"/>
  <c r="AC849" i="18"/>
  <c r="AD849" i="18" s="1"/>
  <c r="Y849" i="18"/>
  <c r="Z849" i="18" s="1"/>
  <c r="U849" i="18"/>
  <c r="V849" i="18" s="1"/>
  <c r="P849" i="18"/>
  <c r="Q849" i="18" s="1"/>
  <c r="R849" i="18" s="1"/>
  <c r="AG848" i="18"/>
  <c r="AH848" i="18" s="1"/>
  <c r="AC848" i="18"/>
  <c r="AD848" i="18" s="1"/>
  <c r="Y848" i="18"/>
  <c r="Z848" i="18" s="1"/>
  <c r="U848" i="18"/>
  <c r="V848" i="18" s="1"/>
  <c r="P848" i="18"/>
  <c r="Q848" i="18" s="1"/>
  <c r="R848" i="18" s="1"/>
  <c r="AG847" i="18"/>
  <c r="AH847" i="18" s="1"/>
  <c r="AC847" i="18"/>
  <c r="AD847" i="18" s="1"/>
  <c r="Y847" i="18"/>
  <c r="Z847" i="18" s="1"/>
  <c r="U847" i="18"/>
  <c r="V847" i="18" s="1"/>
  <c r="P847" i="18"/>
  <c r="Q847" i="18" s="1"/>
  <c r="R847" i="18" s="1"/>
  <c r="AG846" i="18"/>
  <c r="AH846" i="18" s="1"/>
  <c r="AC846" i="18"/>
  <c r="AD846" i="18" s="1"/>
  <c r="Y846" i="18"/>
  <c r="Z846" i="18" s="1"/>
  <c r="U846" i="18"/>
  <c r="V846" i="18" s="1"/>
  <c r="P846" i="18"/>
  <c r="Q846" i="18" s="1"/>
  <c r="R846" i="18" s="1"/>
  <c r="AG612" i="18"/>
  <c r="AH612" i="18" s="1"/>
  <c r="AC612" i="18"/>
  <c r="AD612" i="18" s="1"/>
  <c r="Y612" i="18"/>
  <c r="Z612" i="18" s="1"/>
  <c r="U612" i="18"/>
  <c r="V612" i="18" s="1"/>
  <c r="P612" i="18"/>
  <c r="Q612" i="18" s="1"/>
  <c r="R612" i="18" s="1"/>
  <c r="AG611" i="18"/>
  <c r="AH611" i="18" s="1"/>
  <c r="AC611" i="18"/>
  <c r="AD611" i="18" s="1"/>
  <c r="Y611" i="18"/>
  <c r="Z611" i="18" s="1"/>
  <c r="U611" i="18"/>
  <c r="V611" i="18" s="1"/>
  <c r="P611" i="18"/>
  <c r="Q611" i="18" s="1"/>
  <c r="R611" i="18" s="1"/>
  <c r="AG610" i="18"/>
  <c r="AH610" i="18" s="1"/>
  <c r="AC610" i="18"/>
  <c r="AD610" i="18" s="1"/>
  <c r="Y610" i="18"/>
  <c r="Z610" i="18" s="1"/>
  <c r="U610" i="18"/>
  <c r="V610" i="18" s="1"/>
  <c r="P610" i="18"/>
  <c r="Q610" i="18" s="1"/>
  <c r="R610" i="18" s="1"/>
  <c r="AG609" i="18"/>
  <c r="AH609" i="18" s="1"/>
  <c r="AC609" i="18"/>
  <c r="AD609" i="18" s="1"/>
  <c r="Y609" i="18"/>
  <c r="Z609" i="18" s="1"/>
  <c r="U609" i="18"/>
  <c r="V609" i="18" s="1"/>
  <c r="P609" i="18"/>
  <c r="Q609" i="18" s="1"/>
  <c r="R609" i="18" s="1"/>
  <c r="AG608" i="18"/>
  <c r="AH608" i="18" s="1"/>
  <c r="AC608" i="18"/>
  <c r="AD608" i="18" s="1"/>
  <c r="Y608" i="18"/>
  <c r="Z608" i="18" s="1"/>
  <c r="U608" i="18"/>
  <c r="V608" i="18" s="1"/>
  <c r="P608" i="18"/>
  <c r="Q608" i="18" s="1"/>
  <c r="R608" i="18" s="1"/>
  <c r="AG607" i="18"/>
  <c r="AH607" i="18" s="1"/>
  <c r="AC607" i="18"/>
  <c r="AD607" i="18" s="1"/>
  <c r="Y607" i="18"/>
  <c r="Z607" i="18" s="1"/>
  <c r="U607" i="18"/>
  <c r="V607" i="18" s="1"/>
  <c r="P607" i="18"/>
  <c r="Q607" i="18" s="1"/>
  <c r="R607" i="18" s="1"/>
  <c r="AG606" i="18"/>
  <c r="AH606" i="18" s="1"/>
  <c r="AC606" i="18"/>
  <c r="AD606" i="18" s="1"/>
  <c r="Y606" i="18"/>
  <c r="Z606" i="18" s="1"/>
  <c r="U606" i="18"/>
  <c r="V606" i="18" s="1"/>
  <c r="P606" i="18"/>
  <c r="Q606" i="18" s="1"/>
  <c r="R606" i="18" s="1"/>
  <c r="AG605" i="18"/>
  <c r="AH605" i="18" s="1"/>
  <c r="AC605" i="18"/>
  <c r="AD605" i="18" s="1"/>
  <c r="Y605" i="18"/>
  <c r="Z605" i="18" s="1"/>
  <c r="U605" i="18"/>
  <c r="V605" i="18" s="1"/>
  <c r="P605" i="18"/>
  <c r="Q605" i="18" s="1"/>
  <c r="R605" i="18" s="1"/>
  <c r="AG604" i="18"/>
  <c r="AH604" i="18" s="1"/>
  <c r="AC604" i="18"/>
  <c r="AD604" i="18" s="1"/>
  <c r="Y604" i="18"/>
  <c r="Z604" i="18" s="1"/>
  <c r="U604" i="18"/>
  <c r="V604" i="18" s="1"/>
  <c r="P604" i="18"/>
  <c r="Q604" i="18" s="1"/>
  <c r="R604" i="18" s="1"/>
  <c r="AG603" i="18"/>
  <c r="AH603" i="18" s="1"/>
  <c r="AC603" i="18"/>
  <c r="AD603" i="18" s="1"/>
  <c r="Y603" i="18"/>
  <c r="Z603" i="18" s="1"/>
  <c r="U603" i="18"/>
  <c r="V603" i="18" s="1"/>
  <c r="P603" i="18"/>
  <c r="Q603" i="18" s="1"/>
  <c r="R603" i="18" s="1"/>
  <c r="AG602" i="18"/>
  <c r="AH602" i="18" s="1"/>
  <c r="AC602" i="18"/>
  <c r="AD602" i="18" s="1"/>
  <c r="Y602" i="18"/>
  <c r="Z602" i="18" s="1"/>
  <c r="U602" i="18"/>
  <c r="V602" i="18" s="1"/>
  <c r="P602" i="18"/>
  <c r="Q602" i="18" s="1"/>
  <c r="R602" i="18" s="1"/>
  <c r="AG601" i="18"/>
  <c r="AH601" i="18" s="1"/>
  <c r="AC601" i="18"/>
  <c r="AD601" i="18" s="1"/>
  <c r="Y601" i="18"/>
  <c r="Z601" i="18" s="1"/>
  <c r="U601" i="18"/>
  <c r="V601" i="18" s="1"/>
  <c r="P601" i="18"/>
  <c r="Q601" i="18" s="1"/>
  <c r="R601" i="18" s="1"/>
  <c r="AG647" i="18"/>
  <c r="AH647" i="18" s="1"/>
  <c r="AC647" i="18"/>
  <c r="AD647" i="18" s="1"/>
  <c r="Y647" i="18"/>
  <c r="Z647" i="18" s="1"/>
  <c r="U647" i="18"/>
  <c r="V647" i="18" s="1"/>
  <c r="P647" i="18"/>
  <c r="Q647" i="18" s="1"/>
  <c r="R647" i="18" s="1"/>
  <c r="AG661" i="18"/>
  <c r="AH661" i="18" s="1"/>
  <c r="AC661" i="18"/>
  <c r="AD661" i="18" s="1"/>
  <c r="Y661" i="18"/>
  <c r="Z661" i="18" s="1"/>
  <c r="U661" i="18"/>
  <c r="V661" i="18" s="1"/>
  <c r="P661" i="18"/>
  <c r="Q661" i="18" s="1"/>
  <c r="R661" i="18" s="1"/>
  <c r="AG646" i="18"/>
  <c r="AH646" i="18" s="1"/>
  <c r="AC646" i="18"/>
  <c r="AD646" i="18" s="1"/>
  <c r="Y646" i="18"/>
  <c r="Z646" i="18" s="1"/>
  <c r="U646" i="18"/>
  <c r="V646" i="18" s="1"/>
  <c r="P646" i="18"/>
  <c r="Q646" i="18" s="1"/>
  <c r="R646" i="18" s="1"/>
  <c r="AG645" i="18"/>
  <c r="AH645" i="18" s="1"/>
  <c r="AC645" i="18"/>
  <c r="AD645" i="18" s="1"/>
  <c r="Y645" i="18"/>
  <c r="Z645" i="18" s="1"/>
  <c r="U645" i="18"/>
  <c r="V645" i="18" s="1"/>
  <c r="P645" i="18"/>
  <c r="Q645" i="18" s="1"/>
  <c r="R645" i="18" s="1"/>
  <c r="AG447" i="18"/>
  <c r="AH447" i="18" s="1"/>
  <c r="AC447" i="18"/>
  <c r="AD447" i="18" s="1"/>
  <c r="Y447" i="18"/>
  <c r="Z447" i="18" s="1"/>
  <c r="U447" i="18"/>
  <c r="V447" i="18" s="1"/>
  <c r="P447" i="18"/>
  <c r="Q447" i="18" s="1"/>
  <c r="R447" i="18" s="1"/>
  <c r="AG446" i="18"/>
  <c r="AH446" i="18" s="1"/>
  <c r="AC446" i="18"/>
  <c r="AD446" i="18" s="1"/>
  <c r="Y446" i="18"/>
  <c r="Z446" i="18" s="1"/>
  <c r="U446" i="18"/>
  <c r="V446" i="18" s="1"/>
  <c r="P446" i="18"/>
  <c r="Q446" i="18" s="1"/>
  <c r="R446" i="18" s="1"/>
  <c r="AG445" i="18"/>
  <c r="AH445" i="18" s="1"/>
  <c r="AC445" i="18"/>
  <c r="AD445" i="18" s="1"/>
  <c r="Y445" i="18"/>
  <c r="Z445" i="18" s="1"/>
  <c r="U445" i="18"/>
  <c r="V445" i="18" s="1"/>
  <c r="P445" i="18"/>
  <c r="Q445" i="18" s="1"/>
  <c r="R445" i="18" s="1"/>
  <c r="AG444" i="18"/>
  <c r="AH444" i="18" s="1"/>
  <c r="AC444" i="18"/>
  <c r="AD444" i="18" s="1"/>
  <c r="Y444" i="18"/>
  <c r="Z444" i="18" s="1"/>
  <c r="U444" i="18"/>
  <c r="V444" i="18" s="1"/>
  <c r="P444" i="18"/>
  <c r="Q444" i="18" s="1"/>
  <c r="R444" i="18" s="1"/>
  <c r="AG443" i="18"/>
  <c r="AH443" i="18" s="1"/>
  <c r="AC443" i="18"/>
  <c r="AD443" i="18" s="1"/>
  <c r="Y443" i="18"/>
  <c r="Z443" i="18" s="1"/>
  <c r="U443" i="18"/>
  <c r="V443" i="18" s="1"/>
  <c r="P443" i="18"/>
  <c r="Q443" i="18" s="1"/>
  <c r="R443" i="18" s="1"/>
  <c r="AG442" i="18"/>
  <c r="AH442" i="18" s="1"/>
  <c r="AC442" i="18"/>
  <c r="AD442" i="18" s="1"/>
  <c r="Y442" i="18"/>
  <c r="Z442" i="18" s="1"/>
  <c r="U442" i="18"/>
  <c r="V442" i="18" s="1"/>
  <c r="P442" i="18"/>
  <c r="Q442" i="18" s="1"/>
  <c r="R442" i="18" s="1"/>
  <c r="AG441" i="18"/>
  <c r="AH441" i="18" s="1"/>
  <c r="AC441" i="18"/>
  <c r="AD441" i="18" s="1"/>
  <c r="Y441" i="18"/>
  <c r="Z441" i="18" s="1"/>
  <c r="U441" i="18"/>
  <c r="V441" i="18" s="1"/>
  <c r="P441" i="18"/>
  <c r="Q441" i="18" s="1"/>
  <c r="R441" i="18" s="1"/>
  <c r="AG440" i="18"/>
  <c r="AH440" i="18" s="1"/>
  <c r="AC440" i="18"/>
  <c r="AD440" i="18" s="1"/>
  <c r="Y440" i="18"/>
  <c r="Z440" i="18" s="1"/>
  <c r="U440" i="18"/>
  <c r="V440" i="18" s="1"/>
  <c r="P440" i="18"/>
  <c r="Q440" i="18" s="1"/>
  <c r="R440" i="18" s="1"/>
  <c r="AG439" i="18"/>
  <c r="AH439" i="18" s="1"/>
  <c r="AC439" i="18"/>
  <c r="AD439" i="18" s="1"/>
  <c r="Y439" i="18"/>
  <c r="Z439" i="18" s="1"/>
  <c r="U439" i="18"/>
  <c r="V439" i="18" s="1"/>
  <c r="P439" i="18"/>
  <c r="Q439" i="18" s="1"/>
  <c r="R439" i="18" s="1"/>
  <c r="AG438" i="18"/>
  <c r="AH438" i="18" s="1"/>
  <c r="AC438" i="18"/>
  <c r="AD438" i="18" s="1"/>
  <c r="Y438" i="18"/>
  <c r="Z438" i="18" s="1"/>
  <c r="U438" i="18"/>
  <c r="V438" i="18" s="1"/>
  <c r="P438" i="18"/>
  <c r="Q438" i="18" s="1"/>
  <c r="R438" i="18" s="1"/>
  <c r="AG437" i="18"/>
  <c r="AH437" i="18" s="1"/>
  <c r="AC437" i="18"/>
  <c r="AD437" i="18" s="1"/>
  <c r="Y437" i="18"/>
  <c r="Z437" i="18" s="1"/>
  <c r="U437" i="18"/>
  <c r="V437" i="18" s="1"/>
  <c r="P437" i="18"/>
  <c r="Q437" i="18" s="1"/>
  <c r="R437" i="18" s="1"/>
  <c r="AG436" i="18"/>
  <c r="AH436" i="18" s="1"/>
  <c r="AC436" i="18"/>
  <c r="AD436" i="18" s="1"/>
  <c r="Y436" i="18"/>
  <c r="Z436" i="18" s="1"/>
  <c r="U436" i="18"/>
  <c r="V436" i="18" s="1"/>
  <c r="P436" i="18"/>
  <c r="Q436" i="18" s="1"/>
  <c r="R436" i="18" s="1"/>
  <c r="AG435" i="18"/>
  <c r="AH435" i="18" s="1"/>
  <c r="AC435" i="18"/>
  <c r="AD435" i="18" s="1"/>
  <c r="Y435" i="18"/>
  <c r="Z435" i="18" s="1"/>
  <c r="U435" i="18"/>
  <c r="V435" i="18" s="1"/>
  <c r="P435" i="18"/>
  <c r="Q435" i="18" s="1"/>
  <c r="R435" i="18" s="1"/>
  <c r="AG434" i="18"/>
  <c r="AH434" i="18" s="1"/>
  <c r="AC434" i="18"/>
  <c r="AD434" i="18" s="1"/>
  <c r="Y434" i="18"/>
  <c r="Z434" i="18" s="1"/>
  <c r="U434" i="18"/>
  <c r="V434" i="18" s="1"/>
  <c r="P434" i="18"/>
  <c r="Q434" i="18" s="1"/>
  <c r="R434" i="18" s="1"/>
  <c r="AG433" i="18"/>
  <c r="AH433" i="18" s="1"/>
  <c r="AC433" i="18"/>
  <c r="AD433" i="18" s="1"/>
  <c r="Y433" i="18"/>
  <c r="Z433" i="18" s="1"/>
  <c r="U433" i="18"/>
  <c r="V433" i="18" s="1"/>
  <c r="P433" i="18"/>
  <c r="Q433" i="18" s="1"/>
  <c r="R433" i="18" s="1"/>
  <c r="AG432" i="18"/>
  <c r="AH432" i="18" s="1"/>
  <c r="AC432" i="18"/>
  <c r="AD432" i="18" s="1"/>
  <c r="Y432" i="18"/>
  <c r="Z432" i="18" s="1"/>
  <c r="U432" i="18"/>
  <c r="V432" i="18" s="1"/>
  <c r="P432" i="18"/>
  <c r="Q432" i="18" s="1"/>
  <c r="R432" i="18" s="1"/>
  <c r="AG431" i="18"/>
  <c r="AH431" i="18" s="1"/>
  <c r="AC431" i="18"/>
  <c r="AD431" i="18" s="1"/>
  <c r="Y431" i="18"/>
  <c r="Z431" i="18" s="1"/>
  <c r="U431" i="18"/>
  <c r="V431" i="18" s="1"/>
  <c r="P431" i="18"/>
  <c r="Q431" i="18" s="1"/>
  <c r="R431" i="18" s="1"/>
  <c r="AG430" i="18"/>
  <c r="AH430" i="18" s="1"/>
  <c r="AC430" i="18"/>
  <c r="AD430" i="18" s="1"/>
  <c r="Y430" i="18"/>
  <c r="Z430" i="18" s="1"/>
  <c r="U430" i="18"/>
  <c r="V430" i="18" s="1"/>
  <c r="P430" i="18"/>
  <c r="Q430" i="18" s="1"/>
  <c r="R430" i="18" s="1"/>
  <c r="AG429" i="18"/>
  <c r="AH429" i="18" s="1"/>
  <c r="AC429" i="18"/>
  <c r="AD429" i="18" s="1"/>
  <c r="Y429" i="18"/>
  <c r="Z429" i="18" s="1"/>
  <c r="U429" i="18"/>
  <c r="V429" i="18" s="1"/>
  <c r="P429" i="18"/>
  <c r="Q429" i="18" s="1"/>
  <c r="R429" i="18" s="1"/>
  <c r="AG428" i="18"/>
  <c r="AH428" i="18" s="1"/>
  <c r="AC428" i="18"/>
  <c r="AD428" i="18" s="1"/>
  <c r="Y428" i="18"/>
  <c r="Z428" i="18" s="1"/>
  <c r="U428" i="18"/>
  <c r="V428" i="18" s="1"/>
  <c r="P428" i="18"/>
  <c r="Q428" i="18" s="1"/>
  <c r="R428" i="18" s="1"/>
  <c r="AG427" i="18"/>
  <c r="AH427" i="18" s="1"/>
  <c r="AC427" i="18"/>
  <c r="AD427" i="18" s="1"/>
  <c r="Y427" i="18"/>
  <c r="Z427" i="18" s="1"/>
  <c r="U427" i="18"/>
  <c r="V427" i="18" s="1"/>
  <c r="P427" i="18"/>
  <c r="Q427" i="18" s="1"/>
  <c r="R427" i="18" s="1"/>
  <c r="AG426" i="18"/>
  <c r="AH426" i="18" s="1"/>
  <c r="AC426" i="18"/>
  <c r="AD426" i="18" s="1"/>
  <c r="Y426" i="18"/>
  <c r="Z426" i="18" s="1"/>
  <c r="U426" i="18"/>
  <c r="V426" i="18" s="1"/>
  <c r="P426" i="18"/>
  <c r="Q426" i="18" s="1"/>
  <c r="R426" i="18" s="1"/>
  <c r="AG386" i="18"/>
  <c r="AH386" i="18" s="1"/>
  <c r="AC386" i="18"/>
  <c r="AD386" i="18" s="1"/>
  <c r="Y386" i="18"/>
  <c r="Z386" i="18" s="1"/>
  <c r="U386" i="18"/>
  <c r="V386" i="18" s="1"/>
  <c r="P386" i="18"/>
  <c r="Q386" i="18" s="1"/>
  <c r="R386" i="18" s="1"/>
  <c r="AG387" i="18"/>
  <c r="AH387" i="18" s="1"/>
  <c r="AC387" i="18"/>
  <c r="AD387" i="18" s="1"/>
  <c r="Y387" i="18"/>
  <c r="Z387" i="18" s="1"/>
  <c r="U387" i="18"/>
  <c r="V387" i="18" s="1"/>
  <c r="P387" i="18"/>
  <c r="Q387" i="18" s="1"/>
  <c r="R387" i="18" s="1"/>
  <c r="AG385" i="18"/>
  <c r="AH385" i="18" s="1"/>
  <c r="AC385" i="18"/>
  <c r="AD385" i="18" s="1"/>
  <c r="Y385" i="18"/>
  <c r="Z385" i="18" s="1"/>
  <c r="U385" i="18"/>
  <c r="V385" i="18" s="1"/>
  <c r="P385" i="18"/>
  <c r="Q385" i="18" s="1"/>
  <c r="R385" i="18" s="1"/>
  <c r="AG384" i="18"/>
  <c r="AH384" i="18" s="1"/>
  <c r="AC384" i="18"/>
  <c r="AD384" i="18" s="1"/>
  <c r="Y384" i="18"/>
  <c r="Z384" i="18" s="1"/>
  <c r="U384" i="18"/>
  <c r="V384" i="18" s="1"/>
  <c r="P384" i="18"/>
  <c r="Q384" i="18" s="1"/>
  <c r="R384" i="18" s="1"/>
  <c r="AG383" i="18"/>
  <c r="AH383" i="18" s="1"/>
  <c r="AC383" i="18"/>
  <c r="AD383" i="18" s="1"/>
  <c r="Y383" i="18"/>
  <c r="Z383" i="18" s="1"/>
  <c r="U383" i="18"/>
  <c r="V383" i="18" s="1"/>
  <c r="P383" i="18"/>
  <c r="Q383" i="18" s="1"/>
  <c r="R383" i="18" s="1"/>
  <c r="AG382" i="18"/>
  <c r="AH382" i="18" s="1"/>
  <c r="AC382" i="18"/>
  <c r="AD382" i="18" s="1"/>
  <c r="Y382" i="18"/>
  <c r="Z382" i="18" s="1"/>
  <c r="U382" i="18"/>
  <c r="V382" i="18" s="1"/>
  <c r="P382" i="18"/>
  <c r="Q382" i="18" s="1"/>
  <c r="R382" i="18" s="1"/>
  <c r="AG381" i="18"/>
  <c r="AH381" i="18" s="1"/>
  <c r="AC381" i="18"/>
  <c r="AD381" i="18" s="1"/>
  <c r="Y381" i="18"/>
  <c r="Z381" i="18" s="1"/>
  <c r="U381" i="18"/>
  <c r="V381" i="18" s="1"/>
  <c r="P381" i="18"/>
  <c r="Q381" i="18" s="1"/>
  <c r="R381" i="18" s="1"/>
  <c r="AG380" i="18"/>
  <c r="AH380" i="18" s="1"/>
  <c r="AC380" i="18"/>
  <c r="AD380" i="18" s="1"/>
  <c r="Y380" i="18"/>
  <c r="Z380" i="18" s="1"/>
  <c r="U380" i="18"/>
  <c r="V380" i="18" s="1"/>
  <c r="P380" i="18"/>
  <c r="Q380" i="18" s="1"/>
  <c r="R380" i="18" s="1"/>
  <c r="AG379" i="18"/>
  <c r="AH379" i="18" s="1"/>
  <c r="AC379" i="18"/>
  <c r="AD379" i="18" s="1"/>
  <c r="Y379" i="18"/>
  <c r="Z379" i="18" s="1"/>
  <c r="U379" i="18"/>
  <c r="V379" i="18" s="1"/>
  <c r="P379" i="18"/>
  <c r="Q379" i="18" s="1"/>
  <c r="R379" i="18" s="1"/>
  <c r="AG378" i="18"/>
  <c r="AH378" i="18" s="1"/>
  <c r="AC378" i="18"/>
  <c r="AD378" i="18" s="1"/>
  <c r="Y378" i="18"/>
  <c r="Z378" i="18" s="1"/>
  <c r="U378" i="18"/>
  <c r="V378" i="18" s="1"/>
  <c r="P378" i="18"/>
  <c r="Q378" i="18" s="1"/>
  <c r="R378" i="18" s="1"/>
  <c r="AG377" i="18"/>
  <c r="AH377" i="18" s="1"/>
  <c r="AC377" i="18"/>
  <c r="AD377" i="18" s="1"/>
  <c r="Y377" i="18"/>
  <c r="Z377" i="18" s="1"/>
  <c r="U377" i="18"/>
  <c r="V377" i="18" s="1"/>
  <c r="P377" i="18"/>
  <c r="Q377" i="18" s="1"/>
  <c r="R377" i="18" s="1"/>
  <c r="AG376" i="18"/>
  <c r="AH376" i="18" s="1"/>
  <c r="AC376" i="18"/>
  <c r="AD376" i="18" s="1"/>
  <c r="Y376" i="18"/>
  <c r="Z376" i="18" s="1"/>
  <c r="U376" i="18"/>
  <c r="V376" i="18" s="1"/>
  <c r="P376" i="18"/>
  <c r="Q376" i="18" s="1"/>
  <c r="R376" i="18" s="1"/>
  <c r="AG425" i="18"/>
  <c r="AH425" i="18" s="1"/>
  <c r="AC425" i="18"/>
  <c r="AD425" i="18" s="1"/>
  <c r="Y425" i="18"/>
  <c r="Z425" i="18" s="1"/>
  <c r="U425" i="18"/>
  <c r="V425" i="18" s="1"/>
  <c r="P425" i="18"/>
  <c r="Q425" i="18" s="1"/>
  <c r="R425" i="18" s="1"/>
  <c r="AG424" i="18"/>
  <c r="AH424" i="18" s="1"/>
  <c r="AC424" i="18"/>
  <c r="AD424" i="18" s="1"/>
  <c r="Y424" i="18"/>
  <c r="Z424" i="18" s="1"/>
  <c r="U424" i="18"/>
  <c r="V424" i="18" s="1"/>
  <c r="P424" i="18"/>
  <c r="Q424" i="18" s="1"/>
  <c r="R424" i="18" s="1"/>
  <c r="AG423" i="18"/>
  <c r="AH423" i="18" s="1"/>
  <c r="AC423" i="18"/>
  <c r="AD423" i="18" s="1"/>
  <c r="Y423" i="18"/>
  <c r="Z423" i="18" s="1"/>
  <c r="U423" i="18"/>
  <c r="V423" i="18" s="1"/>
  <c r="P423" i="18"/>
  <c r="Q423" i="18" s="1"/>
  <c r="R423" i="18" s="1"/>
  <c r="AG422" i="18"/>
  <c r="AH422" i="18" s="1"/>
  <c r="AC422" i="18"/>
  <c r="AD422" i="18" s="1"/>
  <c r="Y422" i="18"/>
  <c r="Z422" i="18" s="1"/>
  <c r="U422" i="18"/>
  <c r="V422" i="18" s="1"/>
  <c r="P422" i="18"/>
  <c r="Q422" i="18" s="1"/>
  <c r="R422" i="18" s="1"/>
  <c r="AG421" i="18"/>
  <c r="AH421" i="18" s="1"/>
  <c r="AC421" i="18"/>
  <c r="AD421" i="18" s="1"/>
  <c r="Y421" i="18"/>
  <c r="Z421" i="18" s="1"/>
  <c r="U421" i="18"/>
  <c r="V421" i="18" s="1"/>
  <c r="P421" i="18"/>
  <c r="Q421" i="18" s="1"/>
  <c r="R421" i="18" s="1"/>
  <c r="AG420" i="18"/>
  <c r="AH420" i="18" s="1"/>
  <c r="AC420" i="18"/>
  <c r="AD420" i="18" s="1"/>
  <c r="Y420" i="18"/>
  <c r="Z420" i="18" s="1"/>
  <c r="U420" i="18"/>
  <c r="V420" i="18" s="1"/>
  <c r="P420" i="18"/>
  <c r="Q420" i="18" s="1"/>
  <c r="R420" i="18" s="1"/>
  <c r="AG419" i="18"/>
  <c r="AH419" i="18" s="1"/>
  <c r="AC419" i="18"/>
  <c r="AD419" i="18" s="1"/>
  <c r="Y419" i="18"/>
  <c r="Z419" i="18" s="1"/>
  <c r="U419" i="18"/>
  <c r="V419" i="18" s="1"/>
  <c r="P419" i="18"/>
  <c r="Q419" i="18" s="1"/>
  <c r="R419" i="18" s="1"/>
  <c r="AG418" i="18"/>
  <c r="AH418" i="18" s="1"/>
  <c r="AC418" i="18"/>
  <c r="AD418" i="18" s="1"/>
  <c r="Y418" i="18"/>
  <c r="Z418" i="18" s="1"/>
  <c r="U418" i="18"/>
  <c r="V418" i="18" s="1"/>
  <c r="P418" i="18"/>
  <c r="Q418" i="18" s="1"/>
  <c r="R418" i="18" s="1"/>
  <c r="AG417" i="18"/>
  <c r="AH417" i="18" s="1"/>
  <c r="AC417" i="18"/>
  <c r="AD417" i="18" s="1"/>
  <c r="Y417" i="18"/>
  <c r="Z417" i="18" s="1"/>
  <c r="U417" i="18"/>
  <c r="V417" i="18" s="1"/>
  <c r="P417" i="18"/>
  <c r="Q417" i="18" s="1"/>
  <c r="R417" i="18" s="1"/>
  <c r="AG416" i="18"/>
  <c r="AH416" i="18" s="1"/>
  <c r="AC416" i="18"/>
  <c r="AD416" i="18" s="1"/>
  <c r="Y416" i="18"/>
  <c r="Z416" i="18" s="1"/>
  <c r="U416" i="18"/>
  <c r="V416" i="18" s="1"/>
  <c r="P416" i="18"/>
  <c r="Q416" i="18" s="1"/>
  <c r="R416" i="18" s="1"/>
  <c r="AG415" i="18"/>
  <c r="AH415" i="18" s="1"/>
  <c r="AC415" i="18"/>
  <c r="AD415" i="18" s="1"/>
  <c r="Y415" i="18"/>
  <c r="Z415" i="18" s="1"/>
  <c r="U415" i="18"/>
  <c r="V415" i="18" s="1"/>
  <c r="P415" i="18"/>
  <c r="Q415" i="18" s="1"/>
  <c r="R415" i="18" s="1"/>
  <c r="AG414" i="18"/>
  <c r="AH414" i="18" s="1"/>
  <c r="AC414" i="18"/>
  <c r="AD414" i="18" s="1"/>
  <c r="Y414" i="18"/>
  <c r="Z414" i="18" s="1"/>
  <c r="U414" i="18"/>
  <c r="V414" i="18" s="1"/>
  <c r="P414" i="18"/>
  <c r="Q414" i="18" s="1"/>
  <c r="R414" i="18" s="1"/>
  <c r="AG413" i="18"/>
  <c r="AH413" i="18" s="1"/>
  <c r="AC413" i="18"/>
  <c r="AD413" i="18" s="1"/>
  <c r="Y413" i="18"/>
  <c r="Z413" i="18" s="1"/>
  <c r="U413" i="18"/>
  <c r="V413" i="18" s="1"/>
  <c r="P413" i="18"/>
  <c r="Q413" i="18" s="1"/>
  <c r="R413" i="18" s="1"/>
  <c r="AG412" i="18"/>
  <c r="AH412" i="18" s="1"/>
  <c r="AC412" i="18"/>
  <c r="AD412" i="18" s="1"/>
  <c r="Y412" i="18"/>
  <c r="Z412" i="18" s="1"/>
  <c r="U412" i="18"/>
  <c r="V412" i="18" s="1"/>
  <c r="P412" i="18"/>
  <c r="Q412" i="18" s="1"/>
  <c r="R412" i="18" s="1"/>
  <c r="AG411" i="18"/>
  <c r="AH411" i="18" s="1"/>
  <c r="AC411" i="18"/>
  <c r="AD411" i="18" s="1"/>
  <c r="Y411" i="18"/>
  <c r="Z411" i="18" s="1"/>
  <c r="U411" i="18"/>
  <c r="V411" i="18" s="1"/>
  <c r="P411" i="18"/>
  <c r="Q411" i="18" s="1"/>
  <c r="R411" i="18" s="1"/>
  <c r="AG410" i="18"/>
  <c r="AH410" i="18" s="1"/>
  <c r="AC410" i="18"/>
  <c r="AD410" i="18" s="1"/>
  <c r="Y410" i="18"/>
  <c r="Z410" i="18" s="1"/>
  <c r="U410" i="18"/>
  <c r="V410" i="18" s="1"/>
  <c r="P410" i="18"/>
  <c r="Q410" i="18" s="1"/>
  <c r="R410" i="18" s="1"/>
  <c r="AG409" i="18"/>
  <c r="AH409" i="18" s="1"/>
  <c r="AC409" i="18"/>
  <c r="AD409" i="18" s="1"/>
  <c r="Y409" i="18"/>
  <c r="Z409" i="18" s="1"/>
  <c r="U409" i="18"/>
  <c r="V409" i="18" s="1"/>
  <c r="P409" i="18"/>
  <c r="Q409" i="18" s="1"/>
  <c r="R409" i="18" s="1"/>
  <c r="AG408" i="18"/>
  <c r="AH408" i="18" s="1"/>
  <c r="AC408" i="18"/>
  <c r="AD408" i="18" s="1"/>
  <c r="Y408" i="18"/>
  <c r="Z408" i="18" s="1"/>
  <c r="U408" i="18"/>
  <c r="V408" i="18" s="1"/>
  <c r="P408" i="18"/>
  <c r="Q408" i="18" s="1"/>
  <c r="R408" i="18" s="1"/>
  <c r="AG407" i="18"/>
  <c r="AH407" i="18" s="1"/>
  <c r="AC407" i="18"/>
  <c r="AD407" i="18" s="1"/>
  <c r="Y407" i="18"/>
  <c r="Z407" i="18" s="1"/>
  <c r="U407" i="18"/>
  <c r="V407" i="18" s="1"/>
  <c r="P407" i="18"/>
  <c r="Q407" i="18" s="1"/>
  <c r="R407" i="18" s="1"/>
  <c r="AG406" i="18"/>
  <c r="AH406" i="18" s="1"/>
  <c r="AC406" i="18"/>
  <c r="AD406" i="18" s="1"/>
  <c r="Y406" i="18"/>
  <c r="Z406" i="18" s="1"/>
  <c r="U406" i="18"/>
  <c r="V406" i="18" s="1"/>
  <c r="P406" i="18"/>
  <c r="Q406" i="18" s="1"/>
  <c r="R406" i="18" s="1"/>
  <c r="AG405" i="18"/>
  <c r="AH405" i="18" s="1"/>
  <c r="AC405" i="18"/>
  <c r="AD405" i="18" s="1"/>
  <c r="Y405" i="18"/>
  <c r="Z405" i="18" s="1"/>
  <c r="U405" i="18"/>
  <c r="V405" i="18" s="1"/>
  <c r="P405" i="18"/>
  <c r="Q405" i="18" s="1"/>
  <c r="R405" i="18" s="1"/>
  <c r="AG404" i="18"/>
  <c r="AH404" i="18" s="1"/>
  <c r="AC404" i="18"/>
  <c r="AD404" i="18" s="1"/>
  <c r="Y404" i="18"/>
  <c r="Z404" i="18" s="1"/>
  <c r="U404" i="18"/>
  <c r="V404" i="18" s="1"/>
  <c r="P404" i="18"/>
  <c r="Q404" i="18" s="1"/>
  <c r="R404" i="18" s="1"/>
  <c r="AG403" i="18"/>
  <c r="AH403" i="18" s="1"/>
  <c r="AC403" i="18"/>
  <c r="AD403" i="18" s="1"/>
  <c r="Y403" i="18"/>
  <c r="Z403" i="18" s="1"/>
  <c r="U403" i="18"/>
  <c r="V403" i="18" s="1"/>
  <c r="P403" i="18"/>
  <c r="Q403" i="18" s="1"/>
  <c r="R403" i="18" s="1"/>
  <c r="AG402" i="18"/>
  <c r="AH402" i="18" s="1"/>
  <c r="AC402" i="18"/>
  <c r="AD402" i="18" s="1"/>
  <c r="Y402" i="18"/>
  <c r="Z402" i="18" s="1"/>
  <c r="U402" i="18"/>
  <c r="V402" i="18" s="1"/>
  <c r="P402" i="18"/>
  <c r="Q402" i="18" s="1"/>
  <c r="R402" i="18" s="1"/>
  <c r="AG401" i="18"/>
  <c r="AH401" i="18" s="1"/>
  <c r="AC401" i="18"/>
  <c r="AD401" i="18" s="1"/>
  <c r="Y401" i="18"/>
  <c r="Z401" i="18" s="1"/>
  <c r="U401" i="18"/>
  <c r="V401" i="18" s="1"/>
  <c r="P401" i="18"/>
  <c r="Q401" i="18" s="1"/>
  <c r="R401" i="18" s="1"/>
  <c r="AG400" i="18"/>
  <c r="AH400" i="18" s="1"/>
  <c r="AC400" i="18"/>
  <c r="AD400" i="18" s="1"/>
  <c r="Y400" i="18"/>
  <c r="Z400" i="18" s="1"/>
  <c r="U400" i="18"/>
  <c r="V400" i="18" s="1"/>
  <c r="P400" i="18"/>
  <c r="Q400" i="18" s="1"/>
  <c r="R400" i="18" s="1"/>
  <c r="AG399" i="18"/>
  <c r="AH399" i="18" s="1"/>
  <c r="AC399" i="18"/>
  <c r="AD399" i="18" s="1"/>
  <c r="Y399" i="18"/>
  <c r="Z399" i="18" s="1"/>
  <c r="U399" i="18"/>
  <c r="V399" i="18" s="1"/>
  <c r="P399" i="18"/>
  <c r="Q399" i="18" s="1"/>
  <c r="R399" i="18" s="1"/>
  <c r="AG398" i="18"/>
  <c r="AH398" i="18" s="1"/>
  <c r="AC398" i="18"/>
  <c r="AD398" i="18" s="1"/>
  <c r="Y398" i="18"/>
  <c r="Z398" i="18" s="1"/>
  <c r="U398" i="18"/>
  <c r="V398" i="18" s="1"/>
  <c r="P398" i="18"/>
  <c r="Q398" i="18" s="1"/>
  <c r="R398" i="18" s="1"/>
  <c r="AG397" i="18"/>
  <c r="AH397" i="18" s="1"/>
  <c r="AC397" i="18"/>
  <c r="AD397" i="18" s="1"/>
  <c r="Y397" i="18"/>
  <c r="Z397" i="18" s="1"/>
  <c r="U397" i="18"/>
  <c r="V397" i="18" s="1"/>
  <c r="P397" i="18"/>
  <c r="Q397" i="18" s="1"/>
  <c r="R397" i="18" s="1"/>
  <c r="AG396" i="18"/>
  <c r="AH396" i="18" s="1"/>
  <c r="AC396" i="18"/>
  <c r="AD396" i="18" s="1"/>
  <c r="Y396" i="18"/>
  <c r="Z396" i="18" s="1"/>
  <c r="U396" i="18"/>
  <c r="V396" i="18" s="1"/>
  <c r="P396" i="18"/>
  <c r="Q396" i="18" s="1"/>
  <c r="R396" i="18" s="1"/>
  <c r="AG395" i="18"/>
  <c r="AH395" i="18" s="1"/>
  <c r="AC395" i="18"/>
  <c r="AD395" i="18" s="1"/>
  <c r="Y395" i="18"/>
  <c r="Z395" i="18" s="1"/>
  <c r="U395" i="18"/>
  <c r="V395" i="18" s="1"/>
  <c r="P395" i="18"/>
  <c r="Q395" i="18" s="1"/>
  <c r="R395" i="18" s="1"/>
  <c r="AG394" i="18"/>
  <c r="AH394" i="18" s="1"/>
  <c r="AC394" i="18"/>
  <c r="AD394" i="18" s="1"/>
  <c r="Y394" i="18"/>
  <c r="Z394" i="18" s="1"/>
  <c r="U394" i="18"/>
  <c r="V394" i="18" s="1"/>
  <c r="P394" i="18"/>
  <c r="Q394" i="18" s="1"/>
  <c r="R394" i="18" s="1"/>
  <c r="AG393" i="18"/>
  <c r="AH393" i="18" s="1"/>
  <c r="AC393" i="18"/>
  <c r="AD393" i="18" s="1"/>
  <c r="Y393" i="18"/>
  <c r="Z393" i="18" s="1"/>
  <c r="U393" i="18"/>
  <c r="V393" i="18" s="1"/>
  <c r="P393" i="18"/>
  <c r="Q393" i="18" s="1"/>
  <c r="R393" i="18" s="1"/>
  <c r="AG392" i="18"/>
  <c r="AH392" i="18" s="1"/>
  <c r="AC392" i="18"/>
  <c r="AD392" i="18" s="1"/>
  <c r="Y392" i="18"/>
  <c r="Z392" i="18" s="1"/>
  <c r="U392" i="18"/>
  <c r="V392" i="18" s="1"/>
  <c r="P392" i="18"/>
  <c r="Q392" i="18" s="1"/>
  <c r="R392" i="18" s="1"/>
  <c r="AG391" i="18"/>
  <c r="AH391" i="18" s="1"/>
  <c r="AC391" i="18"/>
  <c r="AD391" i="18" s="1"/>
  <c r="Y391" i="18"/>
  <c r="Z391" i="18" s="1"/>
  <c r="U391" i="18"/>
  <c r="V391" i="18" s="1"/>
  <c r="P391" i="18"/>
  <c r="Q391" i="18" s="1"/>
  <c r="R391" i="18" s="1"/>
  <c r="AG390" i="18"/>
  <c r="AH390" i="18" s="1"/>
  <c r="AC390" i="18"/>
  <c r="AD390" i="18" s="1"/>
  <c r="Y390" i="18"/>
  <c r="Z390" i="18" s="1"/>
  <c r="U390" i="18"/>
  <c r="V390" i="18" s="1"/>
  <c r="P390" i="18"/>
  <c r="Q390" i="18" s="1"/>
  <c r="R390" i="18" s="1"/>
  <c r="AG389" i="18"/>
  <c r="AH389" i="18" s="1"/>
  <c r="AC389" i="18"/>
  <c r="AD389" i="18" s="1"/>
  <c r="Y389" i="18"/>
  <c r="Z389" i="18" s="1"/>
  <c r="U389" i="18"/>
  <c r="V389" i="18" s="1"/>
  <c r="P389" i="18"/>
  <c r="Q389" i="18" s="1"/>
  <c r="R389" i="18" s="1"/>
  <c r="AG388" i="18"/>
  <c r="AH388" i="18" s="1"/>
  <c r="AC388" i="18"/>
  <c r="AD388" i="18" s="1"/>
  <c r="Y388" i="18"/>
  <c r="Z388" i="18" s="1"/>
  <c r="U388" i="18"/>
  <c r="V388" i="18" s="1"/>
  <c r="P388" i="18"/>
  <c r="Q388" i="18" s="1"/>
  <c r="R388" i="18" s="1"/>
  <c r="AG189" i="18"/>
  <c r="AH189" i="18" s="1"/>
  <c r="AC189" i="18"/>
  <c r="AD189" i="18" s="1"/>
  <c r="Y189" i="18"/>
  <c r="Z189" i="18" s="1"/>
  <c r="U189" i="18"/>
  <c r="V189" i="18" s="1"/>
  <c r="P189" i="18"/>
  <c r="Q189" i="18" s="1"/>
  <c r="R189" i="18" s="1"/>
  <c r="AG188" i="18"/>
  <c r="AH188" i="18" s="1"/>
  <c r="AC188" i="18"/>
  <c r="AD188" i="18" s="1"/>
  <c r="Y188" i="18"/>
  <c r="Z188" i="18" s="1"/>
  <c r="U188" i="18"/>
  <c r="V188" i="18" s="1"/>
  <c r="P188" i="18"/>
  <c r="Q188" i="18" s="1"/>
  <c r="R188" i="18" s="1"/>
  <c r="AG187" i="18"/>
  <c r="AH187" i="18" s="1"/>
  <c r="AC187" i="18"/>
  <c r="AD187" i="18" s="1"/>
  <c r="Y187" i="18"/>
  <c r="Z187" i="18" s="1"/>
  <c r="U187" i="18"/>
  <c r="V187" i="18" s="1"/>
  <c r="P187" i="18"/>
  <c r="Q187" i="18" s="1"/>
  <c r="R187" i="18" s="1"/>
  <c r="AG186" i="18"/>
  <c r="AH186" i="18" s="1"/>
  <c r="AC186" i="18"/>
  <c r="AD186" i="18" s="1"/>
  <c r="Y186" i="18"/>
  <c r="Z186" i="18" s="1"/>
  <c r="U186" i="18"/>
  <c r="V186" i="18" s="1"/>
  <c r="P186" i="18"/>
  <c r="Q186" i="18" s="1"/>
  <c r="R186" i="18" s="1"/>
  <c r="AG185" i="18"/>
  <c r="AH185" i="18" s="1"/>
  <c r="AC185" i="18"/>
  <c r="AD185" i="18" s="1"/>
  <c r="Y185" i="18"/>
  <c r="Z185" i="18" s="1"/>
  <c r="U185" i="18"/>
  <c r="V185" i="18" s="1"/>
  <c r="P185" i="18"/>
  <c r="Q185" i="18" s="1"/>
  <c r="R185" i="18" s="1"/>
  <c r="AG184" i="18"/>
  <c r="AH184" i="18" s="1"/>
  <c r="AC184" i="18"/>
  <c r="AD184" i="18" s="1"/>
  <c r="Y184" i="18"/>
  <c r="Z184" i="18" s="1"/>
  <c r="U184" i="18"/>
  <c r="V184" i="18" s="1"/>
  <c r="P184" i="18"/>
  <c r="Q184" i="18" s="1"/>
  <c r="R184" i="18" s="1"/>
  <c r="AG183" i="18"/>
  <c r="AH183" i="18" s="1"/>
  <c r="AC183" i="18"/>
  <c r="AD183" i="18" s="1"/>
  <c r="Y183" i="18"/>
  <c r="Z183" i="18" s="1"/>
  <c r="U183" i="18"/>
  <c r="V183" i="18" s="1"/>
  <c r="P183" i="18"/>
  <c r="Q183" i="18" s="1"/>
  <c r="R183" i="18" s="1"/>
  <c r="AG182" i="18"/>
  <c r="AH182" i="18" s="1"/>
  <c r="AC182" i="18"/>
  <c r="AD182" i="18" s="1"/>
  <c r="Y182" i="18"/>
  <c r="Z182" i="18" s="1"/>
  <c r="U182" i="18"/>
  <c r="V182" i="18" s="1"/>
  <c r="P182" i="18"/>
  <c r="Q182" i="18" s="1"/>
  <c r="R182" i="18" s="1"/>
  <c r="AG181" i="18"/>
  <c r="AH181" i="18" s="1"/>
  <c r="AC181" i="18"/>
  <c r="AD181" i="18" s="1"/>
  <c r="Y181" i="18"/>
  <c r="Z181" i="18" s="1"/>
  <c r="U181" i="18"/>
  <c r="V181" i="18" s="1"/>
  <c r="P181" i="18"/>
  <c r="Q181" i="18" s="1"/>
  <c r="R181" i="18" s="1"/>
  <c r="AG180" i="18"/>
  <c r="AH180" i="18" s="1"/>
  <c r="AC180" i="18"/>
  <c r="AD180" i="18" s="1"/>
  <c r="Y180" i="18"/>
  <c r="Z180" i="18" s="1"/>
  <c r="U180" i="18"/>
  <c r="V180" i="18" s="1"/>
  <c r="P180" i="18"/>
  <c r="Q180" i="18" s="1"/>
  <c r="R180" i="18" s="1"/>
  <c r="AG179" i="18"/>
  <c r="AH179" i="18" s="1"/>
  <c r="AC179" i="18"/>
  <c r="AD179" i="18" s="1"/>
  <c r="Y179" i="18"/>
  <c r="Z179" i="18" s="1"/>
  <c r="U179" i="18"/>
  <c r="V179" i="18" s="1"/>
  <c r="P179" i="18"/>
  <c r="Q179" i="18" s="1"/>
  <c r="R179" i="18" s="1"/>
  <c r="AG178" i="18"/>
  <c r="AH178" i="18" s="1"/>
  <c r="AC178" i="18"/>
  <c r="AD178" i="18" s="1"/>
  <c r="Y178" i="18"/>
  <c r="Z178" i="18" s="1"/>
  <c r="U178" i="18"/>
  <c r="V178" i="18" s="1"/>
  <c r="P178" i="18"/>
  <c r="Q178" i="18" s="1"/>
  <c r="R178" i="18" s="1"/>
  <c r="AG177" i="18"/>
  <c r="AH177" i="18" s="1"/>
  <c r="AC177" i="18"/>
  <c r="AD177" i="18" s="1"/>
  <c r="Y177" i="18"/>
  <c r="Z177" i="18" s="1"/>
  <c r="U177" i="18"/>
  <c r="V177" i="18" s="1"/>
  <c r="P177" i="18"/>
  <c r="Q177" i="18" s="1"/>
  <c r="R177" i="18" s="1"/>
  <c r="AG176" i="18"/>
  <c r="AH176" i="18" s="1"/>
  <c r="AC176" i="18"/>
  <c r="AD176" i="18" s="1"/>
  <c r="Y176" i="18"/>
  <c r="Z176" i="18" s="1"/>
  <c r="U176" i="18"/>
  <c r="V176" i="18" s="1"/>
  <c r="P176" i="18"/>
  <c r="Q176" i="18" s="1"/>
  <c r="R176" i="18" s="1"/>
  <c r="AG175" i="18"/>
  <c r="AH175" i="18" s="1"/>
  <c r="AC175" i="18"/>
  <c r="AD175" i="18" s="1"/>
  <c r="Y175" i="18"/>
  <c r="Z175" i="18" s="1"/>
  <c r="U175" i="18"/>
  <c r="V175" i="18" s="1"/>
  <c r="P175" i="18"/>
  <c r="Q175" i="18" s="1"/>
  <c r="R175" i="18" s="1"/>
  <c r="AG311" i="18"/>
  <c r="AH311" i="18" s="1"/>
  <c r="AC311" i="18"/>
  <c r="AD311" i="18" s="1"/>
  <c r="Y311" i="18"/>
  <c r="Z311" i="18" s="1"/>
  <c r="U311" i="18"/>
  <c r="V311" i="18" s="1"/>
  <c r="P311" i="18"/>
  <c r="Q311" i="18" s="1"/>
  <c r="R311" i="18" s="1"/>
  <c r="AG313" i="18"/>
  <c r="AH313" i="18" s="1"/>
  <c r="AC313" i="18"/>
  <c r="AD313" i="18" s="1"/>
  <c r="Y313" i="18"/>
  <c r="Z313" i="18" s="1"/>
  <c r="U313" i="18"/>
  <c r="V313" i="18" s="1"/>
  <c r="P313" i="18"/>
  <c r="O313" i="18"/>
  <c r="Q313" i="18" s="1"/>
  <c r="R313" i="18" s="1"/>
  <c r="AG312" i="18"/>
  <c r="AH312" i="18" s="1"/>
  <c r="AC312" i="18"/>
  <c r="AD312" i="18" s="1"/>
  <c r="Y312" i="18"/>
  <c r="Z312" i="18" s="1"/>
  <c r="U312" i="18"/>
  <c r="V312" i="18" s="1"/>
  <c r="P312" i="18"/>
  <c r="Q312" i="18" s="1"/>
  <c r="R312" i="18" s="1"/>
  <c r="AG310" i="18"/>
  <c r="AH310" i="18" s="1"/>
  <c r="AC310" i="18"/>
  <c r="AD310" i="18" s="1"/>
  <c r="Y310" i="18"/>
  <c r="Z310" i="18" s="1"/>
  <c r="U310" i="18"/>
  <c r="V310" i="18" s="1"/>
  <c r="P310" i="18"/>
  <c r="Q310" i="18" s="1"/>
  <c r="R310" i="18" s="1"/>
  <c r="AG309" i="18"/>
  <c r="AH309" i="18" s="1"/>
  <c r="AC309" i="18"/>
  <c r="AD309" i="18" s="1"/>
  <c r="Y309" i="18"/>
  <c r="Z309" i="18" s="1"/>
  <c r="U309" i="18"/>
  <c r="V309" i="18" s="1"/>
  <c r="P309" i="18"/>
  <c r="Q309" i="18" s="1"/>
  <c r="R309" i="18" s="1"/>
  <c r="AG78" i="18"/>
  <c r="AH78" i="18" s="1"/>
  <c r="AC78" i="18"/>
  <c r="AD78" i="18" s="1"/>
  <c r="Y78" i="18"/>
  <c r="Z78" i="18" s="1"/>
  <c r="U78" i="18"/>
  <c r="V78" i="18" s="1"/>
  <c r="P78" i="18"/>
  <c r="Q78" i="18" s="1"/>
  <c r="R78" i="18" s="1"/>
  <c r="AG77" i="18"/>
  <c r="AH77" i="18" s="1"/>
  <c r="AC77" i="18"/>
  <c r="AD77" i="18" s="1"/>
  <c r="Y77" i="18"/>
  <c r="Z77" i="18" s="1"/>
  <c r="U77" i="18"/>
  <c r="V77" i="18" s="1"/>
  <c r="P77" i="18"/>
  <c r="Q77" i="18" s="1"/>
  <c r="R77" i="18" s="1"/>
  <c r="AG76" i="18"/>
  <c r="AH76" i="18" s="1"/>
  <c r="AC76" i="18"/>
  <c r="AD76" i="18" s="1"/>
  <c r="Y76" i="18"/>
  <c r="Z76" i="18" s="1"/>
  <c r="U76" i="18"/>
  <c r="V76" i="18" s="1"/>
  <c r="P76" i="18"/>
  <c r="Q76" i="18" s="1"/>
  <c r="R76" i="18" s="1"/>
  <c r="AG75" i="18"/>
  <c r="AH75" i="18" s="1"/>
  <c r="AC75" i="18"/>
  <c r="AD75" i="18" s="1"/>
  <c r="Y75" i="18"/>
  <c r="Z75" i="18" s="1"/>
  <c r="U75" i="18"/>
  <c r="V75" i="18" s="1"/>
  <c r="P75" i="18"/>
  <c r="Q75" i="18" s="1"/>
  <c r="R75" i="18" s="1"/>
  <c r="AG74" i="18"/>
  <c r="AH74" i="18" s="1"/>
  <c r="AC74" i="18"/>
  <c r="AD74" i="18" s="1"/>
  <c r="Y74" i="18"/>
  <c r="Z74" i="18" s="1"/>
  <c r="U74" i="18"/>
  <c r="V74" i="18" s="1"/>
  <c r="P74" i="18"/>
  <c r="Q74" i="18" s="1"/>
  <c r="R74" i="18" s="1"/>
  <c r="AG73" i="18"/>
  <c r="AH73" i="18" s="1"/>
  <c r="AC73" i="18"/>
  <c r="AD73" i="18" s="1"/>
  <c r="Y73" i="18"/>
  <c r="Z73" i="18" s="1"/>
  <c r="U73" i="18"/>
  <c r="V73" i="18" s="1"/>
  <c r="P73" i="18"/>
  <c r="Q73" i="18" s="1"/>
  <c r="R73" i="18" s="1"/>
  <c r="AG72" i="18"/>
  <c r="AH72" i="18" s="1"/>
  <c r="AC72" i="18"/>
  <c r="AD72" i="18" s="1"/>
  <c r="Y72" i="18"/>
  <c r="Z72" i="18" s="1"/>
  <c r="U72" i="18"/>
  <c r="V72" i="18" s="1"/>
  <c r="P72" i="18"/>
  <c r="Q72" i="18" s="1"/>
  <c r="R72" i="18" s="1"/>
  <c r="AG71" i="18"/>
  <c r="AH71" i="18" s="1"/>
  <c r="AC71" i="18"/>
  <c r="AD71" i="18" s="1"/>
  <c r="Y71" i="18"/>
  <c r="Z71" i="18" s="1"/>
  <c r="U71" i="18"/>
  <c r="V71" i="18" s="1"/>
  <c r="P71" i="18"/>
  <c r="Q71" i="18" s="1"/>
  <c r="R71" i="18" s="1"/>
  <c r="AG70" i="18"/>
  <c r="AH70" i="18" s="1"/>
  <c r="AC70" i="18"/>
  <c r="AD70" i="18" s="1"/>
  <c r="Y70" i="18"/>
  <c r="Z70" i="18" s="1"/>
  <c r="U70" i="18"/>
  <c r="V70" i="18" s="1"/>
  <c r="P70" i="18"/>
  <c r="Q70" i="18" s="1"/>
  <c r="R70" i="18" s="1"/>
  <c r="AG69" i="18"/>
  <c r="AH69" i="18" s="1"/>
  <c r="AC69" i="18"/>
  <c r="AD69" i="18" s="1"/>
  <c r="Y69" i="18"/>
  <c r="Z69" i="18" s="1"/>
  <c r="U69" i="18"/>
  <c r="V69" i="18" s="1"/>
  <c r="P69" i="18"/>
  <c r="Q69" i="18" s="1"/>
  <c r="R69" i="18" s="1"/>
  <c r="AG299" i="18"/>
  <c r="AH299" i="18" s="1"/>
  <c r="AC299" i="18"/>
  <c r="AD299" i="18" s="1"/>
  <c r="Y299" i="18"/>
  <c r="Z299" i="18" s="1"/>
  <c r="U299" i="18"/>
  <c r="V299" i="18" s="1"/>
  <c r="P299" i="18"/>
  <c r="Q299" i="18" s="1"/>
  <c r="R299" i="18" s="1"/>
  <c r="AG298" i="18"/>
  <c r="AH298" i="18" s="1"/>
  <c r="AC298" i="18"/>
  <c r="AD298" i="18" s="1"/>
  <c r="Y298" i="18"/>
  <c r="Z298" i="18" s="1"/>
  <c r="U298" i="18"/>
  <c r="V298" i="18" s="1"/>
  <c r="P298" i="18"/>
  <c r="Q298" i="18" s="1"/>
  <c r="R298" i="18" s="1"/>
  <c r="AG297" i="18"/>
  <c r="AH297" i="18" s="1"/>
  <c r="AC297" i="18"/>
  <c r="AD297" i="18" s="1"/>
  <c r="Y297" i="18"/>
  <c r="Z297" i="18" s="1"/>
  <c r="U297" i="18"/>
  <c r="V297" i="18" s="1"/>
  <c r="P297" i="18"/>
  <c r="Q297" i="18" s="1"/>
  <c r="R297" i="18" s="1"/>
  <c r="AG296" i="18"/>
  <c r="AH296" i="18" s="1"/>
  <c r="AC296" i="18"/>
  <c r="AD296" i="18" s="1"/>
  <c r="Y296" i="18"/>
  <c r="Z296" i="18" s="1"/>
  <c r="U296" i="18"/>
  <c r="V296" i="18" s="1"/>
  <c r="P296" i="18"/>
  <c r="Q296" i="18" s="1"/>
  <c r="R296" i="18" s="1"/>
  <c r="AG295" i="18"/>
  <c r="AH295" i="18" s="1"/>
  <c r="AC295" i="18"/>
  <c r="AD295" i="18" s="1"/>
  <c r="Y295" i="18"/>
  <c r="Z295" i="18" s="1"/>
  <c r="U295" i="18"/>
  <c r="V295" i="18" s="1"/>
  <c r="P295" i="18"/>
  <c r="Q295" i="18" s="1"/>
  <c r="R295" i="18" s="1"/>
  <c r="AG294" i="18"/>
  <c r="AH294" i="18" s="1"/>
  <c r="AC294" i="18"/>
  <c r="AD294" i="18" s="1"/>
  <c r="Y294" i="18"/>
  <c r="Z294" i="18" s="1"/>
  <c r="U294" i="18"/>
  <c r="V294" i="18" s="1"/>
  <c r="P294" i="18"/>
  <c r="Q294" i="18" s="1"/>
  <c r="R294" i="18" s="1"/>
  <c r="AG293" i="18"/>
  <c r="AH293" i="18" s="1"/>
  <c r="AC293" i="18"/>
  <c r="AD293" i="18" s="1"/>
  <c r="Y293" i="18"/>
  <c r="Z293" i="18" s="1"/>
  <c r="U293" i="18"/>
  <c r="V293" i="18" s="1"/>
  <c r="P293" i="18"/>
  <c r="Q293" i="18" s="1"/>
  <c r="R293" i="18" s="1"/>
  <c r="AG292" i="18"/>
  <c r="AH292" i="18" s="1"/>
  <c r="AC292" i="18"/>
  <c r="AD292" i="18" s="1"/>
  <c r="Y292" i="18"/>
  <c r="Z292" i="18" s="1"/>
  <c r="U292" i="18"/>
  <c r="V292" i="18" s="1"/>
  <c r="P292" i="18"/>
  <c r="Q292" i="18" s="1"/>
  <c r="R292" i="18" s="1"/>
  <c r="AG291" i="18"/>
  <c r="AH291" i="18" s="1"/>
  <c r="AC291" i="18"/>
  <c r="AD291" i="18" s="1"/>
  <c r="Y291" i="18"/>
  <c r="Z291" i="18" s="1"/>
  <c r="U291" i="18"/>
  <c r="V291" i="18" s="1"/>
  <c r="P291" i="18"/>
  <c r="Q291" i="18" s="1"/>
  <c r="R291" i="18" s="1"/>
  <c r="AG290" i="18"/>
  <c r="AH290" i="18" s="1"/>
  <c r="AC290" i="18"/>
  <c r="AD290" i="18" s="1"/>
  <c r="Y290" i="18"/>
  <c r="Z290" i="18" s="1"/>
  <c r="U290" i="18"/>
  <c r="V290" i="18" s="1"/>
  <c r="P290" i="18"/>
  <c r="Q290" i="18" s="1"/>
  <c r="R290" i="18" s="1"/>
  <c r="AG289" i="18"/>
  <c r="AH289" i="18" s="1"/>
  <c r="AC289" i="18"/>
  <c r="AD289" i="18" s="1"/>
  <c r="Y289" i="18"/>
  <c r="Z289" i="18" s="1"/>
  <c r="U289" i="18"/>
  <c r="V289" i="18" s="1"/>
  <c r="P289" i="18"/>
  <c r="Q289" i="18" s="1"/>
  <c r="R289" i="18" s="1"/>
  <c r="AG288" i="18"/>
  <c r="AH288" i="18" s="1"/>
  <c r="AC288" i="18"/>
  <c r="AD288" i="18" s="1"/>
  <c r="Y288" i="18"/>
  <c r="Z288" i="18" s="1"/>
  <c r="U288" i="18"/>
  <c r="V288" i="18" s="1"/>
  <c r="P288" i="18"/>
  <c r="Q288" i="18" s="1"/>
  <c r="R288" i="18" s="1"/>
  <c r="AG287" i="18"/>
  <c r="AH287" i="18" s="1"/>
  <c r="AC287" i="18"/>
  <c r="AD287" i="18" s="1"/>
  <c r="Y287" i="18"/>
  <c r="Z287" i="18" s="1"/>
  <c r="U287" i="18"/>
  <c r="V287" i="18" s="1"/>
  <c r="P287" i="18"/>
  <c r="Q287" i="18" s="1"/>
  <c r="R287" i="18" s="1"/>
  <c r="AG286" i="18"/>
  <c r="AH286" i="18" s="1"/>
  <c r="AC286" i="18"/>
  <c r="AD286" i="18" s="1"/>
  <c r="Y286" i="18"/>
  <c r="Z286" i="18" s="1"/>
  <c r="U286" i="18"/>
  <c r="V286" i="18" s="1"/>
  <c r="P286" i="18"/>
  <c r="Q286" i="18" s="1"/>
  <c r="R286" i="18" s="1"/>
  <c r="AG285" i="18"/>
  <c r="AH285" i="18" s="1"/>
  <c r="AC285" i="18"/>
  <c r="AD285" i="18" s="1"/>
  <c r="Y285" i="18"/>
  <c r="Z285" i="18" s="1"/>
  <c r="U285" i="18"/>
  <c r="V285" i="18" s="1"/>
  <c r="P285" i="18"/>
  <c r="Q285" i="18" s="1"/>
  <c r="R285" i="18" s="1"/>
  <c r="AG284" i="18"/>
  <c r="AH284" i="18" s="1"/>
  <c r="AC284" i="18"/>
  <c r="AD284" i="18" s="1"/>
  <c r="Y284" i="18"/>
  <c r="Z284" i="18" s="1"/>
  <c r="U284" i="18"/>
  <c r="V284" i="18" s="1"/>
  <c r="P284" i="18"/>
  <c r="Q284" i="18" s="1"/>
  <c r="R284" i="18" s="1"/>
  <c r="AG283" i="18"/>
  <c r="AH283" i="18" s="1"/>
  <c r="AC283" i="18"/>
  <c r="AD283" i="18" s="1"/>
  <c r="Y283" i="18"/>
  <c r="Z283" i="18" s="1"/>
  <c r="U283" i="18"/>
  <c r="V283" i="18" s="1"/>
  <c r="P283" i="18"/>
  <c r="Q283" i="18" s="1"/>
  <c r="R283" i="18" s="1"/>
  <c r="AG282" i="18"/>
  <c r="AH282" i="18" s="1"/>
  <c r="AC282" i="18"/>
  <c r="AD282" i="18" s="1"/>
  <c r="Y282" i="18"/>
  <c r="Z282" i="18" s="1"/>
  <c r="U282" i="18"/>
  <c r="V282" i="18" s="1"/>
  <c r="P282" i="18"/>
  <c r="Q282" i="18" s="1"/>
  <c r="R282" i="18" s="1"/>
  <c r="AG281" i="18"/>
  <c r="AH281" i="18" s="1"/>
  <c r="AC281" i="18"/>
  <c r="AD281" i="18" s="1"/>
  <c r="Y281" i="18"/>
  <c r="Z281" i="18" s="1"/>
  <c r="U281" i="18"/>
  <c r="V281" i="18" s="1"/>
  <c r="P281" i="18"/>
  <c r="Q281" i="18" s="1"/>
  <c r="R281" i="18" s="1"/>
  <c r="AG280" i="18"/>
  <c r="AH280" i="18" s="1"/>
  <c r="AC280" i="18"/>
  <c r="AD280" i="18" s="1"/>
  <c r="Y280" i="18"/>
  <c r="Z280" i="18" s="1"/>
  <c r="U280" i="18"/>
  <c r="V280" i="18" s="1"/>
  <c r="P280" i="18"/>
  <c r="Q280" i="18" s="1"/>
  <c r="R280" i="18" s="1"/>
  <c r="AG279" i="18"/>
  <c r="AH279" i="18" s="1"/>
  <c r="AC279" i="18"/>
  <c r="AD279" i="18" s="1"/>
  <c r="Y279" i="18"/>
  <c r="Z279" i="18" s="1"/>
  <c r="U279" i="18"/>
  <c r="V279" i="18" s="1"/>
  <c r="P279" i="18"/>
  <c r="Q279" i="18" s="1"/>
  <c r="R279" i="18" s="1"/>
  <c r="AG117" i="18"/>
  <c r="AH117" i="18" s="1"/>
  <c r="AC117" i="18"/>
  <c r="AD117" i="18" s="1"/>
  <c r="Y117" i="18"/>
  <c r="Z117" i="18" s="1"/>
  <c r="U117" i="18"/>
  <c r="V117" i="18" s="1"/>
  <c r="P117" i="18"/>
  <c r="Q117" i="18" s="1"/>
  <c r="R117" i="18" s="1"/>
  <c r="AG116" i="18"/>
  <c r="AH116" i="18" s="1"/>
  <c r="AC116" i="18"/>
  <c r="AD116" i="18" s="1"/>
  <c r="Y116" i="18"/>
  <c r="Z116" i="18" s="1"/>
  <c r="U116" i="18"/>
  <c r="V116" i="18" s="1"/>
  <c r="P116" i="18"/>
  <c r="Q116" i="18" s="1"/>
  <c r="R116" i="18" s="1"/>
  <c r="AG115" i="18"/>
  <c r="AH115" i="18" s="1"/>
  <c r="AC115" i="18"/>
  <c r="AD115" i="18" s="1"/>
  <c r="Y115" i="18"/>
  <c r="Z115" i="18" s="1"/>
  <c r="U115" i="18"/>
  <c r="V115" i="18" s="1"/>
  <c r="P115" i="18"/>
  <c r="Q115" i="18" s="1"/>
  <c r="R115" i="18" s="1"/>
  <c r="AG114" i="18"/>
  <c r="AH114" i="18" s="1"/>
  <c r="AC114" i="18"/>
  <c r="AD114" i="18" s="1"/>
  <c r="Y114" i="18"/>
  <c r="Z114" i="18" s="1"/>
  <c r="U114" i="18"/>
  <c r="V114" i="18" s="1"/>
  <c r="P114" i="18"/>
  <c r="Q114" i="18" s="1"/>
  <c r="R114" i="18" s="1"/>
  <c r="AG113" i="18"/>
  <c r="AH113" i="18" s="1"/>
  <c r="AC113" i="18"/>
  <c r="AD113" i="18" s="1"/>
  <c r="Y113" i="18"/>
  <c r="Z113" i="18" s="1"/>
  <c r="U113" i="18"/>
  <c r="V113" i="18" s="1"/>
  <c r="P113" i="18"/>
  <c r="Q113" i="18" s="1"/>
  <c r="R113" i="18" s="1"/>
  <c r="AG112" i="18"/>
  <c r="AH112" i="18" s="1"/>
  <c r="AC112" i="18"/>
  <c r="AD112" i="18" s="1"/>
  <c r="Y112" i="18"/>
  <c r="Z112" i="18" s="1"/>
  <c r="U112" i="18"/>
  <c r="V112" i="18" s="1"/>
  <c r="P112" i="18"/>
  <c r="Q112" i="18" s="1"/>
  <c r="R112" i="18" s="1"/>
  <c r="AG111" i="18"/>
  <c r="AH111" i="18" s="1"/>
  <c r="AC111" i="18"/>
  <c r="AD111" i="18" s="1"/>
  <c r="Y111" i="18"/>
  <c r="Z111" i="18" s="1"/>
  <c r="U111" i="18"/>
  <c r="V111" i="18" s="1"/>
  <c r="P111" i="18"/>
  <c r="Q111" i="18" s="1"/>
  <c r="R111" i="18" s="1"/>
  <c r="AG46" i="18"/>
  <c r="AH46" i="18" s="1"/>
  <c r="AC46" i="18"/>
  <c r="AD46" i="18" s="1"/>
  <c r="Y46" i="18"/>
  <c r="Z46" i="18" s="1"/>
  <c r="U46" i="18"/>
  <c r="V46" i="18" s="1"/>
  <c r="P46" i="18"/>
  <c r="Q46" i="18" s="1"/>
  <c r="R46" i="18" s="1"/>
  <c r="AG45" i="18"/>
  <c r="AH45" i="18" s="1"/>
  <c r="AC45" i="18"/>
  <c r="AD45" i="18" s="1"/>
  <c r="Y45" i="18"/>
  <c r="Z45" i="18" s="1"/>
  <c r="U45" i="18"/>
  <c r="V45" i="18" s="1"/>
  <c r="P45" i="18"/>
  <c r="Q45" i="18" s="1"/>
  <c r="R45" i="18" s="1"/>
  <c r="AG44" i="18"/>
  <c r="AH44" i="18" s="1"/>
  <c r="AC44" i="18"/>
  <c r="AD44" i="18" s="1"/>
  <c r="Y44" i="18"/>
  <c r="Z44" i="18" s="1"/>
  <c r="U44" i="18"/>
  <c r="V44" i="18" s="1"/>
  <c r="P44" i="18"/>
  <c r="Q44" i="18" s="1"/>
  <c r="R44" i="18" s="1"/>
  <c r="AG43" i="18"/>
  <c r="AH43" i="18" s="1"/>
  <c r="AC43" i="18"/>
  <c r="AD43" i="18" s="1"/>
  <c r="Y43" i="18"/>
  <c r="Z43" i="18" s="1"/>
  <c r="U43" i="18"/>
  <c r="V43" i="18" s="1"/>
  <c r="P43" i="18"/>
  <c r="Q43" i="18" s="1"/>
  <c r="R43" i="18" s="1"/>
  <c r="AG42" i="18"/>
  <c r="AH42" i="18" s="1"/>
  <c r="AC42" i="18"/>
  <c r="AD42" i="18" s="1"/>
  <c r="Y42" i="18"/>
  <c r="Z42" i="18" s="1"/>
  <c r="U42" i="18"/>
  <c r="V42" i="18" s="1"/>
  <c r="P42" i="18"/>
  <c r="Q42" i="18" s="1"/>
  <c r="R42" i="18" s="1"/>
  <c r="AG660" i="18"/>
  <c r="AH660" i="18" s="1"/>
  <c r="AC660" i="18"/>
  <c r="AD660" i="18" s="1"/>
  <c r="Y660" i="18"/>
  <c r="Z660" i="18" s="1"/>
  <c r="U660" i="18"/>
  <c r="V660" i="18" s="1"/>
  <c r="P660" i="18"/>
  <c r="Q660" i="18" s="1"/>
  <c r="R660" i="18" s="1"/>
  <c r="AG659" i="18"/>
  <c r="AH659" i="18" s="1"/>
  <c r="AC659" i="18"/>
  <c r="AD659" i="18" s="1"/>
  <c r="Y659" i="18"/>
  <c r="Z659" i="18" s="1"/>
  <c r="U659" i="18"/>
  <c r="V659" i="18" s="1"/>
  <c r="P659" i="18"/>
  <c r="Q659" i="18" s="1"/>
  <c r="R659" i="18" s="1"/>
  <c r="AG658" i="18"/>
  <c r="AH658" i="18" s="1"/>
  <c r="AC658" i="18"/>
  <c r="AD658" i="18" s="1"/>
  <c r="Y658" i="18"/>
  <c r="Z658" i="18" s="1"/>
  <c r="U658" i="18"/>
  <c r="V658" i="18" s="1"/>
  <c r="P658" i="18"/>
  <c r="Q658" i="18" s="1"/>
  <c r="R658" i="18" s="1"/>
  <c r="AG634" i="18"/>
  <c r="AH634" i="18" s="1"/>
  <c r="AC634" i="18"/>
  <c r="AD634" i="18" s="1"/>
  <c r="Y634" i="18"/>
  <c r="Z634" i="18" s="1"/>
  <c r="U634" i="18"/>
  <c r="V634" i="18" s="1"/>
  <c r="P634" i="18"/>
  <c r="Q634" i="18" s="1"/>
  <c r="R634" i="18" s="1"/>
  <c r="AG632" i="18"/>
  <c r="AH632" i="18" s="1"/>
  <c r="AC632" i="18"/>
  <c r="AD632" i="18" s="1"/>
  <c r="Y632" i="18"/>
  <c r="Z632" i="18" s="1"/>
  <c r="U632" i="18"/>
  <c r="V632" i="18" s="1"/>
  <c r="P632" i="18"/>
  <c r="Q632" i="18" s="1"/>
  <c r="R632" i="18" s="1"/>
  <c r="AG633" i="18"/>
  <c r="AH633" i="18" s="1"/>
  <c r="AC633" i="18"/>
  <c r="AD633" i="18" s="1"/>
  <c r="Y633" i="18"/>
  <c r="Z633" i="18" s="1"/>
  <c r="U633" i="18"/>
  <c r="V633" i="18" s="1"/>
  <c r="P633" i="18"/>
  <c r="Q633" i="18" s="1"/>
  <c r="R633" i="18" s="1"/>
  <c r="AG657" i="18"/>
  <c r="AH657" i="18" s="1"/>
  <c r="AC657" i="18"/>
  <c r="AD657" i="18" s="1"/>
  <c r="Y657" i="18"/>
  <c r="Z657" i="18" s="1"/>
  <c r="U657" i="18"/>
  <c r="V657" i="18" s="1"/>
  <c r="P657" i="18"/>
  <c r="Q657" i="18" s="1"/>
  <c r="R657" i="18" s="1"/>
  <c r="AG656" i="18"/>
  <c r="AH656" i="18" s="1"/>
  <c r="AC656" i="18"/>
  <c r="AD656" i="18" s="1"/>
  <c r="Y656" i="18"/>
  <c r="Z656" i="18" s="1"/>
  <c r="U656" i="18"/>
  <c r="V656" i="18" s="1"/>
  <c r="P656" i="18"/>
  <c r="Q656" i="18" s="1"/>
  <c r="R656" i="18" s="1"/>
  <c r="AG655" i="18"/>
  <c r="AH655" i="18" s="1"/>
  <c r="AC655" i="18"/>
  <c r="AD655" i="18" s="1"/>
  <c r="Y655" i="18"/>
  <c r="Z655" i="18" s="1"/>
  <c r="U655" i="18"/>
  <c r="V655" i="18" s="1"/>
  <c r="P655" i="18"/>
  <c r="Q655" i="18" s="1"/>
  <c r="R655" i="18" s="1"/>
  <c r="AG654" i="18"/>
  <c r="AH654" i="18" s="1"/>
  <c r="AC654" i="18"/>
  <c r="AD654" i="18" s="1"/>
  <c r="Y654" i="18"/>
  <c r="Z654" i="18" s="1"/>
  <c r="U654" i="18"/>
  <c r="V654" i="18" s="1"/>
  <c r="P654" i="18"/>
  <c r="Q654" i="18" s="1"/>
  <c r="R654" i="18" s="1"/>
  <c r="AG644" i="18"/>
  <c r="AH644" i="18" s="1"/>
  <c r="AC644" i="18"/>
  <c r="AD644" i="18" s="1"/>
  <c r="Y644" i="18"/>
  <c r="Z644" i="18" s="1"/>
  <c r="U644" i="18"/>
  <c r="V644" i="18" s="1"/>
  <c r="P644" i="18"/>
  <c r="Q644" i="18" s="1"/>
  <c r="R644" i="18" s="1"/>
  <c r="AG643" i="18"/>
  <c r="AH643" i="18" s="1"/>
  <c r="AC643" i="18"/>
  <c r="AD643" i="18" s="1"/>
  <c r="Y643" i="18"/>
  <c r="Z643" i="18" s="1"/>
  <c r="U643" i="18"/>
  <c r="V643" i="18" s="1"/>
  <c r="P643" i="18"/>
  <c r="Q643" i="18" s="1"/>
  <c r="R643" i="18" s="1"/>
  <c r="AG642" i="18"/>
  <c r="AH642" i="18" s="1"/>
  <c r="AC642" i="18"/>
  <c r="AD642" i="18" s="1"/>
  <c r="Y642" i="18"/>
  <c r="Z642" i="18" s="1"/>
  <c r="U642" i="18"/>
  <c r="V642" i="18" s="1"/>
  <c r="P642" i="18"/>
  <c r="Q642" i="18" s="1"/>
  <c r="R642" i="18" s="1"/>
  <c r="AG637" i="18"/>
  <c r="AH637" i="18" s="1"/>
  <c r="AC637" i="18"/>
  <c r="AD637" i="18" s="1"/>
  <c r="Y637" i="18"/>
  <c r="Z637" i="18" s="1"/>
  <c r="U637" i="18"/>
  <c r="V637" i="18" s="1"/>
  <c r="P637" i="18"/>
  <c r="Q637" i="18" s="1"/>
  <c r="R637" i="18" s="1"/>
  <c r="AG641" i="18"/>
  <c r="AH641" i="18" s="1"/>
  <c r="AC641" i="18"/>
  <c r="AD641" i="18" s="1"/>
  <c r="Y641" i="18"/>
  <c r="Z641" i="18" s="1"/>
  <c r="U641" i="18"/>
  <c r="V641" i="18" s="1"/>
  <c r="P641" i="18"/>
  <c r="Q641" i="18" s="1"/>
  <c r="R641" i="18" s="1"/>
  <c r="AG640" i="18"/>
  <c r="AH640" i="18" s="1"/>
  <c r="AC640" i="18"/>
  <c r="AD640" i="18" s="1"/>
  <c r="Y640" i="18"/>
  <c r="Z640" i="18" s="1"/>
  <c r="U640" i="18"/>
  <c r="V640" i="18" s="1"/>
  <c r="P640" i="18"/>
  <c r="Q640" i="18" s="1"/>
  <c r="R640" i="18" s="1"/>
  <c r="AG639" i="18"/>
  <c r="AH639" i="18" s="1"/>
  <c r="AC639" i="18"/>
  <c r="AD639" i="18" s="1"/>
  <c r="Y639" i="18"/>
  <c r="Z639" i="18" s="1"/>
  <c r="U639" i="18"/>
  <c r="V639" i="18" s="1"/>
  <c r="P639" i="18"/>
  <c r="Q639" i="18" s="1"/>
  <c r="R639" i="18" s="1"/>
  <c r="AG638" i="18"/>
  <c r="AH638" i="18" s="1"/>
  <c r="AC638" i="18"/>
  <c r="AD638" i="18" s="1"/>
  <c r="Y638" i="18"/>
  <c r="Z638" i="18" s="1"/>
  <c r="U638" i="18"/>
  <c r="V638" i="18" s="1"/>
  <c r="P638" i="18"/>
  <c r="Q638" i="18" s="1"/>
  <c r="R638" i="18" s="1"/>
  <c r="AG809" i="18"/>
  <c r="AH809" i="18" s="1"/>
  <c r="AC809" i="18"/>
  <c r="AD809" i="18" s="1"/>
  <c r="Y809" i="18"/>
  <c r="Z809" i="18" s="1"/>
  <c r="U809" i="18"/>
  <c r="V809" i="18" s="1"/>
  <c r="P809" i="18"/>
  <c r="Q809" i="18" s="1"/>
  <c r="R809" i="18" s="1"/>
  <c r="AG808" i="18"/>
  <c r="AH808" i="18" s="1"/>
  <c r="AC808" i="18"/>
  <c r="AD808" i="18" s="1"/>
  <c r="Y808" i="18"/>
  <c r="Z808" i="18" s="1"/>
  <c r="U808" i="18"/>
  <c r="V808" i="18" s="1"/>
  <c r="P808" i="18"/>
  <c r="Q808" i="18" s="1"/>
  <c r="R808" i="18" s="1"/>
  <c r="AG807" i="18"/>
  <c r="AH807" i="18" s="1"/>
  <c r="AC807" i="18"/>
  <c r="AD807" i="18" s="1"/>
  <c r="Y807" i="18"/>
  <c r="Z807" i="18" s="1"/>
  <c r="U807" i="18"/>
  <c r="V807" i="18" s="1"/>
  <c r="P807" i="18"/>
  <c r="Q807" i="18" s="1"/>
  <c r="R807" i="18" s="1"/>
  <c r="AG806" i="18"/>
  <c r="AH806" i="18" s="1"/>
  <c r="AC806" i="18"/>
  <c r="AD806" i="18" s="1"/>
  <c r="Y806" i="18"/>
  <c r="Z806" i="18" s="1"/>
  <c r="U806" i="18"/>
  <c r="V806" i="18" s="1"/>
  <c r="P806" i="18"/>
  <c r="Q806" i="18" s="1"/>
  <c r="R806" i="18" s="1"/>
  <c r="AG805" i="18"/>
  <c r="AH805" i="18" s="1"/>
  <c r="AC805" i="18"/>
  <c r="AD805" i="18" s="1"/>
  <c r="Y805" i="18"/>
  <c r="Z805" i="18" s="1"/>
  <c r="U805" i="18"/>
  <c r="V805" i="18" s="1"/>
  <c r="P805" i="18"/>
  <c r="Q805" i="18" s="1"/>
  <c r="R805" i="18" s="1"/>
  <c r="AG817" i="18"/>
  <c r="AH817" i="18" s="1"/>
  <c r="AC817" i="18"/>
  <c r="AD817" i="18" s="1"/>
  <c r="Y817" i="18"/>
  <c r="Z817" i="18" s="1"/>
  <c r="U817" i="18"/>
  <c r="V817" i="18" s="1"/>
  <c r="P817" i="18"/>
  <c r="Q817" i="18" s="1"/>
  <c r="R817" i="18" s="1"/>
  <c r="AG816" i="18"/>
  <c r="AH816" i="18" s="1"/>
  <c r="AC816" i="18"/>
  <c r="AD816" i="18" s="1"/>
  <c r="Y816" i="18"/>
  <c r="Z816" i="18" s="1"/>
  <c r="U816" i="18"/>
  <c r="V816" i="18" s="1"/>
  <c r="P816" i="18"/>
  <c r="Q816" i="18" s="1"/>
  <c r="R816" i="18" s="1"/>
  <c r="AG815" i="18"/>
  <c r="AH815" i="18" s="1"/>
  <c r="AC815" i="18"/>
  <c r="AD815" i="18" s="1"/>
  <c r="Y815" i="18"/>
  <c r="Z815" i="18" s="1"/>
  <c r="U815" i="18"/>
  <c r="V815" i="18" s="1"/>
  <c r="P815" i="18"/>
  <c r="Q815" i="18" s="1"/>
  <c r="R815" i="18" s="1"/>
  <c r="AG814" i="18"/>
  <c r="AH814" i="18" s="1"/>
  <c r="AC814" i="18"/>
  <c r="AD814" i="18" s="1"/>
  <c r="Y814" i="18"/>
  <c r="Z814" i="18" s="1"/>
  <c r="U814" i="18"/>
  <c r="V814" i="18" s="1"/>
  <c r="P814" i="18"/>
  <c r="Q814" i="18" s="1"/>
  <c r="R814" i="18" s="1"/>
  <c r="AG813" i="18"/>
  <c r="AH813" i="18" s="1"/>
  <c r="AC813" i="18"/>
  <c r="AD813" i="18" s="1"/>
  <c r="Y813" i="18"/>
  <c r="Z813" i="18" s="1"/>
  <c r="U813" i="18"/>
  <c r="V813" i="18" s="1"/>
  <c r="P813" i="18"/>
  <c r="Q813" i="18" s="1"/>
  <c r="R813" i="18" s="1"/>
  <c r="AG812" i="18"/>
  <c r="AH812" i="18" s="1"/>
  <c r="AC812" i="18"/>
  <c r="AD812" i="18" s="1"/>
  <c r="Y812" i="18"/>
  <c r="Z812" i="18" s="1"/>
  <c r="U812" i="18"/>
  <c r="V812" i="18" s="1"/>
  <c r="P812" i="18"/>
  <c r="Q812" i="18" s="1"/>
  <c r="R812" i="18" s="1"/>
  <c r="AG811" i="18"/>
  <c r="AH811" i="18" s="1"/>
  <c r="AC811" i="18"/>
  <c r="AD811" i="18" s="1"/>
  <c r="Y811" i="18"/>
  <c r="Z811" i="18" s="1"/>
  <c r="U811" i="18"/>
  <c r="V811" i="18" s="1"/>
  <c r="P811" i="18"/>
  <c r="Q811" i="18" s="1"/>
  <c r="R811" i="18" s="1"/>
  <c r="AG810" i="18"/>
  <c r="AH810" i="18" s="1"/>
  <c r="AC810" i="18"/>
  <c r="AD810" i="18" s="1"/>
  <c r="Y810" i="18"/>
  <c r="Z810" i="18" s="1"/>
  <c r="U810" i="18"/>
  <c r="V810" i="18" s="1"/>
  <c r="P810" i="18"/>
  <c r="Q810" i="18" s="1"/>
  <c r="R810" i="18" s="1"/>
  <c r="AG804" i="18"/>
  <c r="AH804" i="18" s="1"/>
  <c r="AC804" i="18"/>
  <c r="AD804" i="18" s="1"/>
  <c r="Y804" i="18"/>
  <c r="Z804" i="18" s="1"/>
  <c r="U804" i="18"/>
  <c r="V804" i="18" s="1"/>
  <c r="P804" i="18"/>
  <c r="Q804" i="18" s="1"/>
  <c r="R804" i="18" s="1"/>
  <c r="AG803" i="18"/>
  <c r="AH803" i="18" s="1"/>
  <c r="AC803" i="18"/>
  <c r="AD803" i="18" s="1"/>
  <c r="Y803" i="18"/>
  <c r="Z803" i="18" s="1"/>
  <c r="U803" i="18"/>
  <c r="V803" i="18" s="1"/>
  <c r="P803" i="18"/>
  <c r="Q803" i="18" s="1"/>
  <c r="R803" i="18" s="1"/>
  <c r="AG802" i="18"/>
  <c r="AH802" i="18" s="1"/>
  <c r="AC802" i="18"/>
  <c r="AD802" i="18" s="1"/>
  <c r="Y802" i="18"/>
  <c r="Z802" i="18" s="1"/>
  <c r="U802" i="18"/>
  <c r="V802" i="18" s="1"/>
  <c r="P802" i="18"/>
  <c r="Q802" i="18" s="1"/>
  <c r="R802" i="18" s="1"/>
  <c r="AG801" i="18"/>
  <c r="AH801" i="18" s="1"/>
  <c r="AC801" i="18"/>
  <c r="AD801" i="18" s="1"/>
  <c r="Y801" i="18"/>
  <c r="Z801" i="18" s="1"/>
  <c r="U801" i="18"/>
  <c r="V801" i="18" s="1"/>
  <c r="P801" i="18"/>
  <c r="Q801" i="18" s="1"/>
  <c r="R801" i="18" s="1"/>
  <c r="AG800" i="18"/>
  <c r="AH800" i="18" s="1"/>
  <c r="AC800" i="18"/>
  <c r="AD800" i="18" s="1"/>
  <c r="Y800" i="18"/>
  <c r="Z800" i="18" s="1"/>
  <c r="U800" i="18"/>
  <c r="V800" i="18" s="1"/>
  <c r="P800" i="18"/>
  <c r="Q800" i="18" s="1"/>
  <c r="R800" i="18" s="1"/>
  <c r="AG799" i="18"/>
  <c r="AH799" i="18" s="1"/>
  <c r="AC799" i="18"/>
  <c r="AD799" i="18" s="1"/>
  <c r="Y799" i="18"/>
  <c r="Z799" i="18" s="1"/>
  <c r="U799" i="18"/>
  <c r="V799" i="18" s="1"/>
  <c r="P799" i="18"/>
  <c r="Q799" i="18" s="1"/>
  <c r="R799" i="18" s="1"/>
  <c r="AG798" i="18"/>
  <c r="AH798" i="18" s="1"/>
  <c r="AC798" i="18"/>
  <c r="AD798" i="18" s="1"/>
  <c r="Y798" i="18"/>
  <c r="Z798" i="18" s="1"/>
  <c r="U798" i="18"/>
  <c r="V798" i="18" s="1"/>
  <c r="P798" i="18"/>
  <c r="Q798" i="18" s="1"/>
  <c r="R798" i="18" s="1"/>
  <c r="AG797" i="18"/>
  <c r="AH797" i="18" s="1"/>
  <c r="AC797" i="18"/>
  <c r="AD797" i="18" s="1"/>
  <c r="Y797" i="18"/>
  <c r="Z797" i="18" s="1"/>
  <c r="U797" i="18"/>
  <c r="V797" i="18" s="1"/>
  <c r="P797" i="18"/>
  <c r="Q797" i="18" s="1"/>
  <c r="R797" i="18" s="1"/>
  <c r="AG796" i="18"/>
  <c r="AH796" i="18" s="1"/>
  <c r="AC796" i="18"/>
  <c r="AD796" i="18" s="1"/>
  <c r="Y796" i="18"/>
  <c r="Z796" i="18" s="1"/>
  <c r="U796" i="18"/>
  <c r="V796" i="18" s="1"/>
  <c r="P796" i="18"/>
  <c r="Q796" i="18" s="1"/>
  <c r="R796" i="18" s="1"/>
  <c r="AG795" i="18"/>
  <c r="AH795" i="18" s="1"/>
  <c r="AC795" i="18"/>
  <c r="AD795" i="18" s="1"/>
  <c r="Y795" i="18"/>
  <c r="Z795" i="18" s="1"/>
  <c r="U795" i="18"/>
  <c r="V795" i="18" s="1"/>
  <c r="P795" i="18"/>
  <c r="Q795" i="18" s="1"/>
  <c r="R795" i="18" s="1"/>
  <c r="AG794" i="18"/>
  <c r="AH794" i="18" s="1"/>
  <c r="AC794" i="18"/>
  <c r="AD794" i="18" s="1"/>
  <c r="Y794" i="18"/>
  <c r="Z794" i="18" s="1"/>
  <c r="U794" i="18"/>
  <c r="V794" i="18" s="1"/>
  <c r="P794" i="18"/>
  <c r="Q794" i="18" s="1"/>
  <c r="R794" i="18" s="1"/>
  <c r="AG793" i="18"/>
  <c r="AH793" i="18" s="1"/>
  <c r="AC793" i="18"/>
  <c r="AD793" i="18" s="1"/>
  <c r="Y793" i="18"/>
  <c r="Z793" i="18" s="1"/>
  <c r="U793" i="18"/>
  <c r="V793" i="18" s="1"/>
  <c r="P793" i="18"/>
  <c r="Q793" i="18" s="1"/>
  <c r="R793" i="18" s="1"/>
  <c r="AG823" i="18"/>
  <c r="AH823" i="18" s="1"/>
  <c r="AC823" i="18"/>
  <c r="AD823" i="18" s="1"/>
  <c r="Y823" i="18"/>
  <c r="Z823" i="18" s="1"/>
  <c r="U823" i="18"/>
  <c r="V823" i="18" s="1"/>
  <c r="P823" i="18"/>
  <c r="Q823" i="18" s="1"/>
  <c r="R823" i="18" s="1"/>
  <c r="AG822" i="18"/>
  <c r="AH822" i="18" s="1"/>
  <c r="AC822" i="18"/>
  <c r="AD822" i="18" s="1"/>
  <c r="Y822" i="18"/>
  <c r="Z822" i="18" s="1"/>
  <c r="U822" i="18"/>
  <c r="V822" i="18" s="1"/>
  <c r="P822" i="18"/>
  <c r="Q822" i="18" s="1"/>
  <c r="R822" i="18" s="1"/>
  <c r="AG821" i="18"/>
  <c r="AH821" i="18" s="1"/>
  <c r="AC821" i="18"/>
  <c r="AD821" i="18" s="1"/>
  <c r="Y821" i="18"/>
  <c r="Z821" i="18" s="1"/>
  <c r="U821" i="18"/>
  <c r="V821" i="18" s="1"/>
  <c r="P821" i="18"/>
  <c r="Q821" i="18" s="1"/>
  <c r="R821" i="18" s="1"/>
  <c r="AG820" i="18"/>
  <c r="AH820" i="18" s="1"/>
  <c r="AC820" i="18"/>
  <c r="AD820" i="18" s="1"/>
  <c r="Y820" i="18"/>
  <c r="Z820" i="18" s="1"/>
  <c r="U820" i="18"/>
  <c r="V820" i="18" s="1"/>
  <c r="P820" i="18"/>
  <c r="Q820" i="18" s="1"/>
  <c r="R820" i="18" s="1"/>
  <c r="AG819" i="18"/>
  <c r="AH819" i="18" s="1"/>
  <c r="AC819" i="18"/>
  <c r="AD819" i="18" s="1"/>
  <c r="Y819" i="18"/>
  <c r="Z819" i="18" s="1"/>
  <c r="U819" i="18"/>
  <c r="V819" i="18" s="1"/>
  <c r="P819" i="18"/>
  <c r="Q819" i="18" s="1"/>
  <c r="R819" i="18" s="1"/>
  <c r="AG818" i="18"/>
  <c r="AH818" i="18" s="1"/>
  <c r="AC818" i="18"/>
  <c r="AD818" i="18" s="1"/>
  <c r="Y818" i="18"/>
  <c r="Z818" i="18" s="1"/>
  <c r="U818" i="18"/>
  <c r="V818" i="18" s="1"/>
  <c r="P818" i="18"/>
  <c r="Q818" i="18" s="1"/>
  <c r="R818" i="18" s="1"/>
  <c r="AG792" i="18"/>
  <c r="AH792" i="18" s="1"/>
  <c r="AC792" i="18"/>
  <c r="AD792" i="18" s="1"/>
  <c r="Y792" i="18"/>
  <c r="Z792" i="18" s="1"/>
  <c r="U792" i="18"/>
  <c r="V792" i="18" s="1"/>
  <c r="P792" i="18"/>
  <c r="Q792" i="18" s="1"/>
  <c r="R792" i="18" s="1"/>
  <c r="AG791" i="18"/>
  <c r="AH791" i="18" s="1"/>
  <c r="AC791" i="18"/>
  <c r="AD791" i="18" s="1"/>
  <c r="Y791" i="18"/>
  <c r="Z791" i="18" s="1"/>
  <c r="U791" i="18"/>
  <c r="V791" i="18" s="1"/>
  <c r="P791" i="18"/>
  <c r="Q791" i="18" s="1"/>
  <c r="R791" i="18" s="1"/>
  <c r="AG790" i="18"/>
  <c r="AH790" i="18" s="1"/>
  <c r="AC790" i="18"/>
  <c r="AD790" i="18" s="1"/>
  <c r="Y790" i="18"/>
  <c r="Z790" i="18" s="1"/>
  <c r="U790" i="18"/>
  <c r="V790" i="18" s="1"/>
  <c r="P790" i="18"/>
  <c r="Q790" i="18" s="1"/>
  <c r="R790" i="18" s="1"/>
  <c r="AG789" i="18"/>
  <c r="AH789" i="18" s="1"/>
  <c r="AC789" i="18"/>
  <c r="AD789" i="18" s="1"/>
  <c r="Y789" i="18"/>
  <c r="Z789" i="18" s="1"/>
  <c r="U789" i="18"/>
  <c r="V789" i="18" s="1"/>
  <c r="P789" i="18"/>
  <c r="Q789" i="18" s="1"/>
  <c r="R789" i="18" s="1"/>
  <c r="AG788" i="18"/>
  <c r="AH788" i="18" s="1"/>
  <c r="AC788" i="18"/>
  <c r="AD788" i="18" s="1"/>
  <c r="Y788" i="18"/>
  <c r="Z788" i="18" s="1"/>
  <c r="U788" i="18"/>
  <c r="V788" i="18" s="1"/>
  <c r="P788" i="18"/>
  <c r="Q788" i="18" s="1"/>
  <c r="R788" i="18" s="1"/>
  <c r="AG787" i="18"/>
  <c r="AH787" i="18" s="1"/>
  <c r="AC787" i="18"/>
  <c r="AD787" i="18" s="1"/>
  <c r="Y787" i="18"/>
  <c r="Z787" i="18" s="1"/>
  <c r="U787" i="18"/>
  <c r="V787" i="18" s="1"/>
  <c r="P787" i="18"/>
  <c r="Q787" i="18" s="1"/>
  <c r="R787" i="18" s="1"/>
  <c r="AG786" i="18"/>
  <c r="AH786" i="18" s="1"/>
  <c r="AC786" i="18"/>
  <c r="AD786" i="18" s="1"/>
  <c r="Y786" i="18"/>
  <c r="Z786" i="18" s="1"/>
  <c r="U786" i="18"/>
  <c r="V786" i="18" s="1"/>
  <c r="P786" i="18"/>
  <c r="Q786" i="18" s="1"/>
  <c r="R786" i="18" s="1"/>
  <c r="AG785" i="18"/>
  <c r="AH785" i="18" s="1"/>
  <c r="AC785" i="18"/>
  <c r="AD785" i="18" s="1"/>
  <c r="Y785" i="18"/>
  <c r="Z785" i="18" s="1"/>
  <c r="U785" i="18"/>
  <c r="V785" i="18" s="1"/>
  <c r="P785" i="18"/>
  <c r="Q785" i="18" s="1"/>
  <c r="R785" i="18" s="1"/>
  <c r="AG784" i="18"/>
  <c r="AH784" i="18" s="1"/>
  <c r="AC784" i="18"/>
  <c r="AD784" i="18" s="1"/>
  <c r="Y784" i="18"/>
  <c r="Z784" i="18" s="1"/>
  <c r="U784" i="18"/>
  <c r="V784" i="18" s="1"/>
  <c r="P784" i="18"/>
  <c r="Q784" i="18" s="1"/>
  <c r="R784" i="18" s="1"/>
  <c r="AG783" i="18"/>
  <c r="AH783" i="18" s="1"/>
  <c r="AC783" i="18"/>
  <c r="AD783" i="18" s="1"/>
  <c r="Y783" i="18"/>
  <c r="Z783" i="18" s="1"/>
  <c r="U783" i="18"/>
  <c r="V783" i="18" s="1"/>
  <c r="P783" i="18"/>
  <c r="Q783" i="18" s="1"/>
  <c r="R783" i="18" s="1"/>
  <c r="AG782" i="18"/>
  <c r="AH782" i="18" s="1"/>
  <c r="AC782" i="18"/>
  <c r="AD782" i="18" s="1"/>
  <c r="Y782" i="18"/>
  <c r="Z782" i="18" s="1"/>
  <c r="U782" i="18"/>
  <c r="V782" i="18" s="1"/>
  <c r="P782" i="18"/>
  <c r="Q782" i="18" s="1"/>
  <c r="R782" i="18" s="1"/>
  <c r="AG781" i="18"/>
  <c r="AH781" i="18" s="1"/>
  <c r="AC781" i="18"/>
  <c r="AD781" i="18" s="1"/>
  <c r="Y781" i="18"/>
  <c r="Z781" i="18" s="1"/>
  <c r="U781" i="18"/>
  <c r="V781" i="18" s="1"/>
  <c r="P781" i="18"/>
  <c r="Q781" i="18" s="1"/>
  <c r="R781" i="18" s="1"/>
  <c r="AG780" i="18"/>
  <c r="AH780" i="18" s="1"/>
  <c r="AC780" i="18"/>
  <c r="AD780" i="18" s="1"/>
  <c r="Y780" i="18"/>
  <c r="Z780" i="18" s="1"/>
  <c r="U780" i="18"/>
  <c r="V780" i="18" s="1"/>
  <c r="P780" i="18"/>
  <c r="Q780" i="18" s="1"/>
  <c r="R780" i="18" s="1"/>
  <c r="AG779" i="18"/>
  <c r="AH779" i="18" s="1"/>
  <c r="AC779" i="18"/>
  <c r="AD779" i="18" s="1"/>
  <c r="Y779" i="18"/>
  <c r="Z779" i="18" s="1"/>
  <c r="U779" i="18"/>
  <c r="V779" i="18" s="1"/>
  <c r="P779" i="18"/>
  <c r="Q779" i="18" s="1"/>
  <c r="R779" i="18" s="1"/>
  <c r="AG99" i="18"/>
  <c r="AH99" i="18" s="1"/>
  <c r="AC99" i="18"/>
  <c r="AD99" i="18" s="1"/>
  <c r="Y99" i="18"/>
  <c r="Z99" i="18" s="1"/>
  <c r="U99" i="18"/>
  <c r="V99" i="18" s="1"/>
  <c r="P99" i="18"/>
  <c r="Q99" i="18" s="1"/>
  <c r="R99" i="18" s="1"/>
  <c r="AG98" i="18"/>
  <c r="AH98" i="18" s="1"/>
  <c r="AC98" i="18"/>
  <c r="AD98" i="18" s="1"/>
  <c r="Y98" i="18"/>
  <c r="Z98" i="18" s="1"/>
  <c r="U98" i="18"/>
  <c r="V98" i="18" s="1"/>
  <c r="P98" i="18"/>
  <c r="Q98" i="18" s="1"/>
  <c r="R98" i="18" s="1"/>
  <c r="AG97" i="18"/>
  <c r="AH97" i="18" s="1"/>
  <c r="AC97" i="18"/>
  <c r="AD97" i="18" s="1"/>
  <c r="Y97" i="18"/>
  <c r="Z97" i="18" s="1"/>
  <c r="U97" i="18"/>
  <c r="V97" i="18" s="1"/>
  <c r="P97" i="18"/>
  <c r="Q97" i="18" s="1"/>
  <c r="R97" i="18" s="1"/>
  <c r="AG96" i="18"/>
  <c r="AH96" i="18" s="1"/>
  <c r="AC96" i="18"/>
  <c r="AD96" i="18" s="1"/>
  <c r="Y96" i="18"/>
  <c r="Z96" i="18" s="1"/>
  <c r="U96" i="18"/>
  <c r="V96" i="18" s="1"/>
  <c r="P96" i="18"/>
  <c r="Q96" i="18" s="1"/>
  <c r="R96" i="18" s="1"/>
  <c r="AG95" i="18"/>
  <c r="AH95" i="18" s="1"/>
  <c r="AC95" i="18"/>
  <c r="AD95" i="18" s="1"/>
  <c r="Y95" i="18"/>
  <c r="Z95" i="18" s="1"/>
  <c r="U95" i="18"/>
  <c r="V95" i="18" s="1"/>
  <c r="P95" i="18"/>
  <c r="Q95" i="18" s="1"/>
  <c r="R95" i="18" s="1"/>
  <c r="AG94" i="18"/>
  <c r="AH94" i="18" s="1"/>
  <c r="AC94" i="18"/>
  <c r="AD94" i="18" s="1"/>
  <c r="Y94" i="18"/>
  <c r="Z94" i="18" s="1"/>
  <c r="U94" i="18"/>
  <c r="V94" i="18" s="1"/>
  <c r="P94" i="18"/>
  <c r="Q94" i="18" s="1"/>
  <c r="R94" i="18" s="1"/>
  <c r="AG10" i="18"/>
  <c r="AH10" i="18" s="1"/>
  <c r="AC10" i="18"/>
  <c r="AD10" i="18" s="1"/>
  <c r="Y10" i="18"/>
  <c r="Z10" i="18" s="1"/>
  <c r="U10" i="18"/>
  <c r="V10" i="18" s="1"/>
  <c r="P10" i="18"/>
  <c r="Q10" i="18" s="1"/>
  <c r="R10" i="18" s="1"/>
  <c r="AG9" i="18"/>
  <c r="AH9" i="18" s="1"/>
  <c r="AC9" i="18"/>
  <c r="AD9" i="18" s="1"/>
  <c r="Y9" i="18"/>
  <c r="Z9" i="18" s="1"/>
  <c r="U9" i="18"/>
  <c r="V9" i="18" s="1"/>
  <c r="P9" i="18"/>
  <c r="Q9" i="18" s="1"/>
  <c r="R9" i="18" s="1"/>
  <c r="AG600" i="18"/>
  <c r="AH600" i="18" s="1"/>
  <c r="AC600" i="18"/>
  <c r="AD600" i="18" s="1"/>
  <c r="Y600" i="18"/>
  <c r="Z600" i="18" s="1"/>
  <c r="U600" i="18"/>
  <c r="V600" i="18" s="1"/>
  <c r="P600" i="18"/>
  <c r="Q600" i="18" s="1"/>
  <c r="R600" i="18" s="1"/>
  <c r="AG778" i="18"/>
  <c r="AH778" i="18" s="1"/>
  <c r="AC778" i="18"/>
  <c r="AD778" i="18" s="1"/>
  <c r="Y778" i="18"/>
  <c r="Z778" i="18" s="1"/>
  <c r="U778" i="18"/>
  <c r="V778" i="18" s="1"/>
  <c r="P778" i="18"/>
  <c r="Q778" i="18" s="1"/>
  <c r="R778" i="18" s="1"/>
  <c r="AG8" i="18"/>
  <c r="AH8" i="18" s="1"/>
  <c r="AC8" i="18"/>
  <c r="AD8" i="18" s="1"/>
  <c r="Y8" i="18"/>
  <c r="Z8" i="18" s="1"/>
  <c r="U8" i="18"/>
  <c r="V8" i="18" s="1"/>
  <c r="P8" i="18"/>
  <c r="Q8" i="18" s="1"/>
  <c r="R8" i="18" s="1"/>
  <c r="AG7" i="18"/>
  <c r="AH7" i="18" s="1"/>
  <c r="AC7" i="18"/>
  <c r="AD7" i="18" s="1"/>
  <c r="Y7" i="18"/>
  <c r="Z7" i="18" s="1"/>
  <c r="U7" i="18"/>
  <c r="V7" i="18" s="1"/>
  <c r="P7" i="18"/>
  <c r="Q7" i="18" s="1"/>
  <c r="R7" i="18" s="1"/>
  <c r="AG6" i="18"/>
  <c r="AH6" i="18" s="1"/>
  <c r="AC6" i="18"/>
  <c r="AD6" i="18" s="1"/>
  <c r="Y6" i="18"/>
  <c r="Z6" i="18" s="1"/>
  <c r="U6" i="18"/>
  <c r="V6" i="18" s="1"/>
  <c r="P6" i="18"/>
  <c r="Q6" i="18" s="1"/>
  <c r="R6" i="18" s="1"/>
  <c r="AG5" i="18"/>
  <c r="AH5" i="18" s="1"/>
  <c r="AC5" i="18"/>
  <c r="AD5" i="18" s="1"/>
  <c r="Y5" i="18"/>
  <c r="Z5" i="18" s="1"/>
  <c r="U5" i="18"/>
  <c r="V5" i="18" s="1"/>
  <c r="P5" i="18"/>
  <c r="Q5" i="18" s="1"/>
  <c r="R5" i="18" s="1"/>
  <c r="AG4" i="18"/>
  <c r="AH4" i="18" s="1"/>
  <c r="AC4" i="18"/>
  <c r="AD4" i="18" s="1"/>
  <c r="Y4" i="18"/>
  <c r="Z4" i="18" s="1"/>
  <c r="U4" i="18"/>
  <c r="V4" i="18" s="1"/>
  <c r="P4" i="18"/>
  <c r="Q4" i="18" s="1"/>
  <c r="R4" i="18" s="1"/>
  <c r="AG3" i="18"/>
  <c r="AH3" i="18" s="1"/>
  <c r="AC3" i="18"/>
  <c r="AD3" i="18" s="1"/>
  <c r="Y3" i="18"/>
  <c r="Z3" i="18" s="1"/>
  <c r="U3" i="18"/>
  <c r="V3" i="18" s="1"/>
  <c r="P3" i="18"/>
  <c r="Q3" i="18" s="1"/>
  <c r="R3" i="18" s="1"/>
  <c r="AG2" i="18"/>
  <c r="AH2" i="18" s="1"/>
  <c r="AC2" i="18"/>
  <c r="AD2" i="18" s="1"/>
  <c r="Y2" i="18"/>
  <c r="Z2" i="18" s="1"/>
  <c r="U2" i="18"/>
  <c r="V2" i="18" s="1"/>
  <c r="P2" i="18"/>
  <c r="Q2" i="18" s="1"/>
  <c r="R2" i="18" s="1"/>
  <c r="AG28" i="18"/>
  <c r="AH28" i="18" s="1"/>
  <c r="AC28" i="18"/>
  <c r="AD28" i="18" s="1"/>
  <c r="Y28" i="18"/>
  <c r="Z28" i="18" s="1"/>
  <c r="U28" i="18"/>
  <c r="V28" i="18" s="1"/>
  <c r="P28" i="18"/>
  <c r="Q28" i="18" s="1"/>
  <c r="R28" i="18" s="1"/>
  <c r="AG27" i="18"/>
  <c r="AH27" i="18" s="1"/>
  <c r="AC27" i="18"/>
  <c r="AD27" i="18" s="1"/>
  <c r="Y27" i="18"/>
  <c r="Z27" i="18" s="1"/>
  <c r="U27" i="18"/>
  <c r="V27" i="18" s="1"/>
  <c r="P27" i="18"/>
  <c r="Q27" i="18" s="1"/>
  <c r="R27" i="18" s="1"/>
  <c r="AG26" i="18"/>
  <c r="AH26" i="18" s="1"/>
  <c r="AC26" i="18"/>
  <c r="AD26" i="18" s="1"/>
  <c r="Y26" i="18"/>
  <c r="Z26" i="18" s="1"/>
  <c r="U26" i="18"/>
  <c r="V26" i="18" s="1"/>
  <c r="P26" i="18"/>
  <c r="Q26" i="18" s="1"/>
  <c r="R26" i="18" s="1"/>
  <c r="AG31" i="18"/>
  <c r="AH31" i="18" s="1"/>
  <c r="AC31" i="18"/>
  <c r="AD31" i="18" s="1"/>
  <c r="Y31" i="18"/>
  <c r="Z31" i="18" s="1"/>
  <c r="U31" i="18"/>
  <c r="V31" i="18" s="1"/>
  <c r="P31" i="18"/>
  <c r="Q31" i="18" s="1"/>
  <c r="R31" i="18" s="1"/>
  <c r="AG32" i="18"/>
  <c r="AH32" i="18" s="1"/>
  <c r="AC32" i="18"/>
  <c r="AD32" i="18" s="1"/>
  <c r="Y32" i="18"/>
  <c r="Z32" i="18" s="1"/>
  <c r="U32" i="18"/>
  <c r="V32" i="18" s="1"/>
  <c r="P32" i="18"/>
  <c r="Q32" i="18" s="1"/>
  <c r="R32" i="18" s="1"/>
  <c r="AG25" i="18"/>
  <c r="AH25" i="18" s="1"/>
  <c r="AC25" i="18"/>
  <c r="AD25" i="18" s="1"/>
  <c r="Y25" i="18"/>
  <c r="Z25" i="18" s="1"/>
  <c r="U25" i="18"/>
  <c r="V25" i="18" s="1"/>
  <c r="P25" i="18"/>
  <c r="Q25" i="18" s="1"/>
  <c r="R25" i="18" s="1"/>
  <c r="AG30" i="18"/>
  <c r="AH30" i="18" s="1"/>
  <c r="AC30" i="18"/>
  <c r="AD30" i="18" s="1"/>
  <c r="Y30" i="18"/>
  <c r="Z30" i="18" s="1"/>
  <c r="U30" i="18"/>
  <c r="V30" i="18" s="1"/>
  <c r="Q30" i="18"/>
  <c r="R30" i="18" s="1"/>
  <c r="AG29" i="18"/>
  <c r="AH29" i="18" s="1"/>
  <c r="AC29" i="18"/>
  <c r="AD29" i="18" s="1"/>
  <c r="Y29" i="18"/>
  <c r="Z29" i="18" s="1"/>
  <c r="U29" i="18"/>
  <c r="V29" i="18" s="1"/>
  <c r="Q29" i="18"/>
  <c r="R29" i="18" s="1"/>
  <c r="AG742" i="18"/>
  <c r="AH742" i="18" s="1"/>
  <c r="AC742" i="18"/>
  <c r="AD742" i="18" s="1"/>
  <c r="Y742" i="18"/>
  <c r="Z742" i="18" s="1"/>
  <c r="U742" i="18"/>
  <c r="V742" i="18" s="1"/>
  <c r="P742" i="18"/>
  <c r="Q742" i="18" s="1"/>
  <c r="R742" i="18" s="1"/>
  <c r="AG741" i="18"/>
  <c r="AH741" i="18" s="1"/>
  <c r="AC741" i="18"/>
  <c r="AD741" i="18" s="1"/>
  <c r="Y741" i="18"/>
  <c r="Z741" i="18" s="1"/>
  <c r="U741" i="18"/>
  <c r="V741" i="18" s="1"/>
  <c r="P741" i="18"/>
  <c r="Q741" i="18" s="1"/>
  <c r="R741" i="18" s="1"/>
  <c r="AG740" i="18"/>
  <c r="AH740" i="18" s="1"/>
  <c r="AC740" i="18"/>
  <c r="AD740" i="18" s="1"/>
  <c r="Y740" i="18"/>
  <c r="Z740" i="18" s="1"/>
  <c r="U740" i="18"/>
  <c r="V740" i="18" s="1"/>
  <c r="P740" i="18"/>
  <c r="Q740" i="18" s="1"/>
  <c r="R740" i="18" s="1"/>
  <c r="AG739" i="18"/>
  <c r="AH739" i="18" s="1"/>
  <c r="AC739" i="18"/>
  <c r="AD739" i="18" s="1"/>
  <c r="Y739" i="18"/>
  <c r="Z739" i="18" s="1"/>
  <c r="U739" i="18"/>
  <c r="V739" i="18" s="1"/>
  <c r="P739" i="18"/>
  <c r="Q739" i="18" s="1"/>
  <c r="R739" i="18" s="1"/>
  <c r="AG738" i="18"/>
  <c r="AH738" i="18" s="1"/>
  <c r="AC738" i="18"/>
  <c r="AD738" i="18" s="1"/>
  <c r="Y738" i="18"/>
  <c r="Z738" i="18" s="1"/>
  <c r="U738" i="18"/>
  <c r="V738" i="18" s="1"/>
  <c r="P738" i="18"/>
  <c r="Q738" i="18" s="1"/>
  <c r="R738" i="18" s="1"/>
  <c r="AG737" i="18"/>
  <c r="AH737" i="18" s="1"/>
  <c r="AC737" i="18"/>
  <c r="AD737" i="18" s="1"/>
  <c r="Y737" i="18"/>
  <c r="Z737" i="18" s="1"/>
  <c r="U737" i="18"/>
  <c r="V737" i="18" s="1"/>
  <c r="P737" i="18"/>
  <c r="Q737" i="18" s="1"/>
  <c r="R737" i="18" s="1"/>
  <c r="AG736" i="18"/>
  <c r="AH736" i="18" s="1"/>
  <c r="AC736" i="18"/>
  <c r="AD736" i="18" s="1"/>
  <c r="Y736" i="18"/>
  <c r="Z736" i="18" s="1"/>
  <c r="U736" i="18"/>
  <c r="V736" i="18" s="1"/>
  <c r="P736" i="18"/>
  <c r="Q736" i="18" s="1"/>
  <c r="R736" i="18" s="1"/>
  <c r="AG735" i="18"/>
  <c r="AH735" i="18" s="1"/>
  <c r="AC735" i="18"/>
  <c r="AD735" i="18" s="1"/>
  <c r="Y735" i="18"/>
  <c r="Z735" i="18" s="1"/>
  <c r="U735" i="18"/>
  <c r="V735" i="18" s="1"/>
  <c r="P735" i="18"/>
  <c r="Q735" i="18" s="1"/>
  <c r="R735" i="18" s="1"/>
  <c r="AG734" i="18"/>
  <c r="AH734" i="18" s="1"/>
  <c r="AC734" i="18"/>
  <c r="AD734" i="18" s="1"/>
  <c r="Y734" i="18"/>
  <c r="Z734" i="18" s="1"/>
  <c r="U734" i="18"/>
  <c r="V734" i="18" s="1"/>
  <c r="P734" i="18"/>
  <c r="Q734" i="18" s="1"/>
  <c r="R734" i="18" s="1"/>
  <c r="AG733" i="18"/>
  <c r="AH733" i="18" s="1"/>
  <c r="AC733" i="18"/>
  <c r="AD733" i="18" s="1"/>
  <c r="Y733" i="18"/>
  <c r="Z733" i="18" s="1"/>
  <c r="U733" i="18"/>
  <c r="V733" i="18" s="1"/>
  <c r="P733" i="18"/>
  <c r="Q733" i="18" s="1"/>
  <c r="R733" i="18" s="1"/>
  <c r="AG732" i="18"/>
  <c r="AH732" i="18" s="1"/>
  <c r="AC732" i="18"/>
  <c r="AD732" i="18" s="1"/>
  <c r="Y732" i="18"/>
  <c r="Z732" i="18" s="1"/>
  <c r="U732" i="18"/>
  <c r="V732" i="18" s="1"/>
  <c r="P732" i="18"/>
  <c r="Q732" i="18" s="1"/>
  <c r="R732" i="18" s="1"/>
  <c r="AG731" i="18"/>
  <c r="AH731" i="18" s="1"/>
  <c r="AC731" i="18"/>
  <c r="AD731" i="18" s="1"/>
  <c r="Y731" i="18"/>
  <c r="Z731" i="18" s="1"/>
  <c r="U731" i="18"/>
  <c r="V731" i="18" s="1"/>
  <c r="P731" i="18"/>
  <c r="Q731" i="18" s="1"/>
  <c r="R731" i="18" s="1"/>
  <c r="AG730" i="18"/>
  <c r="AH730" i="18" s="1"/>
  <c r="AC730" i="18"/>
  <c r="AD730" i="18" s="1"/>
  <c r="Y730" i="18"/>
  <c r="Z730" i="18" s="1"/>
  <c r="U730" i="18"/>
  <c r="V730" i="18" s="1"/>
  <c r="P730" i="18"/>
  <c r="Q730" i="18" s="1"/>
  <c r="R730" i="18" s="1"/>
  <c r="AG729" i="18"/>
  <c r="AH729" i="18" s="1"/>
  <c r="AC729" i="18"/>
  <c r="AD729" i="18" s="1"/>
  <c r="Y729" i="18"/>
  <c r="Z729" i="18" s="1"/>
  <c r="U729" i="18"/>
  <c r="V729" i="18" s="1"/>
  <c r="P729" i="18"/>
  <c r="Q729" i="18" s="1"/>
  <c r="R729" i="18" s="1"/>
  <c r="AG728" i="18"/>
  <c r="AH728" i="18" s="1"/>
  <c r="AC728" i="18"/>
  <c r="AD728" i="18" s="1"/>
  <c r="Y728" i="18"/>
  <c r="Z728" i="18" s="1"/>
  <c r="U728" i="18"/>
  <c r="V728" i="18" s="1"/>
  <c r="P728" i="18"/>
  <c r="Q728" i="18" s="1"/>
  <c r="R728" i="18" s="1"/>
  <c r="AG727" i="18"/>
  <c r="AH727" i="18" s="1"/>
  <c r="AC727" i="18"/>
  <c r="AD727" i="18" s="1"/>
  <c r="Y727" i="18"/>
  <c r="Z727" i="18" s="1"/>
  <c r="U727" i="18"/>
  <c r="V727" i="18" s="1"/>
  <c r="P727" i="18"/>
  <c r="Q727" i="18" s="1"/>
  <c r="R727" i="18" s="1"/>
  <c r="AG726" i="18"/>
  <c r="AH726" i="18" s="1"/>
  <c r="AC726" i="18"/>
  <c r="AD726" i="18" s="1"/>
  <c r="Y726" i="18"/>
  <c r="Z726" i="18" s="1"/>
  <c r="U726" i="18"/>
  <c r="V726" i="18" s="1"/>
  <c r="P726" i="18"/>
  <c r="Q726" i="18" s="1"/>
  <c r="R726" i="18" s="1"/>
  <c r="AG725" i="18"/>
  <c r="AH725" i="18" s="1"/>
  <c r="AC725" i="18"/>
  <c r="AD725" i="18" s="1"/>
  <c r="Y725" i="18"/>
  <c r="Z725" i="18" s="1"/>
  <c r="U725" i="18"/>
  <c r="V725" i="18" s="1"/>
  <c r="P725" i="18"/>
  <c r="Q725" i="18" s="1"/>
  <c r="R725" i="18" s="1"/>
  <c r="AG724" i="18"/>
  <c r="AH724" i="18" s="1"/>
  <c r="AC724" i="18"/>
  <c r="AD724" i="18" s="1"/>
  <c r="Y724" i="18"/>
  <c r="Z724" i="18" s="1"/>
  <c r="U724" i="18"/>
  <c r="V724" i="18" s="1"/>
  <c r="P724" i="18"/>
  <c r="Q724" i="18" s="1"/>
  <c r="R724" i="18" s="1"/>
  <c r="AG723" i="18"/>
  <c r="AH723" i="18" s="1"/>
  <c r="AC723" i="18"/>
  <c r="AD723" i="18" s="1"/>
  <c r="Y723" i="18"/>
  <c r="Z723" i="18" s="1"/>
  <c r="U723" i="18"/>
  <c r="V723" i="18" s="1"/>
  <c r="P723" i="18"/>
  <c r="Q723" i="18" s="1"/>
  <c r="R723" i="18" s="1"/>
  <c r="AG722" i="18"/>
  <c r="AH722" i="18" s="1"/>
  <c r="AC722" i="18"/>
  <c r="AD722" i="18" s="1"/>
  <c r="Y722" i="18"/>
  <c r="Z722" i="18" s="1"/>
  <c r="U722" i="18"/>
  <c r="V722" i="18" s="1"/>
  <c r="P722" i="18"/>
  <c r="Q722" i="18" s="1"/>
  <c r="R722" i="18" s="1"/>
  <c r="AG721" i="18"/>
  <c r="AH721" i="18" s="1"/>
  <c r="AC721" i="18"/>
  <c r="AD721" i="18" s="1"/>
  <c r="Y721" i="18"/>
  <c r="Z721" i="18" s="1"/>
  <c r="U721" i="18"/>
  <c r="V721" i="18" s="1"/>
  <c r="P721" i="18"/>
  <c r="Q721" i="18" s="1"/>
  <c r="R721" i="18" s="1"/>
  <c r="AG720" i="18"/>
  <c r="AH720" i="18" s="1"/>
  <c r="AC720" i="18"/>
  <c r="AD720" i="18" s="1"/>
  <c r="Y720" i="18"/>
  <c r="Z720" i="18" s="1"/>
  <c r="U720" i="18"/>
  <c r="V720" i="18" s="1"/>
  <c r="P720" i="18"/>
  <c r="Q720" i="18" s="1"/>
  <c r="R720" i="18" s="1"/>
  <c r="AG719" i="18"/>
  <c r="AH719" i="18" s="1"/>
  <c r="AC719" i="18"/>
  <c r="AD719" i="18" s="1"/>
  <c r="Y719" i="18"/>
  <c r="Z719" i="18" s="1"/>
  <c r="U719" i="18"/>
  <c r="V719" i="18" s="1"/>
  <c r="P719" i="18"/>
  <c r="Q719" i="18" s="1"/>
  <c r="R719" i="18" s="1"/>
  <c r="AG718" i="18"/>
  <c r="AH718" i="18" s="1"/>
  <c r="AC718" i="18"/>
  <c r="AD718" i="18" s="1"/>
  <c r="Y718" i="18"/>
  <c r="Z718" i="18" s="1"/>
  <c r="U718" i="18"/>
  <c r="V718" i="18" s="1"/>
  <c r="P718" i="18"/>
  <c r="Q718" i="18" s="1"/>
  <c r="R718" i="18" s="1"/>
  <c r="AG717" i="18"/>
  <c r="AH717" i="18" s="1"/>
  <c r="AC717" i="18"/>
  <c r="AD717" i="18" s="1"/>
  <c r="Y717" i="18"/>
  <c r="Z717" i="18" s="1"/>
  <c r="U717" i="18"/>
  <c r="V717" i="18" s="1"/>
  <c r="P717" i="18"/>
  <c r="Q717" i="18" s="1"/>
  <c r="R717" i="18" s="1"/>
  <c r="AG716" i="18"/>
  <c r="AH716" i="18" s="1"/>
  <c r="AC716" i="18"/>
  <c r="AD716" i="18" s="1"/>
  <c r="Y716" i="18"/>
  <c r="Z716" i="18" s="1"/>
  <c r="U716" i="18"/>
  <c r="V716" i="18" s="1"/>
  <c r="P716" i="18"/>
  <c r="Q716" i="18" s="1"/>
  <c r="R716" i="18" s="1"/>
  <c r="AG715" i="18"/>
  <c r="AH715" i="18" s="1"/>
  <c r="AC715" i="18"/>
  <c r="AD715" i="18" s="1"/>
  <c r="Y715" i="18"/>
  <c r="Z715" i="18" s="1"/>
  <c r="U715" i="18"/>
  <c r="V715" i="18" s="1"/>
  <c r="P715" i="18"/>
  <c r="Q715" i="18" s="1"/>
  <c r="R715" i="18" s="1"/>
  <c r="AG714" i="18"/>
  <c r="AH714" i="18" s="1"/>
  <c r="AC714" i="18"/>
  <c r="AD714" i="18" s="1"/>
  <c r="Y714" i="18"/>
  <c r="Z714" i="18" s="1"/>
  <c r="U714" i="18"/>
  <c r="V714" i="18" s="1"/>
  <c r="P714" i="18"/>
  <c r="Q714" i="18" s="1"/>
  <c r="R714" i="18" s="1"/>
  <c r="AG713" i="18"/>
  <c r="AH713" i="18" s="1"/>
  <c r="AC713" i="18"/>
  <c r="AD713" i="18" s="1"/>
  <c r="Y713" i="18"/>
  <c r="Z713" i="18" s="1"/>
  <c r="U713" i="18"/>
  <c r="V713" i="18" s="1"/>
  <c r="P713" i="18"/>
  <c r="Q713" i="18" s="1"/>
  <c r="R713" i="18" s="1"/>
  <c r="AG712" i="18"/>
  <c r="AH712" i="18" s="1"/>
  <c r="AC712" i="18"/>
  <c r="AD712" i="18" s="1"/>
  <c r="Y712" i="18"/>
  <c r="Z712" i="18" s="1"/>
  <c r="U712" i="18"/>
  <c r="V712" i="18" s="1"/>
  <c r="P712" i="18"/>
  <c r="Q712" i="18" s="1"/>
  <c r="R712" i="18" s="1"/>
  <c r="AG711" i="18"/>
  <c r="AH711" i="18" s="1"/>
  <c r="AC711" i="18"/>
  <c r="AD711" i="18" s="1"/>
  <c r="Y711" i="18"/>
  <c r="Z711" i="18" s="1"/>
  <c r="U711" i="18"/>
  <c r="V711" i="18" s="1"/>
  <c r="P711" i="18"/>
  <c r="Q711" i="18" s="1"/>
  <c r="R711" i="18" s="1"/>
  <c r="AG710" i="18"/>
  <c r="AH710" i="18" s="1"/>
  <c r="AC710" i="18"/>
  <c r="AD710" i="18" s="1"/>
  <c r="Y710" i="18"/>
  <c r="Z710" i="18" s="1"/>
  <c r="U710" i="18"/>
  <c r="V710" i="18" s="1"/>
  <c r="P710" i="18"/>
  <c r="Q710" i="18" s="1"/>
  <c r="R710" i="18" s="1"/>
  <c r="AG709" i="18"/>
  <c r="AH709" i="18" s="1"/>
  <c r="AC709" i="18"/>
  <c r="AD709" i="18" s="1"/>
  <c r="Y709" i="18"/>
  <c r="Z709" i="18" s="1"/>
  <c r="U709" i="18"/>
  <c r="V709" i="18" s="1"/>
  <c r="P709" i="18"/>
  <c r="Q709" i="18" s="1"/>
  <c r="R709" i="18" s="1"/>
  <c r="AG708" i="18"/>
  <c r="AH708" i="18" s="1"/>
  <c r="AC708" i="18"/>
  <c r="AD708" i="18" s="1"/>
  <c r="Y708" i="18"/>
  <c r="Z708" i="18" s="1"/>
  <c r="U708" i="18"/>
  <c r="V708" i="18" s="1"/>
  <c r="P708" i="18"/>
  <c r="Q708" i="18" s="1"/>
  <c r="R708" i="18" s="1"/>
  <c r="AG707" i="18"/>
  <c r="AH707" i="18" s="1"/>
  <c r="AC707" i="18"/>
  <c r="AD707" i="18" s="1"/>
  <c r="Y707" i="18"/>
  <c r="Z707" i="18" s="1"/>
  <c r="U707" i="18"/>
  <c r="V707" i="18" s="1"/>
  <c r="P707" i="18"/>
  <c r="Q707" i="18" s="1"/>
  <c r="R707" i="18" s="1"/>
  <c r="AG706" i="18"/>
  <c r="AH706" i="18" s="1"/>
  <c r="AC706" i="18"/>
  <c r="AD706" i="18" s="1"/>
  <c r="Y706" i="18"/>
  <c r="Z706" i="18" s="1"/>
  <c r="U706" i="18"/>
  <c r="V706" i="18" s="1"/>
  <c r="P706" i="18"/>
  <c r="Q706" i="18" s="1"/>
  <c r="R706" i="18" s="1"/>
  <c r="AG341" i="18"/>
  <c r="AH341" i="18" s="1"/>
  <c r="AC341" i="18"/>
  <c r="AD341" i="18" s="1"/>
  <c r="Y341" i="18"/>
  <c r="Z341" i="18" s="1"/>
  <c r="U341" i="18"/>
  <c r="V341" i="18" s="1"/>
  <c r="P341" i="18"/>
  <c r="Q341" i="18" s="1"/>
  <c r="R341" i="18" s="1"/>
  <c r="AG340" i="18"/>
  <c r="AH340" i="18" s="1"/>
  <c r="AC340" i="18"/>
  <c r="AD340" i="18" s="1"/>
  <c r="Y340" i="18"/>
  <c r="Z340" i="18" s="1"/>
  <c r="U340" i="18"/>
  <c r="V340" i="18" s="1"/>
  <c r="P340" i="18"/>
  <c r="Q340" i="18" s="1"/>
  <c r="R340" i="18" s="1"/>
  <c r="AG339" i="18"/>
  <c r="AH339" i="18" s="1"/>
  <c r="AC339" i="18"/>
  <c r="AD339" i="18" s="1"/>
  <c r="Y339" i="18"/>
  <c r="Z339" i="18" s="1"/>
  <c r="U339" i="18"/>
  <c r="V339" i="18" s="1"/>
  <c r="P339" i="18"/>
  <c r="Q339" i="18" s="1"/>
  <c r="R339" i="18" s="1"/>
  <c r="AG338" i="18"/>
  <c r="AH338" i="18" s="1"/>
  <c r="AC338" i="18"/>
  <c r="AD338" i="18" s="1"/>
  <c r="Y338" i="18"/>
  <c r="Z338" i="18" s="1"/>
  <c r="U338" i="18"/>
  <c r="V338" i="18" s="1"/>
  <c r="P338" i="18"/>
  <c r="Q338" i="18" s="1"/>
  <c r="R338" i="18" s="1"/>
  <c r="AG337" i="18"/>
  <c r="AH337" i="18" s="1"/>
  <c r="AC337" i="18"/>
  <c r="AD337" i="18" s="1"/>
  <c r="Y337" i="18"/>
  <c r="Z337" i="18" s="1"/>
  <c r="U337" i="18"/>
  <c r="V337" i="18" s="1"/>
  <c r="P337" i="18"/>
  <c r="Q337" i="18" s="1"/>
  <c r="R337" i="18" s="1"/>
  <c r="AG336" i="18"/>
  <c r="AH336" i="18" s="1"/>
  <c r="AC336" i="18"/>
  <c r="AD336" i="18" s="1"/>
  <c r="Y336" i="18"/>
  <c r="Z336" i="18" s="1"/>
  <c r="U336" i="18"/>
  <c r="V336" i="18" s="1"/>
  <c r="P336" i="18"/>
  <c r="Q336" i="18" s="1"/>
  <c r="R336" i="18" s="1"/>
  <c r="AG335" i="18"/>
  <c r="AH335" i="18" s="1"/>
  <c r="AC335" i="18"/>
  <c r="AD335" i="18" s="1"/>
  <c r="Y335" i="18"/>
  <c r="Z335" i="18" s="1"/>
  <c r="U335" i="18"/>
  <c r="V335" i="18" s="1"/>
  <c r="P335" i="18"/>
  <c r="Q335" i="18" s="1"/>
  <c r="R335" i="18" s="1"/>
  <c r="AG334" i="18"/>
  <c r="AH334" i="18" s="1"/>
  <c r="AC334" i="18"/>
  <c r="AD334" i="18" s="1"/>
  <c r="Y334" i="18"/>
  <c r="Z334" i="18" s="1"/>
  <c r="U334" i="18"/>
  <c r="V334" i="18" s="1"/>
  <c r="P334" i="18"/>
  <c r="Q334" i="18" s="1"/>
  <c r="R334" i="18" s="1"/>
  <c r="AG333" i="18"/>
  <c r="AH333" i="18" s="1"/>
  <c r="AC333" i="18"/>
  <c r="AD333" i="18" s="1"/>
  <c r="Y333" i="18"/>
  <c r="Z333" i="18" s="1"/>
  <c r="U333" i="18"/>
  <c r="V333" i="18" s="1"/>
  <c r="P333" i="18"/>
  <c r="Q333" i="18" s="1"/>
  <c r="R333" i="18" s="1"/>
  <c r="AG332" i="18"/>
  <c r="AH332" i="18" s="1"/>
  <c r="AC332" i="18"/>
  <c r="AD332" i="18" s="1"/>
  <c r="Y332" i="18"/>
  <c r="Z332" i="18" s="1"/>
  <c r="U332" i="18"/>
  <c r="V332" i="18" s="1"/>
  <c r="P332" i="18"/>
  <c r="Q332" i="18" s="1"/>
  <c r="R332" i="18" s="1"/>
  <c r="AG331" i="18"/>
  <c r="AH331" i="18" s="1"/>
  <c r="AC331" i="18"/>
  <c r="AD331" i="18" s="1"/>
  <c r="Y331" i="18"/>
  <c r="Z331" i="18" s="1"/>
  <c r="U331" i="18"/>
  <c r="V331" i="18" s="1"/>
  <c r="P331" i="18"/>
  <c r="Q331" i="18" s="1"/>
  <c r="R331" i="18" s="1"/>
  <c r="AG330" i="18"/>
  <c r="AH330" i="18" s="1"/>
  <c r="AC330" i="18"/>
  <c r="AD330" i="18" s="1"/>
  <c r="Y330" i="18"/>
  <c r="Z330" i="18" s="1"/>
  <c r="U330" i="18"/>
  <c r="V330" i="18" s="1"/>
  <c r="P330" i="18"/>
  <c r="Q330" i="18" s="1"/>
  <c r="R330" i="18" s="1"/>
  <c r="AG329" i="18"/>
  <c r="AH329" i="18" s="1"/>
  <c r="AC329" i="18"/>
  <c r="AD329" i="18" s="1"/>
  <c r="Y329" i="18"/>
  <c r="Z329" i="18" s="1"/>
  <c r="U329" i="18"/>
  <c r="V329" i="18" s="1"/>
  <c r="P329" i="18"/>
  <c r="Q329" i="18" s="1"/>
  <c r="R329" i="18" s="1"/>
  <c r="AG328" i="18"/>
  <c r="AH328" i="18" s="1"/>
  <c r="AC328" i="18"/>
  <c r="AD328" i="18" s="1"/>
  <c r="Y328" i="18"/>
  <c r="Z328" i="18" s="1"/>
  <c r="U328" i="18"/>
  <c r="V328" i="18" s="1"/>
  <c r="P328" i="18"/>
  <c r="Q328" i="18" s="1"/>
  <c r="R328" i="18" s="1"/>
  <c r="AG327" i="18"/>
  <c r="AH327" i="18" s="1"/>
  <c r="AC327" i="18"/>
  <c r="AD327" i="18" s="1"/>
  <c r="Y327" i="18"/>
  <c r="Z327" i="18" s="1"/>
  <c r="U327" i="18"/>
  <c r="V327" i="18" s="1"/>
  <c r="P327" i="18"/>
  <c r="Q327" i="18" s="1"/>
  <c r="R327" i="18" s="1"/>
  <c r="AG375" i="18"/>
  <c r="AH375" i="18" s="1"/>
  <c r="AC375" i="18"/>
  <c r="AD375" i="18" s="1"/>
  <c r="Y375" i="18"/>
  <c r="Z375" i="18" s="1"/>
  <c r="U375" i="18"/>
  <c r="V375" i="18" s="1"/>
  <c r="P375" i="18"/>
  <c r="Q375" i="18" s="1"/>
  <c r="R375" i="18" s="1"/>
  <c r="AG374" i="18"/>
  <c r="AH374" i="18" s="1"/>
  <c r="AC374" i="18"/>
  <c r="AD374" i="18" s="1"/>
  <c r="Y374" i="18"/>
  <c r="Z374" i="18" s="1"/>
  <c r="U374" i="18"/>
  <c r="V374" i="18" s="1"/>
  <c r="P374" i="18"/>
  <c r="Q374" i="18" s="1"/>
  <c r="R374" i="18" s="1"/>
  <c r="AG373" i="18"/>
  <c r="AH373" i="18" s="1"/>
  <c r="AC373" i="18"/>
  <c r="AD373" i="18" s="1"/>
  <c r="Y373" i="18"/>
  <c r="Z373" i="18" s="1"/>
  <c r="U373" i="18"/>
  <c r="V373" i="18" s="1"/>
  <c r="P373" i="18"/>
  <c r="Q373" i="18" s="1"/>
  <c r="R373" i="18" s="1"/>
  <c r="AG372" i="18"/>
  <c r="AH372" i="18" s="1"/>
  <c r="AC372" i="18"/>
  <c r="AD372" i="18" s="1"/>
  <c r="Y372" i="18"/>
  <c r="Z372" i="18" s="1"/>
  <c r="U372" i="18"/>
  <c r="V372" i="18" s="1"/>
  <c r="P372" i="18"/>
  <c r="Q372" i="18" s="1"/>
  <c r="R372" i="18" s="1"/>
  <c r="AG371" i="18"/>
  <c r="AH371" i="18" s="1"/>
  <c r="AC371" i="18"/>
  <c r="AD371" i="18" s="1"/>
  <c r="Y371" i="18"/>
  <c r="Z371" i="18" s="1"/>
  <c r="U371" i="18"/>
  <c r="V371" i="18" s="1"/>
  <c r="P371" i="18"/>
  <c r="Q371" i="18" s="1"/>
  <c r="R371" i="18" s="1"/>
  <c r="AG370" i="18"/>
  <c r="AH370" i="18" s="1"/>
  <c r="AC370" i="18"/>
  <c r="AD370" i="18" s="1"/>
  <c r="Y370" i="18"/>
  <c r="Z370" i="18" s="1"/>
  <c r="U370" i="18"/>
  <c r="V370" i="18" s="1"/>
  <c r="P370" i="18"/>
  <c r="Q370" i="18" s="1"/>
  <c r="R370" i="18" s="1"/>
  <c r="AG369" i="18"/>
  <c r="AH369" i="18" s="1"/>
  <c r="AC369" i="18"/>
  <c r="AD369" i="18" s="1"/>
  <c r="Y369" i="18"/>
  <c r="Z369" i="18" s="1"/>
  <c r="U369" i="18"/>
  <c r="V369" i="18" s="1"/>
  <c r="P369" i="18"/>
  <c r="Q369" i="18" s="1"/>
  <c r="R369" i="18" s="1"/>
  <c r="AG368" i="18"/>
  <c r="AH368" i="18" s="1"/>
  <c r="AC368" i="18"/>
  <c r="AD368" i="18" s="1"/>
  <c r="Y368" i="18"/>
  <c r="Z368" i="18" s="1"/>
  <c r="U368" i="18"/>
  <c r="V368" i="18" s="1"/>
  <c r="P368" i="18"/>
  <c r="Q368" i="18" s="1"/>
  <c r="R368" i="18" s="1"/>
  <c r="AG367" i="18"/>
  <c r="AH367" i="18" s="1"/>
  <c r="AC367" i="18"/>
  <c r="AD367" i="18" s="1"/>
  <c r="Y367" i="18"/>
  <c r="Z367" i="18" s="1"/>
  <c r="U367" i="18"/>
  <c r="V367" i="18" s="1"/>
  <c r="P367" i="18"/>
  <c r="Q367" i="18" s="1"/>
  <c r="R367" i="18" s="1"/>
  <c r="AG366" i="18"/>
  <c r="AH366" i="18" s="1"/>
  <c r="AC366" i="18"/>
  <c r="AD366" i="18" s="1"/>
  <c r="Y366" i="18"/>
  <c r="Z366" i="18" s="1"/>
  <c r="U366" i="18"/>
  <c r="V366" i="18" s="1"/>
  <c r="P366" i="18"/>
  <c r="Q366" i="18" s="1"/>
  <c r="R366" i="18" s="1"/>
  <c r="AG365" i="18"/>
  <c r="AH365" i="18" s="1"/>
  <c r="AC365" i="18"/>
  <c r="AD365" i="18" s="1"/>
  <c r="Y365" i="18"/>
  <c r="Z365" i="18" s="1"/>
  <c r="U365" i="18"/>
  <c r="V365" i="18" s="1"/>
  <c r="P365" i="18"/>
  <c r="Q365" i="18" s="1"/>
  <c r="R365" i="18" s="1"/>
  <c r="AG364" i="18"/>
  <c r="AH364" i="18" s="1"/>
  <c r="AC364" i="18"/>
  <c r="AD364" i="18" s="1"/>
  <c r="Y364" i="18"/>
  <c r="Z364" i="18" s="1"/>
  <c r="U364" i="18"/>
  <c r="V364" i="18" s="1"/>
  <c r="P364" i="18"/>
  <c r="Q364" i="18" s="1"/>
  <c r="R364" i="18" s="1"/>
  <c r="AG363" i="18"/>
  <c r="AH363" i="18" s="1"/>
  <c r="AC363" i="18"/>
  <c r="AD363" i="18" s="1"/>
  <c r="Y363" i="18"/>
  <c r="Z363" i="18" s="1"/>
  <c r="U363" i="18"/>
  <c r="V363" i="18" s="1"/>
  <c r="P363" i="18"/>
  <c r="Q363" i="18" s="1"/>
  <c r="R363" i="18" s="1"/>
  <c r="AG362" i="18"/>
  <c r="AH362" i="18" s="1"/>
  <c r="AC362" i="18"/>
  <c r="AD362" i="18" s="1"/>
  <c r="Y362" i="18"/>
  <c r="Z362" i="18" s="1"/>
  <c r="U362" i="18"/>
  <c r="V362" i="18" s="1"/>
  <c r="P362" i="18"/>
  <c r="Q362" i="18" s="1"/>
  <c r="R362" i="18" s="1"/>
  <c r="AG361" i="18"/>
  <c r="AH361" i="18" s="1"/>
  <c r="AC361" i="18"/>
  <c r="AD361" i="18" s="1"/>
  <c r="Y361" i="18"/>
  <c r="Z361" i="18" s="1"/>
  <c r="U361" i="18"/>
  <c r="V361" i="18" s="1"/>
  <c r="P361" i="18"/>
  <c r="Q361" i="18" s="1"/>
  <c r="R361" i="18" s="1"/>
  <c r="AG326" i="18"/>
  <c r="AH326" i="18" s="1"/>
  <c r="AC326" i="18"/>
  <c r="AD326" i="18" s="1"/>
  <c r="Y326" i="18"/>
  <c r="Z326" i="18" s="1"/>
  <c r="U326" i="18"/>
  <c r="V326" i="18" s="1"/>
  <c r="P326" i="18"/>
  <c r="Q326" i="18" s="1"/>
  <c r="R326" i="18" s="1"/>
  <c r="AG325" i="18"/>
  <c r="AH325" i="18" s="1"/>
  <c r="AC325" i="18"/>
  <c r="AD325" i="18" s="1"/>
  <c r="Y325" i="18"/>
  <c r="Z325" i="18" s="1"/>
  <c r="U325" i="18"/>
  <c r="V325" i="18" s="1"/>
  <c r="P325" i="18"/>
  <c r="Q325" i="18" s="1"/>
  <c r="R325" i="18" s="1"/>
  <c r="AG324" i="18"/>
  <c r="AH324" i="18" s="1"/>
  <c r="AC324" i="18"/>
  <c r="AD324" i="18" s="1"/>
  <c r="Y324" i="18"/>
  <c r="Z324" i="18" s="1"/>
  <c r="U324" i="18"/>
  <c r="V324" i="18" s="1"/>
  <c r="P324" i="18"/>
  <c r="Q324" i="18" s="1"/>
  <c r="R324" i="18" s="1"/>
  <c r="AG319" i="18"/>
  <c r="AH319" i="18" s="1"/>
  <c r="AC319" i="18"/>
  <c r="AD319" i="18" s="1"/>
  <c r="Y319" i="18"/>
  <c r="Z319" i="18" s="1"/>
  <c r="U319" i="18"/>
  <c r="V319" i="18" s="1"/>
  <c r="P319" i="18"/>
  <c r="Q319" i="18" s="1"/>
  <c r="R319" i="18" s="1"/>
  <c r="AG321" i="18"/>
  <c r="AH321" i="18" s="1"/>
  <c r="AC321" i="18"/>
  <c r="AD321" i="18" s="1"/>
  <c r="Y321" i="18"/>
  <c r="Z321" i="18" s="1"/>
  <c r="U321" i="18"/>
  <c r="V321" i="18" s="1"/>
  <c r="P321" i="18"/>
  <c r="Q321" i="18" s="1"/>
  <c r="R321" i="18" s="1"/>
  <c r="AG318" i="18"/>
  <c r="AH318" i="18" s="1"/>
  <c r="AC318" i="18"/>
  <c r="AD318" i="18" s="1"/>
  <c r="Y318" i="18"/>
  <c r="Z318" i="18" s="1"/>
  <c r="U318" i="18"/>
  <c r="V318" i="18" s="1"/>
  <c r="P318" i="18"/>
  <c r="Q318" i="18" s="1"/>
  <c r="R318" i="18" s="1"/>
  <c r="AG317" i="18"/>
  <c r="AH317" i="18" s="1"/>
  <c r="AC317" i="18"/>
  <c r="AD317" i="18" s="1"/>
  <c r="Y317" i="18"/>
  <c r="Z317" i="18" s="1"/>
  <c r="U317" i="18"/>
  <c r="V317" i="18" s="1"/>
  <c r="P317" i="18"/>
  <c r="Q317" i="18" s="1"/>
  <c r="R317" i="18" s="1"/>
  <c r="AG323" i="18"/>
  <c r="AH323" i="18" s="1"/>
  <c r="AC323" i="18"/>
  <c r="AD323" i="18" s="1"/>
  <c r="Y323" i="18"/>
  <c r="Z323" i="18" s="1"/>
  <c r="U323" i="18"/>
  <c r="V323" i="18" s="1"/>
  <c r="P323" i="18"/>
  <c r="Q323" i="18" s="1"/>
  <c r="R323" i="18" s="1"/>
  <c r="AG320" i="18"/>
  <c r="AH320" i="18" s="1"/>
  <c r="AC320" i="18"/>
  <c r="AD320" i="18" s="1"/>
  <c r="Y320" i="18"/>
  <c r="Z320" i="18" s="1"/>
  <c r="U320" i="18"/>
  <c r="V320" i="18" s="1"/>
  <c r="P320" i="18"/>
  <c r="Q320" i="18" s="1"/>
  <c r="R320" i="18" s="1"/>
  <c r="AG322" i="18"/>
  <c r="AH322" i="18" s="1"/>
  <c r="AC322" i="18"/>
  <c r="AD322" i="18" s="1"/>
  <c r="Y322" i="18"/>
  <c r="Z322" i="18" s="1"/>
  <c r="U322" i="18"/>
  <c r="V322" i="18" s="1"/>
  <c r="P322" i="18"/>
  <c r="Q322" i="18" s="1"/>
  <c r="R322" i="18" s="1"/>
  <c r="AG316" i="18"/>
  <c r="AH316" i="18" s="1"/>
  <c r="AC316" i="18"/>
  <c r="AD316" i="18" s="1"/>
  <c r="Y316" i="18"/>
  <c r="Z316" i="18" s="1"/>
  <c r="U316" i="18"/>
  <c r="V316" i="18" s="1"/>
  <c r="P316" i="18"/>
  <c r="Q316" i="18" s="1"/>
  <c r="R316" i="18" s="1"/>
  <c r="AG315" i="18"/>
  <c r="AH315" i="18" s="1"/>
  <c r="AC315" i="18"/>
  <c r="AD315" i="18" s="1"/>
  <c r="Y315" i="18"/>
  <c r="Z315" i="18" s="1"/>
  <c r="U315" i="18"/>
  <c r="V315" i="18" s="1"/>
  <c r="P315" i="18"/>
  <c r="Q315" i="18" s="1"/>
  <c r="R315" i="18" s="1"/>
  <c r="AG314" i="18"/>
  <c r="AH314" i="18" s="1"/>
  <c r="AC314" i="18"/>
  <c r="AD314" i="18" s="1"/>
  <c r="Y314" i="18"/>
  <c r="Z314" i="18" s="1"/>
  <c r="U314" i="18"/>
  <c r="V314" i="18" s="1"/>
  <c r="P314" i="18"/>
  <c r="Q314" i="18" s="1"/>
  <c r="R314" i="18" s="1"/>
  <c r="AG308" i="18"/>
  <c r="AH308" i="18" s="1"/>
  <c r="AC308" i="18"/>
  <c r="AD308" i="18" s="1"/>
  <c r="Y308" i="18"/>
  <c r="Z308" i="18" s="1"/>
  <c r="U308" i="18"/>
  <c r="V308" i="18" s="1"/>
  <c r="P308" i="18"/>
  <c r="Q308" i="18" s="1"/>
  <c r="R308" i="18" s="1"/>
  <c r="AG307" i="18"/>
  <c r="AH307" i="18" s="1"/>
  <c r="AC307" i="18"/>
  <c r="AD307" i="18" s="1"/>
  <c r="Y307" i="18"/>
  <c r="Z307" i="18" s="1"/>
  <c r="U307" i="18"/>
  <c r="V307" i="18" s="1"/>
  <c r="P307" i="18"/>
  <c r="Q307" i="18" s="1"/>
  <c r="R307" i="18" s="1"/>
  <c r="AG306" i="18"/>
  <c r="AH306" i="18" s="1"/>
  <c r="AC306" i="18"/>
  <c r="AD306" i="18" s="1"/>
  <c r="Y306" i="18"/>
  <c r="Z306" i="18" s="1"/>
  <c r="U306" i="18"/>
  <c r="V306" i="18" s="1"/>
  <c r="P306" i="18"/>
  <c r="Q306" i="18" s="1"/>
  <c r="R306" i="18" s="1"/>
  <c r="AG305" i="18"/>
  <c r="AH305" i="18" s="1"/>
  <c r="AC305" i="18"/>
  <c r="AD305" i="18" s="1"/>
  <c r="Y305" i="18"/>
  <c r="Z305" i="18" s="1"/>
  <c r="U305" i="18"/>
  <c r="V305" i="18" s="1"/>
  <c r="P305" i="18"/>
  <c r="Q305" i="18" s="1"/>
  <c r="R305" i="18" s="1"/>
  <c r="AG304" i="18"/>
  <c r="AH304" i="18" s="1"/>
  <c r="AC304" i="18"/>
  <c r="AD304" i="18" s="1"/>
  <c r="Y304" i="18"/>
  <c r="Z304" i="18" s="1"/>
  <c r="U304" i="18"/>
  <c r="V304" i="18" s="1"/>
  <c r="P304" i="18"/>
  <c r="Q304" i="18" s="1"/>
  <c r="R304" i="18" s="1"/>
  <c r="AG303" i="18"/>
  <c r="AH303" i="18" s="1"/>
  <c r="AC303" i="18"/>
  <c r="AD303" i="18" s="1"/>
  <c r="Y303" i="18"/>
  <c r="Z303" i="18" s="1"/>
  <c r="U303" i="18"/>
  <c r="V303" i="18" s="1"/>
  <c r="P303" i="18"/>
  <c r="Q303" i="18" s="1"/>
  <c r="R303" i="18" s="1"/>
  <c r="AG360" i="18"/>
  <c r="AH360" i="18" s="1"/>
  <c r="AC360" i="18"/>
  <c r="AD360" i="18" s="1"/>
  <c r="Y360" i="18"/>
  <c r="Z360" i="18" s="1"/>
  <c r="U360" i="18"/>
  <c r="V360" i="18" s="1"/>
  <c r="P360" i="18"/>
  <c r="Q360" i="18" s="1"/>
  <c r="R360" i="18" s="1"/>
  <c r="AG359" i="18"/>
  <c r="AH359" i="18" s="1"/>
  <c r="AC359" i="18"/>
  <c r="AD359" i="18" s="1"/>
  <c r="Y359" i="18"/>
  <c r="Z359" i="18" s="1"/>
  <c r="U359" i="18"/>
  <c r="V359" i="18" s="1"/>
  <c r="P359" i="18"/>
  <c r="Q359" i="18" s="1"/>
  <c r="R359" i="18" s="1"/>
  <c r="AG358" i="18"/>
  <c r="AH358" i="18" s="1"/>
  <c r="AC358" i="18"/>
  <c r="AD358" i="18" s="1"/>
  <c r="Y358" i="18"/>
  <c r="Z358" i="18" s="1"/>
  <c r="U358" i="18"/>
  <c r="V358" i="18" s="1"/>
  <c r="P358" i="18"/>
  <c r="Q358" i="18" s="1"/>
  <c r="R358" i="18" s="1"/>
  <c r="AG357" i="18"/>
  <c r="AH357" i="18" s="1"/>
  <c r="AC357" i="18"/>
  <c r="AD357" i="18" s="1"/>
  <c r="Y357" i="18"/>
  <c r="Z357" i="18" s="1"/>
  <c r="U357" i="18"/>
  <c r="V357" i="18" s="1"/>
  <c r="P357" i="18"/>
  <c r="Q357" i="18" s="1"/>
  <c r="R357" i="18" s="1"/>
  <c r="AG353" i="18"/>
  <c r="AH353" i="18" s="1"/>
  <c r="AC353" i="18"/>
  <c r="AD353" i="18" s="1"/>
  <c r="Y353" i="18"/>
  <c r="Z353" i="18" s="1"/>
  <c r="U353" i="18"/>
  <c r="V353" i="18" s="1"/>
  <c r="P353" i="18"/>
  <c r="Q353" i="18" s="1"/>
  <c r="R353" i="18" s="1"/>
  <c r="AG356" i="18"/>
  <c r="AH356" i="18" s="1"/>
  <c r="AC356" i="18"/>
  <c r="AD356" i="18" s="1"/>
  <c r="Y356" i="18"/>
  <c r="Z356" i="18" s="1"/>
  <c r="U356" i="18"/>
  <c r="V356" i="18" s="1"/>
  <c r="P356" i="18"/>
  <c r="Q356" i="18" s="1"/>
  <c r="R356" i="18" s="1"/>
  <c r="AG355" i="18"/>
  <c r="AH355" i="18" s="1"/>
  <c r="AC355" i="18"/>
  <c r="AD355" i="18" s="1"/>
  <c r="Y355" i="18"/>
  <c r="Z355" i="18" s="1"/>
  <c r="U355" i="18"/>
  <c r="V355" i="18" s="1"/>
  <c r="P355" i="18"/>
  <c r="Q355" i="18" s="1"/>
  <c r="R355" i="18" s="1"/>
  <c r="AG354" i="18"/>
  <c r="AH354" i="18" s="1"/>
  <c r="AC354" i="18"/>
  <c r="AD354" i="18" s="1"/>
  <c r="Y354" i="18"/>
  <c r="Z354" i="18" s="1"/>
  <c r="U354" i="18"/>
  <c r="V354" i="18" s="1"/>
  <c r="P354" i="18"/>
  <c r="Q354" i="18" s="1"/>
  <c r="R354" i="18" s="1"/>
  <c r="AG352" i="18"/>
  <c r="AH352" i="18" s="1"/>
  <c r="AC352" i="18"/>
  <c r="AD352" i="18" s="1"/>
  <c r="Y352" i="18"/>
  <c r="Z352" i="18" s="1"/>
  <c r="U352" i="18"/>
  <c r="V352" i="18" s="1"/>
  <c r="P352" i="18"/>
  <c r="Q352" i="18" s="1"/>
  <c r="R352" i="18" s="1"/>
  <c r="AG351" i="18"/>
  <c r="AH351" i="18" s="1"/>
  <c r="AC351" i="18"/>
  <c r="AD351" i="18" s="1"/>
  <c r="Y351" i="18"/>
  <c r="Z351" i="18" s="1"/>
  <c r="U351" i="18"/>
  <c r="V351" i="18" s="1"/>
  <c r="P351" i="18"/>
  <c r="Q351" i="18" s="1"/>
  <c r="R351" i="18" s="1"/>
  <c r="AG350" i="18"/>
  <c r="AH350" i="18" s="1"/>
  <c r="AC350" i="18"/>
  <c r="AD350" i="18" s="1"/>
  <c r="Y350" i="18"/>
  <c r="Z350" i="18" s="1"/>
  <c r="U350" i="18"/>
  <c r="V350" i="18" s="1"/>
  <c r="P350" i="18"/>
  <c r="Q350" i="18" s="1"/>
  <c r="R350" i="18" s="1"/>
  <c r="AG349" i="18"/>
  <c r="AH349" i="18" s="1"/>
  <c r="AC349" i="18"/>
  <c r="AD349" i="18" s="1"/>
  <c r="Y349" i="18"/>
  <c r="Z349" i="18" s="1"/>
  <c r="U349" i="18"/>
  <c r="V349" i="18" s="1"/>
  <c r="P349" i="18"/>
  <c r="Q349" i="18" s="1"/>
  <c r="R349" i="18" s="1"/>
  <c r="AG348" i="18"/>
  <c r="AH348" i="18" s="1"/>
  <c r="AC348" i="18"/>
  <c r="AD348" i="18" s="1"/>
  <c r="Y348" i="18"/>
  <c r="Z348" i="18" s="1"/>
  <c r="U348" i="18"/>
  <c r="V348" i="18" s="1"/>
  <c r="P348" i="18"/>
  <c r="Q348" i="18" s="1"/>
  <c r="R348" i="18" s="1"/>
  <c r="AG347" i="18"/>
  <c r="AH347" i="18" s="1"/>
  <c r="AC347" i="18"/>
  <c r="AD347" i="18" s="1"/>
  <c r="Y347" i="18"/>
  <c r="Z347" i="18" s="1"/>
  <c r="U347" i="18"/>
  <c r="V347" i="18" s="1"/>
  <c r="P347" i="18"/>
  <c r="Q347" i="18" s="1"/>
  <c r="R347" i="18" s="1"/>
  <c r="AG346" i="18"/>
  <c r="AH346" i="18" s="1"/>
  <c r="AC346" i="18"/>
  <c r="AD346" i="18" s="1"/>
  <c r="Y346" i="18"/>
  <c r="Z346" i="18" s="1"/>
  <c r="U346" i="18"/>
  <c r="V346" i="18" s="1"/>
  <c r="P346" i="18"/>
  <c r="Q346" i="18" s="1"/>
  <c r="R346" i="18" s="1"/>
  <c r="AG345" i="18"/>
  <c r="AH345" i="18" s="1"/>
  <c r="AC345" i="18"/>
  <c r="AD345" i="18" s="1"/>
  <c r="Y345" i="18"/>
  <c r="Z345" i="18" s="1"/>
  <c r="U345" i="18"/>
  <c r="V345" i="18" s="1"/>
  <c r="P345" i="18"/>
  <c r="Q345" i="18" s="1"/>
  <c r="R345" i="18" s="1"/>
  <c r="AG344" i="18"/>
  <c r="AH344" i="18" s="1"/>
  <c r="AC344" i="18"/>
  <c r="AD344" i="18" s="1"/>
  <c r="Y344" i="18"/>
  <c r="Z344" i="18" s="1"/>
  <c r="U344" i="18"/>
  <c r="V344" i="18" s="1"/>
  <c r="P344" i="18"/>
  <c r="Q344" i="18" s="1"/>
  <c r="R344" i="18" s="1"/>
  <c r="AG343" i="18"/>
  <c r="AH343" i="18" s="1"/>
  <c r="AC343" i="18"/>
  <c r="AD343" i="18" s="1"/>
  <c r="Y343" i="18"/>
  <c r="Z343" i="18" s="1"/>
  <c r="U343" i="18"/>
  <c r="V343" i="18" s="1"/>
  <c r="P343" i="18"/>
  <c r="Q343" i="18" s="1"/>
  <c r="R343" i="18" s="1"/>
  <c r="AG342" i="18"/>
  <c r="AH342" i="18" s="1"/>
  <c r="AC342" i="18"/>
  <c r="AD342" i="18" s="1"/>
  <c r="Y342" i="18"/>
  <c r="Z342" i="18" s="1"/>
  <c r="U342" i="18"/>
  <c r="V342" i="18" s="1"/>
  <c r="P342" i="18"/>
  <c r="Q342" i="18" s="1"/>
  <c r="R342" i="18" s="1"/>
  <c r="AG87" i="18"/>
  <c r="AH87" i="18" s="1"/>
  <c r="AC87" i="18"/>
  <c r="AD87" i="18" s="1"/>
  <c r="Y87" i="18"/>
  <c r="Z87" i="18" s="1"/>
  <c r="U87" i="18"/>
  <c r="V87" i="18" s="1"/>
  <c r="P87" i="18"/>
  <c r="Q87" i="18" s="1"/>
  <c r="R87" i="18" s="1"/>
  <c r="AG63" i="18"/>
  <c r="AH63" i="18" s="1"/>
  <c r="AC63" i="18"/>
  <c r="AD63" i="18" s="1"/>
  <c r="Y63" i="18"/>
  <c r="Z63" i="18" s="1"/>
  <c r="U63" i="18"/>
  <c r="V63" i="18" s="1"/>
  <c r="P63" i="18"/>
  <c r="Q63" i="18" s="1"/>
  <c r="R63" i="18" s="1"/>
  <c r="AG62" i="18"/>
  <c r="AH62" i="18" s="1"/>
  <c r="AC62" i="18"/>
  <c r="AD62" i="18" s="1"/>
  <c r="Y62" i="18"/>
  <c r="Z62" i="18" s="1"/>
  <c r="U62" i="18"/>
  <c r="V62" i="18" s="1"/>
  <c r="P62" i="18"/>
  <c r="Q62" i="18" s="1"/>
  <c r="R62" i="18" s="1"/>
  <c r="AG61" i="18"/>
  <c r="AH61" i="18" s="1"/>
  <c r="AC61" i="18"/>
  <c r="AD61" i="18" s="1"/>
  <c r="Y61" i="18"/>
  <c r="Z61" i="18" s="1"/>
  <c r="U61" i="18"/>
  <c r="V61" i="18" s="1"/>
  <c r="P61" i="18"/>
  <c r="Q61" i="18" s="1"/>
  <c r="R61" i="18" s="1"/>
  <c r="AG60" i="18"/>
  <c r="AH60" i="18" s="1"/>
  <c r="AC60" i="18"/>
  <c r="AD60" i="18" s="1"/>
  <c r="Y60" i="18"/>
  <c r="Z60" i="18" s="1"/>
  <c r="U60" i="18"/>
  <c r="V60" i="18" s="1"/>
  <c r="P60" i="18"/>
  <c r="Q60" i="18" s="1"/>
  <c r="R60" i="18" s="1"/>
  <c r="AG59" i="18"/>
  <c r="AH59" i="18" s="1"/>
  <c r="AC59" i="18"/>
  <c r="AD59" i="18" s="1"/>
  <c r="Y59" i="18"/>
  <c r="Z59" i="18" s="1"/>
  <c r="U59" i="18"/>
  <c r="V59" i="18" s="1"/>
  <c r="P59" i="18"/>
  <c r="Q59" i="18" s="1"/>
  <c r="R59" i="18" s="1"/>
  <c r="AG58" i="18"/>
  <c r="AH58" i="18" s="1"/>
  <c r="AC58" i="18"/>
  <c r="AD58" i="18" s="1"/>
  <c r="Y58" i="18"/>
  <c r="Z58" i="18" s="1"/>
  <c r="U58" i="18"/>
  <c r="V58" i="18" s="1"/>
  <c r="P58" i="18"/>
  <c r="Q58" i="18" s="1"/>
  <c r="R58" i="18" s="1"/>
  <c r="AG57" i="18"/>
  <c r="AH57" i="18" s="1"/>
  <c r="AC57" i="18"/>
  <c r="AD57" i="18" s="1"/>
  <c r="Y57" i="18"/>
  <c r="Z57" i="18" s="1"/>
  <c r="U57" i="18"/>
  <c r="V57" i="18" s="1"/>
  <c r="P57" i="18"/>
  <c r="Q57" i="18" s="1"/>
  <c r="R57" i="18" s="1"/>
  <c r="AG56" i="18"/>
  <c r="AH56" i="18" s="1"/>
  <c r="AC56" i="18"/>
  <c r="AD56" i="18" s="1"/>
  <c r="Y56" i="18"/>
  <c r="Z56" i="18" s="1"/>
  <c r="U56" i="18"/>
  <c r="V56" i="18" s="1"/>
  <c r="P56" i="18"/>
  <c r="Q56" i="18" s="1"/>
  <c r="R56" i="18" s="1"/>
  <c r="AG55" i="18"/>
  <c r="AH55" i="18" s="1"/>
  <c r="AC55" i="18"/>
  <c r="AD55" i="18" s="1"/>
  <c r="Y55" i="18"/>
  <c r="Z55" i="18" s="1"/>
  <c r="U55" i="18"/>
  <c r="V55" i="18" s="1"/>
  <c r="P55" i="18"/>
  <c r="Q55" i="18" s="1"/>
  <c r="R55" i="18" s="1"/>
  <c r="AG54" i="18"/>
  <c r="AH54" i="18" s="1"/>
  <c r="AC54" i="18"/>
  <c r="AD54" i="18" s="1"/>
  <c r="Y54" i="18"/>
  <c r="Z54" i="18" s="1"/>
  <c r="U54" i="18"/>
  <c r="V54" i="18" s="1"/>
  <c r="P54" i="18"/>
  <c r="Q54" i="18" s="1"/>
  <c r="R54" i="18" s="1"/>
  <c r="AG836" i="18"/>
  <c r="AH836" i="18" s="1"/>
  <c r="AC836" i="18"/>
  <c r="AD836" i="18" s="1"/>
  <c r="Y836" i="18"/>
  <c r="Z836" i="18" s="1"/>
  <c r="U836" i="18"/>
  <c r="V836" i="18" s="1"/>
  <c r="P836" i="18"/>
  <c r="Q836" i="18" s="1"/>
  <c r="R836" i="18" s="1"/>
  <c r="AG835" i="18"/>
  <c r="AH835" i="18" s="1"/>
  <c r="AC835" i="18"/>
  <c r="AD835" i="18" s="1"/>
  <c r="Y835" i="18"/>
  <c r="Z835" i="18" s="1"/>
  <c r="U835" i="18"/>
  <c r="V835" i="18" s="1"/>
  <c r="P835" i="18"/>
  <c r="Q835" i="18" s="1"/>
  <c r="R835" i="18" s="1"/>
  <c r="AG834" i="18"/>
  <c r="AH834" i="18" s="1"/>
  <c r="AC834" i="18"/>
  <c r="AD834" i="18" s="1"/>
  <c r="Y834" i="18"/>
  <c r="Z834" i="18" s="1"/>
  <c r="T834" i="18"/>
  <c r="AG841" i="18"/>
  <c r="AH841" i="18" s="1"/>
  <c r="AC841" i="18"/>
  <c r="AD841" i="18" s="1"/>
  <c r="Y841" i="18"/>
  <c r="Z841" i="18" s="1"/>
  <c r="U841" i="18"/>
  <c r="V841" i="18" s="1"/>
  <c r="P841" i="18"/>
  <c r="Q841" i="18" s="1"/>
  <c r="R841" i="18" s="1"/>
  <c r="AG840" i="18"/>
  <c r="AH840" i="18" s="1"/>
  <c r="AC840" i="18"/>
  <c r="AD840" i="18" s="1"/>
  <c r="Y840" i="18"/>
  <c r="Z840" i="18" s="1"/>
  <c r="U840" i="18"/>
  <c r="V840" i="18" s="1"/>
  <c r="P840" i="18"/>
  <c r="Q840" i="18" s="1"/>
  <c r="R840" i="18" s="1"/>
  <c r="AG839" i="18"/>
  <c r="AH839" i="18" s="1"/>
  <c r="AC839" i="18"/>
  <c r="AD839" i="18" s="1"/>
  <c r="Y839" i="18"/>
  <c r="Z839" i="18" s="1"/>
  <c r="U839" i="18"/>
  <c r="V839" i="18" s="1"/>
  <c r="P839" i="18"/>
  <c r="Q839" i="18" s="1"/>
  <c r="R839" i="18" s="1"/>
  <c r="AG838" i="18"/>
  <c r="AH838" i="18" s="1"/>
  <c r="AC838" i="18"/>
  <c r="AD838" i="18" s="1"/>
  <c r="Y838" i="18"/>
  <c r="Z838" i="18" s="1"/>
  <c r="U838" i="18"/>
  <c r="V838" i="18" s="1"/>
  <c r="P838" i="18"/>
  <c r="Q838" i="18" s="1"/>
  <c r="R838" i="18" s="1"/>
  <c r="AG837" i="18"/>
  <c r="AH837" i="18" s="1"/>
  <c r="AC837" i="18"/>
  <c r="AD837" i="18" s="1"/>
  <c r="Y837" i="18"/>
  <c r="Z837" i="18" s="1"/>
  <c r="T837" i="18"/>
  <c r="P837" i="18" s="1"/>
  <c r="Q837" i="18" s="1"/>
  <c r="R837" i="18"/>
  <c r="AG833" i="18"/>
  <c r="AH833" i="18" s="1"/>
  <c r="AC833" i="18"/>
  <c r="AD833" i="18" s="1"/>
  <c r="Y833" i="18"/>
  <c r="Z833" i="18" s="1"/>
  <c r="U833" i="18"/>
  <c r="V833" i="18" s="1"/>
  <c r="P833" i="18"/>
  <c r="Q833" i="18" s="1"/>
  <c r="R833" i="18" s="1"/>
  <c r="AG832" i="18"/>
  <c r="AH832" i="18" s="1"/>
  <c r="AC832" i="18"/>
  <c r="AD832" i="18" s="1"/>
  <c r="Y832" i="18"/>
  <c r="Z832" i="18" s="1"/>
  <c r="U832" i="18"/>
  <c r="V832" i="18" s="1"/>
  <c r="P832" i="18"/>
  <c r="Q832" i="18" s="1"/>
  <c r="R832" i="18" s="1"/>
  <c r="AG831" i="18"/>
  <c r="AH831" i="18" s="1"/>
  <c r="AC831" i="18"/>
  <c r="AD831" i="18" s="1"/>
  <c r="Y831" i="18"/>
  <c r="Z831" i="18" s="1"/>
  <c r="U831" i="18"/>
  <c r="V831" i="18" s="1"/>
  <c r="P831" i="18"/>
  <c r="Q831" i="18" s="1"/>
  <c r="R831" i="18" s="1"/>
  <c r="AG830" i="18"/>
  <c r="AH830" i="18" s="1"/>
  <c r="AC830" i="18"/>
  <c r="AD830" i="18" s="1"/>
  <c r="Y830" i="18"/>
  <c r="Z830" i="18" s="1"/>
  <c r="U830" i="18"/>
  <c r="V830" i="18" s="1"/>
  <c r="P830" i="18"/>
  <c r="Q830" i="18" s="1"/>
  <c r="R830" i="18" s="1"/>
  <c r="AG829" i="18"/>
  <c r="AH829" i="18" s="1"/>
  <c r="AC829" i="18"/>
  <c r="AD829" i="18" s="1"/>
  <c r="Y829" i="18"/>
  <c r="Z829" i="18" s="1"/>
  <c r="U829" i="18"/>
  <c r="V829" i="18" s="1"/>
  <c r="P829" i="18"/>
  <c r="Q829" i="18" s="1"/>
  <c r="R829" i="18" s="1"/>
  <c r="AG828" i="18"/>
  <c r="AH828" i="18" s="1"/>
  <c r="AC828" i="18"/>
  <c r="AD828" i="18" s="1"/>
  <c r="Y828" i="18"/>
  <c r="Z828" i="18" s="1"/>
  <c r="T828" i="18"/>
  <c r="U828" i="18" s="1"/>
  <c r="V828" i="18" s="1"/>
  <c r="AG845" i="18"/>
  <c r="AH845" i="18" s="1"/>
  <c r="AC845" i="18"/>
  <c r="AD845" i="18" s="1"/>
  <c r="Y845" i="18"/>
  <c r="Z845" i="18" s="1"/>
  <c r="U845" i="18"/>
  <c r="V845" i="18" s="1"/>
  <c r="P845" i="18"/>
  <c r="Q845" i="18" s="1"/>
  <c r="R845" i="18" s="1"/>
  <c r="AG844" i="18"/>
  <c r="AH844" i="18" s="1"/>
  <c r="AC844" i="18"/>
  <c r="AD844" i="18" s="1"/>
  <c r="Y844" i="18"/>
  <c r="Z844" i="18" s="1"/>
  <c r="U844" i="18"/>
  <c r="V844" i="18" s="1"/>
  <c r="P844" i="18"/>
  <c r="Q844" i="18" s="1"/>
  <c r="R844" i="18" s="1"/>
  <c r="AG843" i="18"/>
  <c r="AH843" i="18" s="1"/>
  <c r="AC843" i="18"/>
  <c r="AD843" i="18" s="1"/>
  <c r="Y843" i="18"/>
  <c r="Z843" i="18" s="1"/>
  <c r="U843" i="18"/>
  <c r="V843" i="18" s="1"/>
  <c r="P843" i="18"/>
  <c r="Q843" i="18" s="1"/>
  <c r="R843" i="18" s="1"/>
  <c r="AG842" i="18"/>
  <c r="AH842" i="18" s="1"/>
  <c r="AC842" i="18"/>
  <c r="AD842" i="18" s="1"/>
  <c r="Y842" i="18"/>
  <c r="Z842" i="18" s="1"/>
  <c r="T842" i="18"/>
  <c r="U842" i="18" s="1"/>
  <c r="V842" i="18" s="1"/>
  <c r="AG827" i="18"/>
  <c r="AH827" i="18" s="1"/>
  <c r="AC827" i="18"/>
  <c r="AD827" i="18" s="1"/>
  <c r="Y827" i="18"/>
  <c r="Z827" i="18" s="1"/>
  <c r="U827" i="18"/>
  <c r="V827" i="18" s="1"/>
  <c r="P827" i="18"/>
  <c r="Q827" i="18" s="1"/>
  <c r="R827" i="18" s="1"/>
  <c r="AG826" i="18"/>
  <c r="AH826" i="18" s="1"/>
  <c r="AC826" i="18"/>
  <c r="AD826" i="18" s="1"/>
  <c r="Y826" i="18"/>
  <c r="Z826" i="18" s="1"/>
  <c r="U826" i="18"/>
  <c r="V826" i="18" s="1"/>
  <c r="P826" i="18"/>
  <c r="Q826" i="18" s="1"/>
  <c r="R826" i="18" s="1"/>
  <c r="AG825" i="18"/>
  <c r="AH825" i="18" s="1"/>
  <c r="AC825" i="18"/>
  <c r="AD825" i="18" s="1"/>
  <c r="Y825" i="18"/>
  <c r="Z825" i="18" s="1"/>
  <c r="U825" i="18"/>
  <c r="V825" i="18" s="1"/>
  <c r="P825" i="18"/>
  <c r="Q825" i="18" s="1"/>
  <c r="R825" i="18" s="1"/>
  <c r="AG824" i="18"/>
  <c r="AH824" i="18" s="1"/>
  <c r="AC824" i="18"/>
  <c r="AD824" i="18" s="1"/>
  <c r="Y824" i="18"/>
  <c r="Z824" i="18" s="1"/>
  <c r="U824" i="18"/>
  <c r="V824" i="18" s="1"/>
  <c r="P824" i="18"/>
  <c r="Q824" i="18" s="1"/>
  <c r="R824" i="18" s="1"/>
  <c r="AG571" i="18"/>
  <c r="AH571" i="18" s="1"/>
  <c r="AC571" i="18"/>
  <c r="AD571" i="18" s="1"/>
  <c r="Y571" i="18"/>
  <c r="Z571" i="18" s="1"/>
  <c r="U571" i="18"/>
  <c r="V571" i="18" s="1"/>
  <c r="P571" i="18"/>
  <c r="Q571" i="18" s="1"/>
  <c r="R571" i="18" s="1"/>
  <c r="AG570" i="18"/>
  <c r="AH570" i="18" s="1"/>
  <c r="AC570" i="18"/>
  <c r="AD570" i="18" s="1"/>
  <c r="Y570" i="18"/>
  <c r="Z570" i="18" s="1"/>
  <c r="U570" i="18"/>
  <c r="V570" i="18" s="1"/>
  <c r="P570" i="18"/>
  <c r="Q570" i="18" s="1"/>
  <c r="R570" i="18" s="1"/>
  <c r="AG569" i="18"/>
  <c r="AH569" i="18" s="1"/>
  <c r="AC569" i="18"/>
  <c r="AD569" i="18" s="1"/>
  <c r="Y569" i="18"/>
  <c r="Z569" i="18" s="1"/>
  <c r="U569" i="18"/>
  <c r="V569" i="18" s="1"/>
  <c r="P569" i="18"/>
  <c r="Q569" i="18" s="1"/>
  <c r="R569" i="18" s="1"/>
  <c r="AG568" i="18"/>
  <c r="AH568" i="18" s="1"/>
  <c r="AC568" i="18"/>
  <c r="AD568" i="18" s="1"/>
  <c r="Y568" i="18"/>
  <c r="Z568" i="18" s="1"/>
  <c r="U568" i="18"/>
  <c r="V568" i="18" s="1"/>
  <c r="P568" i="18"/>
  <c r="Q568" i="18" s="1"/>
  <c r="R568" i="18" s="1"/>
  <c r="AG567" i="18"/>
  <c r="AH567" i="18" s="1"/>
  <c r="AC567" i="18"/>
  <c r="AD567" i="18" s="1"/>
  <c r="Y567" i="18"/>
  <c r="Z567" i="18" s="1"/>
  <c r="U567" i="18"/>
  <c r="V567" i="18" s="1"/>
  <c r="P567" i="18"/>
  <c r="Q567" i="18" s="1"/>
  <c r="R567" i="18" s="1"/>
  <c r="AG566" i="18"/>
  <c r="AH566" i="18" s="1"/>
  <c r="AC566" i="18"/>
  <c r="AD566" i="18" s="1"/>
  <c r="Y566" i="18"/>
  <c r="Z566" i="18" s="1"/>
  <c r="U566" i="18"/>
  <c r="V566" i="18" s="1"/>
  <c r="P566" i="18"/>
  <c r="Q566" i="18" s="1"/>
  <c r="R566" i="18" s="1"/>
  <c r="AG565" i="18"/>
  <c r="AH565" i="18" s="1"/>
  <c r="AC565" i="18"/>
  <c r="AD565" i="18" s="1"/>
  <c r="Y565" i="18"/>
  <c r="Z565" i="18" s="1"/>
  <c r="U565" i="18"/>
  <c r="V565" i="18" s="1"/>
  <c r="P565" i="18"/>
  <c r="Q565" i="18" s="1"/>
  <c r="R565" i="18" s="1"/>
  <c r="AG564" i="18"/>
  <c r="AH564" i="18" s="1"/>
  <c r="AC564" i="18"/>
  <c r="AD564" i="18" s="1"/>
  <c r="Y564" i="18"/>
  <c r="Z564" i="18" s="1"/>
  <c r="U564" i="18"/>
  <c r="V564" i="18" s="1"/>
  <c r="P564" i="18"/>
  <c r="Q564" i="18" s="1"/>
  <c r="R564" i="18" s="1"/>
  <c r="AG563" i="18"/>
  <c r="AH563" i="18" s="1"/>
  <c r="AC563" i="18"/>
  <c r="AD563" i="18" s="1"/>
  <c r="Y563" i="18"/>
  <c r="Z563" i="18" s="1"/>
  <c r="U563" i="18"/>
  <c r="V563" i="18" s="1"/>
  <c r="P563" i="18"/>
  <c r="Q563" i="18" s="1"/>
  <c r="R563" i="18" s="1"/>
  <c r="AG562" i="18"/>
  <c r="AH562" i="18" s="1"/>
  <c r="AC562" i="18"/>
  <c r="AD562" i="18" s="1"/>
  <c r="Y562" i="18"/>
  <c r="Z562" i="18" s="1"/>
  <c r="U562" i="18"/>
  <c r="V562" i="18" s="1"/>
  <c r="P562" i="18"/>
  <c r="Q562" i="18" s="1"/>
  <c r="R562" i="18" s="1"/>
  <c r="AG521" i="18"/>
  <c r="AH521" i="18" s="1"/>
  <c r="AC521" i="18"/>
  <c r="AD521" i="18" s="1"/>
  <c r="Y521" i="18"/>
  <c r="Z521" i="18" s="1"/>
  <c r="U521" i="18"/>
  <c r="V521" i="18" s="1"/>
  <c r="P521" i="18"/>
  <c r="Q521" i="18" s="1"/>
  <c r="R521" i="18" s="1"/>
  <c r="AG520" i="18"/>
  <c r="AH520" i="18" s="1"/>
  <c r="AC520" i="18"/>
  <c r="AD520" i="18" s="1"/>
  <c r="Y520" i="18"/>
  <c r="Z520" i="18" s="1"/>
  <c r="U520" i="18"/>
  <c r="V520" i="18" s="1"/>
  <c r="P520" i="18"/>
  <c r="Q520" i="18" s="1"/>
  <c r="R520" i="18" s="1"/>
  <c r="AG519" i="18"/>
  <c r="AH519" i="18" s="1"/>
  <c r="AC519" i="18"/>
  <c r="AD519" i="18" s="1"/>
  <c r="Y519" i="18"/>
  <c r="Z519" i="18" s="1"/>
  <c r="U519" i="18"/>
  <c r="V519" i="18" s="1"/>
  <c r="P519" i="18"/>
  <c r="Q519" i="18" s="1"/>
  <c r="R519" i="18" s="1"/>
  <c r="AG518" i="18"/>
  <c r="AH518" i="18" s="1"/>
  <c r="AC518" i="18"/>
  <c r="AD518" i="18" s="1"/>
  <c r="Y518" i="18"/>
  <c r="Z518" i="18" s="1"/>
  <c r="U518" i="18"/>
  <c r="V518" i="18" s="1"/>
  <c r="P518" i="18"/>
  <c r="Q518" i="18" s="1"/>
  <c r="R518" i="18" s="1"/>
  <c r="AG517" i="18"/>
  <c r="AH517" i="18" s="1"/>
  <c r="AC517" i="18"/>
  <c r="AD517" i="18" s="1"/>
  <c r="Y517" i="18"/>
  <c r="Z517" i="18" s="1"/>
  <c r="U517" i="18"/>
  <c r="V517" i="18" s="1"/>
  <c r="P517" i="18"/>
  <c r="Q517" i="18" s="1"/>
  <c r="R517" i="18" s="1"/>
  <c r="AG516" i="18"/>
  <c r="AH516" i="18" s="1"/>
  <c r="AC516" i="18"/>
  <c r="AD516" i="18" s="1"/>
  <c r="Y516" i="18"/>
  <c r="Z516" i="18" s="1"/>
  <c r="U516" i="18"/>
  <c r="V516" i="18" s="1"/>
  <c r="P516" i="18"/>
  <c r="Q516" i="18" s="1"/>
  <c r="R516" i="18" s="1"/>
  <c r="AG515" i="18"/>
  <c r="AH515" i="18" s="1"/>
  <c r="AC515" i="18"/>
  <c r="AD515" i="18" s="1"/>
  <c r="Y515" i="18"/>
  <c r="Z515" i="18" s="1"/>
  <c r="U515" i="18"/>
  <c r="V515" i="18" s="1"/>
  <c r="P515" i="18"/>
  <c r="Q515" i="18" s="1"/>
  <c r="R515" i="18" s="1"/>
  <c r="AG514" i="18"/>
  <c r="AH514" i="18" s="1"/>
  <c r="AC514" i="18"/>
  <c r="AD514" i="18" s="1"/>
  <c r="Y514" i="18"/>
  <c r="Z514" i="18" s="1"/>
  <c r="U514" i="18"/>
  <c r="V514" i="18" s="1"/>
  <c r="P514" i="18"/>
  <c r="Q514" i="18" s="1"/>
  <c r="R514" i="18" s="1"/>
  <c r="AG513" i="18"/>
  <c r="AH513" i="18" s="1"/>
  <c r="AC513" i="18"/>
  <c r="AD513" i="18" s="1"/>
  <c r="Y513" i="18"/>
  <c r="Z513" i="18" s="1"/>
  <c r="U513" i="18"/>
  <c r="V513" i="18" s="1"/>
  <c r="P513" i="18"/>
  <c r="Q513" i="18" s="1"/>
  <c r="R513" i="18" s="1"/>
  <c r="AG135" i="18"/>
  <c r="AH135" i="18" s="1"/>
  <c r="AC135" i="18"/>
  <c r="AD135" i="18" s="1"/>
  <c r="Y135" i="18"/>
  <c r="Z135" i="18" s="1"/>
  <c r="U135" i="18"/>
  <c r="V135" i="18" s="1"/>
  <c r="P135" i="18"/>
  <c r="Q135" i="18" s="1"/>
  <c r="R135" i="18" s="1"/>
  <c r="AG134" i="18"/>
  <c r="AH134" i="18" s="1"/>
  <c r="AC134" i="18"/>
  <c r="AD134" i="18" s="1"/>
  <c r="Y134" i="18"/>
  <c r="Z134" i="18" s="1"/>
  <c r="U134" i="18"/>
  <c r="V134" i="18" s="1"/>
  <c r="Q134" i="18"/>
  <c r="R134" i="18" s="1"/>
  <c r="AG133" i="18"/>
  <c r="AH133" i="18" s="1"/>
  <c r="AC133" i="18"/>
  <c r="AD133" i="18" s="1"/>
  <c r="Y133" i="18"/>
  <c r="Z133" i="18" s="1"/>
  <c r="U133" i="18"/>
  <c r="V133" i="18" s="1"/>
  <c r="P133" i="18"/>
  <c r="Q133" i="18" s="1"/>
  <c r="R133" i="18" s="1"/>
  <c r="AG132" i="18"/>
  <c r="AH132" i="18" s="1"/>
  <c r="AC132" i="18"/>
  <c r="AD132" i="18" s="1"/>
  <c r="Y132" i="18"/>
  <c r="Z132" i="18" s="1"/>
  <c r="U132" i="18"/>
  <c r="V132" i="18" s="1"/>
  <c r="P132" i="18"/>
  <c r="Q132" i="18" s="1"/>
  <c r="R132" i="18" s="1"/>
  <c r="AG131" i="18"/>
  <c r="AH131" i="18" s="1"/>
  <c r="AC131" i="18"/>
  <c r="AD131" i="18" s="1"/>
  <c r="Y131" i="18"/>
  <c r="Z131" i="18" s="1"/>
  <c r="U131" i="18"/>
  <c r="V131" i="18" s="1"/>
  <c r="P131" i="18"/>
  <c r="Q131" i="18" s="1"/>
  <c r="R131" i="18" s="1"/>
  <c r="AG130" i="18"/>
  <c r="AH130" i="18" s="1"/>
  <c r="AC130" i="18"/>
  <c r="AD130" i="18" s="1"/>
  <c r="Y130" i="18"/>
  <c r="Z130" i="18" s="1"/>
  <c r="U130" i="18"/>
  <c r="V130" i="18" s="1"/>
  <c r="P130" i="18"/>
  <c r="Q130" i="18" s="1"/>
  <c r="R130" i="18" s="1"/>
  <c r="AG129" i="18"/>
  <c r="AH129" i="18" s="1"/>
  <c r="AC129" i="18"/>
  <c r="AD129" i="18" s="1"/>
  <c r="Y129" i="18"/>
  <c r="Z129" i="18" s="1"/>
  <c r="U129" i="18"/>
  <c r="V129" i="18" s="1"/>
  <c r="P129" i="18"/>
  <c r="Q129" i="18" s="1"/>
  <c r="R129" i="18" s="1"/>
  <c r="AG128" i="18"/>
  <c r="AH128" i="18" s="1"/>
  <c r="AC128" i="18"/>
  <c r="AD128" i="18" s="1"/>
  <c r="Y128" i="18"/>
  <c r="Z128" i="18" s="1"/>
  <c r="U128" i="18"/>
  <c r="V128" i="18" s="1"/>
  <c r="P128" i="18"/>
  <c r="Q128" i="18" s="1"/>
  <c r="R128" i="18" s="1"/>
  <c r="AG752" i="18"/>
  <c r="AH752" i="18" s="1"/>
  <c r="AC752" i="18"/>
  <c r="AD752" i="18" s="1"/>
  <c r="Y752" i="18"/>
  <c r="Z752" i="18" s="1"/>
  <c r="U752" i="18"/>
  <c r="V752" i="18" s="1"/>
  <c r="P752" i="18"/>
  <c r="Q752" i="18" s="1"/>
  <c r="R752" i="18" s="1"/>
  <c r="AG751" i="18"/>
  <c r="AH751" i="18" s="1"/>
  <c r="AC751" i="18"/>
  <c r="AD751" i="18" s="1"/>
  <c r="Y751" i="18"/>
  <c r="Z751" i="18" s="1"/>
  <c r="U751" i="18"/>
  <c r="V751" i="18" s="1"/>
  <c r="P751" i="18"/>
  <c r="Q751" i="18" s="1"/>
  <c r="R751" i="18" s="1"/>
  <c r="AG750" i="18"/>
  <c r="AH750" i="18" s="1"/>
  <c r="AC750" i="18"/>
  <c r="AD750" i="18" s="1"/>
  <c r="Y750" i="18"/>
  <c r="Z750" i="18" s="1"/>
  <c r="U750" i="18"/>
  <c r="V750" i="18" s="1"/>
  <c r="P750" i="18"/>
  <c r="Q750" i="18" s="1"/>
  <c r="R750" i="18" s="1"/>
  <c r="AG749" i="18"/>
  <c r="AH749" i="18" s="1"/>
  <c r="AC749" i="18"/>
  <c r="AD749" i="18" s="1"/>
  <c r="Y749" i="18"/>
  <c r="Z749" i="18" s="1"/>
  <c r="U749" i="18"/>
  <c r="V749" i="18" s="1"/>
  <c r="P749" i="18"/>
  <c r="Q749" i="18" s="1"/>
  <c r="R749" i="18" s="1"/>
  <c r="AG754" i="18"/>
  <c r="AH754" i="18" s="1"/>
  <c r="AC754" i="18"/>
  <c r="AD754" i="18" s="1"/>
  <c r="Y754" i="18"/>
  <c r="Z754" i="18" s="1"/>
  <c r="U754" i="18"/>
  <c r="V754" i="18" s="1"/>
  <c r="P754" i="18"/>
  <c r="Q754" i="18" s="1"/>
  <c r="R754" i="18" s="1"/>
  <c r="AG753" i="18"/>
  <c r="AH753" i="18" s="1"/>
  <c r="AC753" i="18"/>
  <c r="AD753" i="18" s="1"/>
  <c r="Y753" i="18"/>
  <c r="Z753" i="18" s="1"/>
  <c r="U753" i="18"/>
  <c r="V753" i="18" s="1"/>
  <c r="P753" i="18"/>
  <c r="Q753" i="18" s="1"/>
  <c r="R753" i="18" s="1"/>
  <c r="AG748" i="18"/>
  <c r="AH748" i="18" s="1"/>
  <c r="AC748" i="18"/>
  <c r="AD748" i="18" s="1"/>
  <c r="Y748" i="18"/>
  <c r="Z748" i="18" s="1"/>
  <c r="U748" i="18"/>
  <c r="V748" i="18" s="1"/>
  <c r="P748" i="18"/>
  <c r="Q748" i="18" s="1"/>
  <c r="R748" i="18" s="1"/>
  <c r="AG747" i="18"/>
  <c r="AH747" i="18" s="1"/>
  <c r="AC747" i="18"/>
  <c r="AD747" i="18" s="1"/>
  <c r="Y747" i="18"/>
  <c r="Z747" i="18" s="1"/>
  <c r="U747" i="18"/>
  <c r="V747" i="18" s="1"/>
  <c r="P747" i="18"/>
  <c r="Q747" i="18" s="1"/>
  <c r="R747" i="18" s="1"/>
  <c r="AG746" i="18"/>
  <c r="AH746" i="18" s="1"/>
  <c r="AC746" i="18"/>
  <c r="AD746" i="18" s="1"/>
  <c r="Y746" i="18"/>
  <c r="Z746" i="18" s="1"/>
  <c r="U746" i="18"/>
  <c r="V746" i="18" s="1"/>
  <c r="P746" i="18"/>
  <c r="Q746" i="18" s="1"/>
  <c r="R746" i="18" s="1"/>
  <c r="AG745" i="18"/>
  <c r="AH745" i="18" s="1"/>
  <c r="AC745" i="18"/>
  <c r="AD745" i="18" s="1"/>
  <c r="Y745" i="18"/>
  <c r="Z745" i="18" s="1"/>
  <c r="U745" i="18"/>
  <c r="V745" i="18" s="1"/>
  <c r="P745" i="18"/>
  <c r="Q745" i="18" s="1"/>
  <c r="R745" i="18" s="1"/>
  <c r="AG744" i="18"/>
  <c r="AH744" i="18" s="1"/>
  <c r="AC744" i="18"/>
  <c r="AD744" i="18" s="1"/>
  <c r="Y744" i="18"/>
  <c r="Z744" i="18" s="1"/>
  <c r="U744" i="18"/>
  <c r="V744" i="18" s="1"/>
  <c r="P744" i="18"/>
  <c r="Q744" i="18" s="1"/>
  <c r="R744" i="18" s="1"/>
  <c r="AG743" i="18"/>
  <c r="AH743" i="18" s="1"/>
  <c r="AC743" i="18"/>
  <c r="AD743" i="18" s="1"/>
  <c r="Y743" i="18"/>
  <c r="Z743" i="18" s="1"/>
  <c r="U743" i="18"/>
  <c r="V743" i="18" s="1"/>
  <c r="P743" i="18"/>
  <c r="Q743" i="18" s="1"/>
  <c r="R743" i="18" s="1"/>
  <c r="AG86" i="18"/>
  <c r="AH86" i="18" s="1"/>
  <c r="AC86" i="18"/>
  <c r="AD86" i="18" s="1"/>
  <c r="Y86" i="18"/>
  <c r="Z86" i="18" s="1"/>
  <c r="U86" i="18"/>
  <c r="V86" i="18" s="1"/>
  <c r="P86" i="18"/>
  <c r="Q86" i="18" s="1"/>
  <c r="R86" i="18" s="1"/>
  <c r="AG85" i="18"/>
  <c r="AH85" i="18" s="1"/>
  <c r="AC85" i="18"/>
  <c r="AD85" i="18" s="1"/>
  <c r="Y85" i="18"/>
  <c r="Z85" i="18" s="1"/>
  <c r="U85" i="18"/>
  <c r="V85" i="18" s="1"/>
  <c r="P85" i="18"/>
  <c r="Q85" i="18" s="1"/>
  <c r="R85" i="18" s="1"/>
  <c r="AG84" i="18"/>
  <c r="AH84" i="18" s="1"/>
  <c r="AC84" i="18"/>
  <c r="AD84" i="18" s="1"/>
  <c r="Y84" i="18"/>
  <c r="Z84" i="18" s="1"/>
  <c r="U84" i="18"/>
  <c r="V84" i="18" s="1"/>
  <c r="P84" i="18"/>
  <c r="Q84" i="18" s="1"/>
  <c r="R84" i="18" s="1"/>
  <c r="AG103" i="18"/>
  <c r="AH103" i="18" s="1"/>
  <c r="AC103" i="18"/>
  <c r="AD103" i="18" s="1"/>
  <c r="Y103" i="18"/>
  <c r="Z103" i="18" s="1"/>
  <c r="U103" i="18"/>
  <c r="V103" i="18" s="1"/>
  <c r="P103" i="18"/>
  <c r="Q103" i="18" s="1"/>
  <c r="R103" i="18" s="1"/>
  <c r="AG102" i="18"/>
  <c r="AH102" i="18" s="1"/>
  <c r="AC102" i="18"/>
  <c r="AD102" i="18" s="1"/>
  <c r="Y102" i="18"/>
  <c r="Z102" i="18" s="1"/>
  <c r="U102" i="18"/>
  <c r="V102" i="18" s="1"/>
  <c r="P102" i="18"/>
  <c r="Q102" i="18" s="1"/>
  <c r="R102" i="18" s="1"/>
  <c r="AG101" i="18"/>
  <c r="AH101" i="18" s="1"/>
  <c r="AC101" i="18"/>
  <c r="AD101" i="18" s="1"/>
  <c r="Y101" i="18"/>
  <c r="Z101" i="18" s="1"/>
  <c r="U101" i="18"/>
  <c r="V101" i="18" s="1"/>
  <c r="P101" i="18"/>
  <c r="Q101" i="18" s="1"/>
  <c r="R101" i="18" s="1"/>
  <c r="AG100" i="18"/>
  <c r="AH100" i="18" s="1"/>
  <c r="AC100" i="18"/>
  <c r="AD100" i="18" s="1"/>
  <c r="Y100" i="18"/>
  <c r="Z100" i="18" s="1"/>
  <c r="U100" i="18"/>
  <c r="V100" i="18" s="1"/>
  <c r="P100" i="18"/>
  <c r="Q100" i="18" s="1"/>
  <c r="R100" i="18" s="1"/>
  <c r="AG489" i="18"/>
  <c r="AH489" i="18" s="1"/>
  <c r="AC489" i="18"/>
  <c r="AD489" i="18" s="1"/>
  <c r="Y489" i="18"/>
  <c r="Z489" i="18" s="1"/>
  <c r="U489" i="18"/>
  <c r="V489" i="18" s="1"/>
  <c r="P489" i="18"/>
  <c r="Q489" i="18" s="1"/>
  <c r="R489" i="18" s="1"/>
  <c r="AG488" i="18"/>
  <c r="AH488" i="18" s="1"/>
  <c r="AC488" i="18"/>
  <c r="AD488" i="18" s="1"/>
  <c r="Y488" i="18"/>
  <c r="Z488" i="18" s="1"/>
  <c r="U488" i="18"/>
  <c r="V488" i="18" s="1"/>
  <c r="P488" i="18"/>
  <c r="Q488" i="18" s="1"/>
  <c r="R488" i="18" s="1"/>
  <c r="AG491" i="18"/>
  <c r="AH491" i="18" s="1"/>
  <c r="AC491" i="18"/>
  <c r="AD491" i="18" s="1"/>
  <c r="Y491" i="18"/>
  <c r="Z491" i="18" s="1"/>
  <c r="U491" i="18"/>
  <c r="V491" i="18" s="1"/>
  <c r="P491" i="18"/>
  <c r="Q491" i="18" s="1"/>
  <c r="R491" i="18" s="1"/>
  <c r="AG487" i="18"/>
  <c r="AH487" i="18" s="1"/>
  <c r="AC487" i="18"/>
  <c r="AD487" i="18" s="1"/>
  <c r="Y487" i="18"/>
  <c r="Z487" i="18" s="1"/>
  <c r="U487" i="18"/>
  <c r="V487" i="18" s="1"/>
  <c r="P487" i="18"/>
  <c r="Q487" i="18" s="1"/>
  <c r="R487" i="18" s="1"/>
  <c r="AG486" i="18"/>
  <c r="AH486" i="18" s="1"/>
  <c r="AC486" i="18"/>
  <c r="AD486" i="18" s="1"/>
  <c r="Y486" i="18"/>
  <c r="Z486" i="18" s="1"/>
  <c r="U486" i="18"/>
  <c r="V486" i="18" s="1"/>
  <c r="P486" i="18"/>
  <c r="Q486" i="18" s="1"/>
  <c r="R486" i="18" s="1"/>
  <c r="AG485" i="18"/>
  <c r="AH485" i="18" s="1"/>
  <c r="AC485" i="18"/>
  <c r="AD485" i="18" s="1"/>
  <c r="Y485" i="18"/>
  <c r="Z485" i="18" s="1"/>
  <c r="U485" i="18"/>
  <c r="V485" i="18" s="1"/>
  <c r="P485" i="18"/>
  <c r="Q485" i="18" s="1"/>
  <c r="R485" i="18" s="1"/>
  <c r="AG492" i="18"/>
  <c r="AH492" i="18" s="1"/>
  <c r="AC492" i="18"/>
  <c r="AD492" i="18" s="1"/>
  <c r="Y492" i="18"/>
  <c r="Z492" i="18" s="1"/>
  <c r="U492" i="18"/>
  <c r="V492" i="18" s="1"/>
  <c r="P492" i="18"/>
  <c r="Q492" i="18" s="1"/>
  <c r="R492" i="18" s="1"/>
  <c r="AG490" i="18"/>
  <c r="AH490" i="18" s="1"/>
  <c r="AC490" i="18"/>
  <c r="AD490" i="18" s="1"/>
  <c r="Y490" i="18"/>
  <c r="Z490" i="18" s="1"/>
  <c r="U490" i="18"/>
  <c r="V490" i="18" s="1"/>
  <c r="P490" i="18"/>
  <c r="Q490" i="18" s="1"/>
  <c r="R490" i="18" s="1"/>
  <c r="AG250" i="18"/>
  <c r="AH250" i="18" s="1"/>
  <c r="AC250" i="18"/>
  <c r="AD250" i="18" s="1"/>
  <c r="Y250" i="18"/>
  <c r="Z250" i="18" s="1"/>
  <c r="U250" i="18"/>
  <c r="V250" i="18" s="1"/>
  <c r="P250" i="18"/>
  <c r="Q250" i="18" s="1"/>
  <c r="R250" i="18" s="1"/>
  <c r="AG249" i="18"/>
  <c r="AH249" i="18" s="1"/>
  <c r="AC249" i="18"/>
  <c r="AD249" i="18" s="1"/>
  <c r="Y249" i="18"/>
  <c r="Z249" i="18" s="1"/>
  <c r="U249" i="18"/>
  <c r="V249" i="18" s="1"/>
  <c r="P249" i="18"/>
  <c r="Q249" i="18" s="1"/>
  <c r="R249" i="18" s="1"/>
  <c r="AG248" i="18"/>
  <c r="AH248" i="18" s="1"/>
  <c r="AC248" i="18"/>
  <c r="AD248" i="18" s="1"/>
  <c r="Y248" i="18"/>
  <c r="Z248" i="18" s="1"/>
  <c r="U248" i="18"/>
  <c r="V248" i="18" s="1"/>
  <c r="P248" i="18"/>
  <c r="Q248" i="18" s="1"/>
  <c r="R248" i="18" s="1"/>
  <c r="AG247" i="18"/>
  <c r="AH247" i="18" s="1"/>
  <c r="AC247" i="18"/>
  <c r="AD247" i="18" s="1"/>
  <c r="Y247" i="18"/>
  <c r="Z247" i="18" s="1"/>
  <c r="U247" i="18"/>
  <c r="V247" i="18" s="1"/>
  <c r="P247" i="18"/>
  <c r="Q247" i="18" s="1"/>
  <c r="R247" i="18" s="1"/>
  <c r="AG246" i="18"/>
  <c r="AH246" i="18" s="1"/>
  <c r="AC246" i="18"/>
  <c r="AD246" i="18" s="1"/>
  <c r="Y246" i="18"/>
  <c r="Z246" i="18" s="1"/>
  <c r="U246" i="18"/>
  <c r="V246" i="18" s="1"/>
  <c r="P246" i="18"/>
  <c r="Q246" i="18" s="1"/>
  <c r="R246" i="18" s="1"/>
  <c r="AG245" i="18"/>
  <c r="AH245" i="18" s="1"/>
  <c r="AC245" i="18"/>
  <c r="AD245" i="18" s="1"/>
  <c r="Y245" i="18"/>
  <c r="Z245" i="18" s="1"/>
  <c r="U245" i="18"/>
  <c r="V245" i="18" s="1"/>
  <c r="P245" i="18"/>
  <c r="Q245" i="18" s="1"/>
  <c r="R245" i="18" s="1"/>
  <c r="AG244" i="18"/>
  <c r="AH244" i="18" s="1"/>
  <c r="AC244" i="18"/>
  <c r="AD244" i="18" s="1"/>
  <c r="Y244" i="18"/>
  <c r="Z244" i="18" s="1"/>
  <c r="U244" i="18"/>
  <c r="V244" i="18" s="1"/>
  <c r="P244" i="18"/>
  <c r="Q244" i="18" s="1"/>
  <c r="R244" i="18" s="1"/>
  <c r="AG243" i="18"/>
  <c r="AH243" i="18" s="1"/>
  <c r="AC243" i="18"/>
  <c r="AD243" i="18" s="1"/>
  <c r="Y243" i="18"/>
  <c r="Z243" i="18" s="1"/>
  <c r="U243" i="18"/>
  <c r="V243" i="18" s="1"/>
  <c r="P243" i="18"/>
  <c r="Q243" i="18" s="1"/>
  <c r="R243" i="18" s="1"/>
  <c r="AG242" i="18"/>
  <c r="AH242" i="18" s="1"/>
  <c r="AC242" i="18"/>
  <c r="AD242" i="18" s="1"/>
  <c r="Y242" i="18"/>
  <c r="Z242" i="18" s="1"/>
  <c r="U242" i="18"/>
  <c r="V242" i="18" s="1"/>
  <c r="P242" i="18"/>
  <c r="Q242" i="18" s="1"/>
  <c r="R242" i="18" s="1"/>
  <c r="AG241" i="18"/>
  <c r="AH241" i="18" s="1"/>
  <c r="AC241" i="18"/>
  <c r="AD241" i="18" s="1"/>
  <c r="Y241" i="18"/>
  <c r="Z241" i="18" s="1"/>
  <c r="U241" i="18"/>
  <c r="V241" i="18" s="1"/>
  <c r="P241" i="18"/>
  <c r="Q241" i="18" s="1"/>
  <c r="R241" i="18" s="1"/>
  <c r="AG240" i="18"/>
  <c r="AH240" i="18" s="1"/>
  <c r="AC240" i="18"/>
  <c r="AD240" i="18" s="1"/>
  <c r="Y240" i="18"/>
  <c r="Z240" i="18" s="1"/>
  <c r="U240" i="18"/>
  <c r="V240" i="18" s="1"/>
  <c r="P240" i="18"/>
  <c r="Q240" i="18" s="1"/>
  <c r="R240" i="18" s="1"/>
  <c r="AG239" i="18"/>
  <c r="AH239" i="18" s="1"/>
  <c r="AC239" i="18"/>
  <c r="AD239" i="18" s="1"/>
  <c r="Y239" i="18"/>
  <c r="Z239" i="18" s="1"/>
  <c r="U239" i="18"/>
  <c r="V239" i="18" s="1"/>
  <c r="P239" i="18"/>
  <c r="Q239" i="18" s="1"/>
  <c r="R239" i="18" s="1"/>
  <c r="AG238" i="18"/>
  <c r="AH238" i="18" s="1"/>
  <c r="AC238" i="18"/>
  <c r="AD238" i="18" s="1"/>
  <c r="Y238" i="18"/>
  <c r="Z238" i="18" s="1"/>
  <c r="U238" i="18"/>
  <c r="V238" i="18" s="1"/>
  <c r="P238" i="18"/>
  <c r="Q238" i="18" s="1"/>
  <c r="R238" i="18" s="1"/>
  <c r="AG237" i="18"/>
  <c r="AH237" i="18" s="1"/>
  <c r="AC237" i="18"/>
  <c r="AD237" i="18" s="1"/>
  <c r="Y237" i="18"/>
  <c r="Z237" i="18" s="1"/>
  <c r="U237" i="18"/>
  <c r="V237" i="18" s="1"/>
  <c r="P237" i="18"/>
  <c r="Q237" i="18" s="1"/>
  <c r="R237" i="18" s="1"/>
  <c r="AG236" i="18"/>
  <c r="AH236" i="18" s="1"/>
  <c r="AC236" i="18"/>
  <c r="AD236" i="18" s="1"/>
  <c r="Y236" i="18"/>
  <c r="Z236" i="18" s="1"/>
  <c r="U236" i="18"/>
  <c r="V236" i="18" s="1"/>
  <c r="P236" i="18"/>
  <c r="Q236" i="18" s="1"/>
  <c r="R236" i="18" s="1"/>
  <c r="AG235" i="18"/>
  <c r="AH235" i="18" s="1"/>
  <c r="AC235" i="18"/>
  <c r="AD235" i="18" s="1"/>
  <c r="Y235" i="18"/>
  <c r="Z235" i="18" s="1"/>
  <c r="U235" i="18"/>
  <c r="V235" i="18" s="1"/>
  <c r="P235" i="18"/>
  <c r="Q235" i="18" s="1"/>
  <c r="R235" i="18" s="1"/>
  <c r="AG234" i="18"/>
  <c r="AH234" i="18" s="1"/>
  <c r="AC234" i="18"/>
  <c r="AD234" i="18" s="1"/>
  <c r="Y234" i="18"/>
  <c r="Z234" i="18" s="1"/>
  <c r="U234" i="18"/>
  <c r="V234" i="18" s="1"/>
  <c r="P234" i="18"/>
  <c r="Q234" i="18" s="1"/>
  <c r="R234" i="18" s="1"/>
  <c r="AG232" i="18"/>
  <c r="AH232" i="18" s="1"/>
  <c r="AC232" i="18"/>
  <c r="AD232" i="18" s="1"/>
  <c r="Y232" i="18"/>
  <c r="Z232" i="18" s="1"/>
  <c r="U232" i="18"/>
  <c r="V232" i="18" s="1"/>
  <c r="P232" i="18"/>
  <c r="Q232" i="18" s="1"/>
  <c r="R232" i="18" s="1"/>
  <c r="AG231" i="18"/>
  <c r="AH231" i="18" s="1"/>
  <c r="AC231" i="18"/>
  <c r="AD231" i="18" s="1"/>
  <c r="Y231" i="18"/>
  <c r="Z231" i="18" s="1"/>
  <c r="U231" i="18"/>
  <c r="V231" i="18" s="1"/>
  <c r="P231" i="18"/>
  <c r="Q231" i="18" s="1"/>
  <c r="R231" i="18" s="1"/>
  <c r="AG230" i="18"/>
  <c r="AH230" i="18" s="1"/>
  <c r="AC230" i="18"/>
  <c r="AD230" i="18" s="1"/>
  <c r="Y230" i="18"/>
  <c r="Z230" i="18" s="1"/>
  <c r="U230" i="18"/>
  <c r="V230" i="18" s="1"/>
  <c r="P230" i="18"/>
  <c r="Q230" i="18" s="1"/>
  <c r="R230" i="18" s="1"/>
  <c r="AG68" i="18"/>
  <c r="AH68" i="18" s="1"/>
  <c r="AC68" i="18"/>
  <c r="AD68" i="18" s="1"/>
  <c r="Y68" i="18"/>
  <c r="Z68" i="18" s="1"/>
  <c r="U68" i="18"/>
  <c r="V68" i="18" s="1"/>
  <c r="P68" i="18"/>
  <c r="Q68" i="18" s="1"/>
  <c r="R68" i="18" s="1"/>
  <c r="AG67" i="18"/>
  <c r="AH67" i="18" s="1"/>
  <c r="AC67" i="18"/>
  <c r="AD67" i="18" s="1"/>
  <c r="Y67" i="18"/>
  <c r="Z67" i="18" s="1"/>
  <c r="U67" i="18"/>
  <c r="V67" i="18" s="1"/>
  <c r="P67" i="18"/>
  <c r="Q67" i="18" s="1"/>
  <c r="R67" i="18" s="1"/>
  <c r="AG66" i="18"/>
  <c r="AH66" i="18" s="1"/>
  <c r="AC66" i="18"/>
  <c r="AD66" i="18" s="1"/>
  <c r="Y66" i="18"/>
  <c r="Z66" i="18" s="1"/>
  <c r="U66" i="18"/>
  <c r="V66" i="18" s="1"/>
  <c r="P66" i="18"/>
  <c r="Q66" i="18" s="1"/>
  <c r="R66" i="18" s="1"/>
  <c r="AG65" i="18"/>
  <c r="AH65" i="18" s="1"/>
  <c r="AC65" i="18"/>
  <c r="AD65" i="18" s="1"/>
  <c r="Y65" i="18"/>
  <c r="Z65" i="18" s="1"/>
  <c r="U65" i="18"/>
  <c r="V65" i="18" s="1"/>
  <c r="P65" i="18"/>
  <c r="Q65" i="18" s="1"/>
  <c r="R65" i="18" s="1"/>
  <c r="AG64" i="18"/>
  <c r="AH64" i="18" s="1"/>
  <c r="AC64" i="18"/>
  <c r="AD64" i="18" s="1"/>
  <c r="Y64" i="18"/>
  <c r="Z64" i="18" s="1"/>
  <c r="U64" i="18"/>
  <c r="V64" i="18" s="1"/>
  <c r="P64" i="18"/>
  <c r="Q64" i="18" s="1"/>
  <c r="R64" i="18" s="1"/>
  <c r="AG83" i="18"/>
  <c r="AH83" i="18" s="1"/>
  <c r="AC83" i="18"/>
  <c r="AD83" i="18" s="1"/>
  <c r="Y83" i="18"/>
  <c r="Z83" i="18" s="1"/>
  <c r="U83" i="18"/>
  <c r="V83" i="18" s="1"/>
  <c r="P83" i="18"/>
  <c r="Q83" i="18" s="1"/>
  <c r="R83" i="18" s="1"/>
  <c r="AG82" i="18"/>
  <c r="AH82" i="18" s="1"/>
  <c r="AC82" i="18"/>
  <c r="AD82" i="18" s="1"/>
  <c r="Y82" i="18"/>
  <c r="Z82" i="18" s="1"/>
  <c r="U82" i="18"/>
  <c r="V82" i="18" s="1"/>
  <c r="P82" i="18"/>
  <c r="Q82" i="18" s="1"/>
  <c r="R82" i="18" s="1"/>
  <c r="AG81" i="18"/>
  <c r="AH81" i="18" s="1"/>
  <c r="AC81" i="18"/>
  <c r="AD81" i="18" s="1"/>
  <c r="Y81" i="18"/>
  <c r="Z81" i="18" s="1"/>
  <c r="U81" i="18"/>
  <c r="V81" i="18" s="1"/>
  <c r="P81" i="18"/>
  <c r="Q81" i="18" s="1"/>
  <c r="R81" i="18" s="1"/>
  <c r="AG80" i="18"/>
  <c r="AH80" i="18" s="1"/>
  <c r="AC80" i="18"/>
  <c r="AD80" i="18" s="1"/>
  <c r="Y80" i="18"/>
  <c r="Z80" i="18" s="1"/>
  <c r="U80" i="18"/>
  <c r="V80" i="18" s="1"/>
  <c r="P80" i="18"/>
  <c r="Q80" i="18" s="1"/>
  <c r="R80" i="18" s="1"/>
  <c r="AG79" i="18"/>
  <c r="AH79" i="18" s="1"/>
  <c r="AC79" i="18"/>
  <c r="AD79" i="18" s="1"/>
  <c r="Y79" i="18"/>
  <c r="Z79" i="18" s="1"/>
  <c r="U79" i="18"/>
  <c r="V79" i="18" s="1"/>
  <c r="P79" i="18"/>
  <c r="Q79" i="18" s="1"/>
  <c r="R79" i="18" s="1"/>
  <c r="AG580" i="18"/>
  <c r="AH580" i="18" s="1"/>
  <c r="AC580" i="18"/>
  <c r="AD580" i="18" s="1"/>
  <c r="Y580" i="18"/>
  <c r="Z580" i="18" s="1"/>
  <c r="U580" i="18"/>
  <c r="V580" i="18" s="1"/>
  <c r="P580" i="18"/>
  <c r="Q580" i="18" s="1"/>
  <c r="R580" i="18" s="1"/>
  <c r="AG579" i="18"/>
  <c r="AH579" i="18" s="1"/>
  <c r="AC579" i="18"/>
  <c r="AD579" i="18" s="1"/>
  <c r="Y579" i="18"/>
  <c r="Z579" i="18" s="1"/>
  <c r="U579" i="18"/>
  <c r="V579" i="18" s="1"/>
  <c r="P579" i="18"/>
  <c r="Q579" i="18" s="1"/>
  <c r="R579" i="18" s="1"/>
  <c r="AG578" i="18"/>
  <c r="AH578" i="18" s="1"/>
  <c r="AC578" i="18"/>
  <c r="AD578" i="18" s="1"/>
  <c r="Y578" i="18"/>
  <c r="Z578" i="18" s="1"/>
  <c r="U578" i="18"/>
  <c r="V578" i="18" s="1"/>
  <c r="P578" i="18"/>
  <c r="Q578" i="18" s="1"/>
  <c r="R578" i="18" s="1"/>
  <c r="AG577" i="18"/>
  <c r="AH577" i="18" s="1"/>
  <c r="AC577" i="18"/>
  <c r="AD577" i="18" s="1"/>
  <c r="Y577" i="18"/>
  <c r="Z577" i="18" s="1"/>
  <c r="U577" i="18"/>
  <c r="V577" i="18" s="1"/>
  <c r="P577" i="18"/>
  <c r="Q577" i="18" s="1"/>
  <c r="R577" i="18" s="1"/>
  <c r="AG576" i="18"/>
  <c r="AH576" i="18" s="1"/>
  <c r="AC576" i="18"/>
  <c r="AD576" i="18" s="1"/>
  <c r="Y576" i="18"/>
  <c r="Z576" i="18" s="1"/>
  <c r="U576" i="18"/>
  <c r="V576" i="18" s="1"/>
  <c r="P576" i="18"/>
  <c r="Q576" i="18" s="1"/>
  <c r="R576" i="18" s="1"/>
  <c r="AG575" i="18"/>
  <c r="AH575" i="18" s="1"/>
  <c r="AC575" i="18"/>
  <c r="AD575" i="18" s="1"/>
  <c r="Y575" i="18"/>
  <c r="Z575" i="18" s="1"/>
  <c r="U575" i="18"/>
  <c r="V575" i="18" s="1"/>
  <c r="P575" i="18"/>
  <c r="Q575" i="18" s="1"/>
  <c r="R575" i="18" s="1"/>
  <c r="AG574" i="18"/>
  <c r="AH574" i="18" s="1"/>
  <c r="AC574" i="18"/>
  <c r="AD574" i="18" s="1"/>
  <c r="Y574" i="18"/>
  <c r="Z574" i="18" s="1"/>
  <c r="U574" i="18"/>
  <c r="V574" i="18" s="1"/>
  <c r="P574" i="18"/>
  <c r="Q574" i="18" s="1"/>
  <c r="R574" i="18" s="1"/>
  <c r="AG573" i="18"/>
  <c r="AH573" i="18" s="1"/>
  <c r="AC573" i="18"/>
  <c r="AD573" i="18" s="1"/>
  <c r="Y573" i="18"/>
  <c r="Z573" i="18" s="1"/>
  <c r="U573" i="18"/>
  <c r="V573" i="18" s="1"/>
  <c r="P573" i="18"/>
  <c r="Q573" i="18" s="1"/>
  <c r="R573" i="18" s="1"/>
  <c r="AG572" i="18"/>
  <c r="AH572" i="18" s="1"/>
  <c r="AC572" i="18"/>
  <c r="AD572" i="18" s="1"/>
  <c r="Y572" i="18"/>
  <c r="Z572" i="18" s="1"/>
  <c r="U572" i="18"/>
  <c r="V572" i="18" s="1"/>
  <c r="P572" i="18"/>
  <c r="Q572" i="18" s="1"/>
  <c r="R572" i="18" s="1"/>
  <c r="AG584" i="18"/>
  <c r="AH584" i="18" s="1"/>
  <c r="AC584" i="18"/>
  <c r="AD584" i="18" s="1"/>
  <c r="Y584" i="18"/>
  <c r="Z584" i="18" s="1"/>
  <c r="U584" i="18"/>
  <c r="V584" i="18" s="1"/>
  <c r="P584" i="18"/>
  <c r="Q584" i="18" s="1"/>
  <c r="R584" i="18" s="1"/>
  <c r="AG583" i="18"/>
  <c r="AH583" i="18" s="1"/>
  <c r="AC583" i="18"/>
  <c r="AD583" i="18" s="1"/>
  <c r="Y583" i="18"/>
  <c r="Z583" i="18" s="1"/>
  <c r="U583" i="18"/>
  <c r="V583" i="18" s="1"/>
  <c r="P583" i="18"/>
  <c r="Q583" i="18" s="1"/>
  <c r="R583" i="18" s="1"/>
  <c r="AG582" i="18"/>
  <c r="AH582" i="18" s="1"/>
  <c r="AC582" i="18"/>
  <c r="AD582" i="18" s="1"/>
  <c r="Y582" i="18"/>
  <c r="Z582" i="18" s="1"/>
  <c r="U582" i="18"/>
  <c r="V582" i="18" s="1"/>
  <c r="P582" i="18"/>
  <c r="Q582" i="18" s="1"/>
  <c r="R582" i="18" s="1"/>
  <c r="AG581" i="18"/>
  <c r="AH581" i="18" s="1"/>
  <c r="AC581" i="18"/>
  <c r="AD581" i="18" s="1"/>
  <c r="Y581" i="18"/>
  <c r="Z581" i="18" s="1"/>
  <c r="U581" i="18"/>
  <c r="V581" i="18" s="1"/>
  <c r="P581" i="18"/>
  <c r="Q581" i="18" s="1"/>
  <c r="R581" i="18" s="1"/>
  <c r="AG615" i="18"/>
  <c r="AH615" i="18" s="1"/>
  <c r="AC615" i="18"/>
  <c r="AD615" i="18" s="1"/>
  <c r="Y615" i="18"/>
  <c r="Z615" i="18" s="1"/>
  <c r="U615" i="18"/>
  <c r="V615" i="18" s="1"/>
  <c r="P615" i="18"/>
  <c r="Q615" i="18" s="1"/>
  <c r="R615" i="18" s="1"/>
  <c r="AG614" i="18"/>
  <c r="AH614" i="18" s="1"/>
  <c r="AC614" i="18"/>
  <c r="AD614" i="18" s="1"/>
  <c r="Y614" i="18"/>
  <c r="Z614" i="18" s="1"/>
  <c r="U614" i="18"/>
  <c r="V614" i="18" s="1"/>
  <c r="P614" i="18"/>
  <c r="Q614" i="18" s="1"/>
  <c r="R614" i="18" s="1"/>
  <c r="AG613" i="18"/>
  <c r="AH613" i="18" s="1"/>
  <c r="AC613" i="18"/>
  <c r="AD613" i="18" s="1"/>
  <c r="Y613" i="18"/>
  <c r="Z613" i="18" s="1"/>
  <c r="U613" i="18"/>
  <c r="V613" i="18" s="1"/>
  <c r="P613" i="18"/>
  <c r="Q613" i="18" s="1"/>
  <c r="R613" i="18" s="1"/>
  <c r="AG599" i="18"/>
  <c r="AH599" i="18" s="1"/>
  <c r="AC599" i="18"/>
  <c r="AD599" i="18" s="1"/>
  <c r="Y599" i="18"/>
  <c r="Z599" i="18" s="1"/>
  <c r="U599" i="18"/>
  <c r="V599" i="18" s="1"/>
  <c r="P599" i="18"/>
  <c r="Q599" i="18" s="1"/>
  <c r="R599" i="18" s="1"/>
  <c r="AG598" i="18"/>
  <c r="AH598" i="18" s="1"/>
  <c r="AC598" i="18"/>
  <c r="AD598" i="18" s="1"/>
  <c r="Y598" i="18"/>
  <c r="Z598" i="18" s="1"/>
  <c r="U598" i="18"/>
  <c r="V598" i="18" s="1"/>
  <c r="P598" i="18"/>
  <c r="Q598" i="18" s="1"/>
  <c r="R598" i="18" s="1"/>
  <c r="AG597" i="18"/>
  <c r="AH597" i="18" s="1"/>
  <c r="AC597" i="18"/>
  <c r="AD597" i="18" s="1"/>
  <c r="Y597" i="18"/>
  <c r="Z597" i="18" s="1"/>
  <c r="U597" i="18"/>
  <c r="V597" i="18" s="1"/>
  <c r="P597" i="18"/>
  <c r="Q597" i="18" s="1"/>
  <c r="R597" i="18" s="1"/>
  <c r="AG596" i="18"/>
  <c r="AH596" i="18" s="1"/>
  <c r="AC596" i="18"/>
  <c r="AD596" i="18" s="1"/>
  <c r="Y596" i="18"/>
  <c r="Z596" i="18" s="1"/>
  <c r="U596" i="18"/>
  <c r="V596" i="18" s="1"/>
  <c r="P596" i="18"/>
  <c r="Q596" i="18" s="1"/>
  <c r="R596" i="18" s="1"/>
  <c r="AG595" i="18"/>
  <c r="AH595" i="18" s="1"/>
  <c r="AC595" i="18"/>
  <c r="AD595" i="18" s="1"/>
  <c r="Y595" i="18"/>
  <c r="Z595" i="18" s="1"/>
  <c r="U595" i="18"/>
  <c r="V595" i="18" s="1"/>
  <c r="P595" i="18"/>
  <c r="Q595" i="18" s="1"/>
  <c r="R595" i="18" s="1"/>
  <c r="AG594" i="18"/>
  <c r="AH594" i="18" s="1"/>
  <c r="AC594" i="18"/>
  <c r="AD594" i="18" s="1"/>
  <c r="Y594" i="18"/>
  <c r="Z594" i="18" s="1"/>
  <c r="U594" i="18"/>
  <c r="V594" i="18" s="1"/>
  <c r="P594" i="18"/>
  <c r="Q594" i="18" s="1"/>
  <c r="R594" i="18" s="1"/>
  <c r="AG593" i="18"/>
  <c r="AH593" i="18" s="1"/>
  <c r="AC593" i="18"/>
  <c r="AD593" i="18" s="1"/>
  <c r="Y593" i="18"/>
  <c r="Z593" i="18" s="1"/>
  <c r="U593" i="18"/>
  <c r="V593" i="18" s="1"/>
  <c r="P593" i="18"/>
  <c r="Q593" i="18" s="1"/>
  <c r="R593" i="18" s="1"/>
  <c r="AG592" i="18"/>
  <c r="AH592" i="18" s="1"/>
  <c r="AC592" i="18"/>
  <c r="AD592" i="18" s="1"/>
  <c r="Y592" i="18"/>
  <c r="Z592" i="18" s="1"/>
  <c r="U592" i="18"/>
  <c r="V592" i="18" s="1"/>
  <c r="P592" i="18"/>
  <c r="Q592" i="18" s="1"/>
  <c r="R592" i="18" s="1"/>
  <c r="AG591" i="18"/>
  <c r="AH591" i="18" s="1"/>
  <c r="AC591" i="18"/>
  <c r="AD591" i="18" s="1"/>
  <c r="Y591" i="18"/>
  <c r="Z591" i="18" s="1"/>
  <c r="U591" i="18"/>
  <c r="V591" i="18" s="1"/>
  <c r="P591" i="18"/>
  <c r="Q591" i="18" s="1"/>
  <c r="R591" i="18" s="1"/>
  <c r="AG590" i="18"/>
  <c r="AH590" i="18" s="1"/>
  <c r="AC590" i="18"/>
  <c r="AD590" i="18" s="1"/>
  <c r="Y590" i="18"/>
  <c r="Z590" i="18" s="1"/>
  <c r="U590" i="18"/>
  <c r="V590" i="18" s="1"/>
  <c r="P590" i="18"/>
  <c r="Q590" i="18" s="1"/>
  <c r="R590" i="18" s="1"/>
  <c r="AG589" i="18"/>
  <c r="AH589" i="18" s="1"/>
  <c r="AC589" i="18"/>
  <c r="AD589" i="18" s="1"/>
  <c r="Y589" i="18"/>
  <c r="Z589" i="18" s="1"/>
  <c r="U589" i="18"/>
  <c r="V589" i="18" s="1"/>
  <c r="P589" i="18"/>
  <c r="Q589" i="18" s="1"/>
  <c r="R589" i="18" s="1"/>
  <c r="AG588" i="18"/>
  <c r="AH588" i="18" s="1"/>
  <c r="AC588" i="18"/>
  <c r="AD588" i="18" s="1"/>
  <c r="Y588" i="18"/>
  <c r="Z588" i="18" s="1"/>
  <c r="U588" i="18"/>
  <c r="V588" i="18" s="1"/>
  <c r="P588" i="18"/>
  <c r="Q588" i="18" s="1"/>
  <c r="R588" i="18" s="1"/>
  <c r="AG587" i="18"/>
  <c r="AH587" i="18" s="1"/>
  <c r="AC587" i="18"/>
  <c r="AD587" i="18" s="1"/>
  <c r="Y587" i="18"/>
  <c r="Z587" i="18" s="1"/>
  <c r="U587" i="18"/>
  <c r="V587" i="18" s="1"/>
  <c r="P587" i="18"/>
  <c r="Q587" i="18" s="1"/>
  <c r="R587" i="18" s="1"/>
  <c r="AG586" i="18"/>
  <c r="AH586" i="18" s="1"/>
  <c r="AC586" i="18"/>
  <c r="AD586" i="18" s="1"/>
  <c r="Y586" i="18"/>
  <c r="Z586" i="18" s="1"/>
  <c r="U586" i="18"/>
  <c r="V586" i="18" s="1"/>
  <c r="P586" i="18"/>
  <c r="Q586" i="18" s="1"/>
  <c r="R586" i="18" s="1"/>
  <c r="AG585" i="18"/>
  <c r="AH585" i="18" s="1"/>
  <c r="AC585" i="18"/>
  <c r="AD585" i="18" s="1"/>
  <c r="Y585" i="18"/>
  <c r="Z585" i="18" s="1"/>
  <c r="U585" i="18"/>
  <c r="V585" i="18" s="1"/>
  <c r="P585" i="18"/>
  <c r="Q585" i="18" s="1"/>
  <c r="R585" i="18" s="1"/>
  <c r="AG777" i="18"/>
  <c r="AH777" i="18" s="1"/>
  <c r="AC777" i="18"/>
  <c r="AD777" i="18" s="1"/>
  <c r="Y777" i="18"/>
  <c r="Z777" i="18" s="1"/>
  <c r="U777" i="18"/>
  <c r="V777" i="18" s="1"/>
  <c r="P777" i="18"/>
  <c r="Q777" i="18" s="1"/>
  <c r="R777" i="18" s="1"/>
  <c r="AG776" i="18"/>
  <c r="AH776" i="18" s="1"/>
  <c r="AC776" i="18"/>
  <c r="AD776" i="18" s="1"/>
  <c r="Y776" i="18"/>
  <c r="Z776" i="18" s="1"/>
  <c r="U776" i="18"/>
  <c r="V776" i="18" s="1"/>
  <c r="P776" i="18"/>
  <c r="Q776" i="18" s="1"/>
  <c r="R776" i="18" s="1"/>
  <c r="AG775" i="18"/>
  <c r="AH775" i="18" s="1"/>
  <c r="AC775" i="18"/>
  <c r="AD775" i="18" s="1"/>
  <c r="Y775" i="18"/>
  <c r="Z775" i="18" s="1"/>
  <c r="U775" i="18"/>
  <c r="V775" i="18" s="1"/>
  <c r="P775" i="18"/>
  <c r="Q775" i="18" s="1"/>
  <c r="R775" i="18" s="1"/>
  <c r="AG774" i="18"/>
  <c r="AH774" i="18" s="1"/>
  <c r="AC774" i="18"/>
  <c r="AD774" i="18" s="1"/>
  <c r="Y774" i="18"/>
  <c r="Z774" i="18" s="1"/>
  <c r="U774" i="18"/>
  <c r="V774" i="18" s="1"/>
  <c r="P774" i="18"/>
  <c r="Q774" i="18" s="1"/>
  <c r="R774" i="18" s="1"/>
  <c r="AG773" i="18"/>
  <c r="AH773" i="18" s="1"/>
  <c r="AC773" i="18"/>
  <c r="AD773" i="18" s="1"/>
  <c r="Y773" i="18"/>
  <c r="Z773" i="18" s="1"/>
  <c r="U773" i="18"/>
  <c r="V773" i="18" s="1"/>
  <c r="P773" i="18"/>
  <c r="Q773" i="18" s="1"/>
  <c r="R773" i="18" s="1"/>
  <c r="AG771" i="18"/>
  <c r="AH771" i="18" s="1"/>
  <c r="AC771" i="18"/>
  <c r="AD771" i="18" s="1"/>
  <c r="Y771" i="18"/>
  <c r="Z771" i="18" s="1"/>
  <c r="U771" i="18"/>
  <c r="V771" i="18" s="1"/>
  <c r="P771" i="18"/>
  <c r="Q771" i="18" s="1"/>
  <c r="R771" i="18" s="1"/>
  <c r="AG770" i="18"/>
  <c r="AH770" i="18" s="1"/>
  <c r="AC770" i="18"/>
  <c r="AD770" i="18" s="1"/>
  <c r="Y770" i="18"/>
  <c r="Z770" i="18" s="1"/>
  <c r="U770" i="18"/>
  <c r="V770" i="18" s="1"/>
  <c r="P770" i="18"/>
  <c r="Q770" i="18" s="1"/>
  <c r="R770" i="18" s="1"/>
  <c r="AG769" i="18"/>
  <c r="AH769" i="18" s="1"/>
  <c r="AC769" i="18"/>
  <c r="AD769" i="18" s="1"/>
  <c r="Y769" i="18"/>
  <c r="Z769" i="18" s="1"/>
  <c r="U769" i="18"/>
  <c r="V769" i="18" s="1"/>
  <c r="P769" i="18"/>
  <c r="Q769" i="18" s="1"/>
  <c r="R769" i="18" s="1"/>
  <c r="AG768" i="18"/>
  <c r="AH768" i="18" s="1"/>
  <c r="AC768" i="18"/>
  <c r="AD768" i="18" s="1"/>
  <c r="Y768" i="18"/>
  <c r="Z768" i="18" s="1"/>
  <c r="U768" i="18"/>
  <c r="V768" i="18" s="1"/>
  <c r="P768" i="18"/>
  <c r="Q768" i="18" s="1"/>
  <c r="R768" i="18" s="1"/>
  <c r="AG767" i="18"/>
  <c r="AH767" i="18" s="1"/>
  <c r="AC767" i="18"/>
  <c r="AD767" i="18" s="1"/>
  <c r="Y767" i="18"/>
  <c r="Z767" i="18" s="1"/>
  <c r="U767" i="18"/>
  <c r="V767" i="18" s="1"/>
  <c r="P767" i="18"/>
  <c r="Q767" i="18" s="1"/>
  <c r="R767" i="18" s="1"/>
  <c r="AG766" i="18"/>
  <c r="AH766" i="18" s="1"/>
  <c r="AC766" i="18"/>
  <c r="AD766" i="18" s="1"/>
  <c r="Y766" i="18"/>
  <c r="Z766" i="18" s="1"/>
  <c r="U766" i="18"/>
  <c r="V766" i="18" s="1"/>
  <c r="P766" i="18"/>
  <c r="Q766" i="18" s="1"/>
  <c r="R766" i="18" s="1"/>
  <c r="AG765" i="18"/>
  <c r="AH765" i="18" s="1"/>
  <c r="AC765" i="18"/>
  <c r="AD765" i="18" s="1"/>
  <c r="Y765" i="18"/>
  <c r="Z765" i="18" s="1"/>
  <c r="U765" i="18"/>
  <c r="V765" i="18" s="1"/>
  <c r="P765" i="18"/>
  <c r="Q765" i="18" s="1"/>
  <c r="R765" i="18" s="1"/>
  <c r="AG764" i="18"/>
  <c r="AH764" i="18" s="1"/>
  <c r="AC764" i="18"/>
  <c r="AD764" i="18" s="1"/>
  <c r="Y764" i="18"/>
  <c r="Z764" i="18" s="1"/>
  <c r="U764" i="18"/>
  <c r="V764" i="18" s="1"/>
  <c r="P764" i="18"/>
  <c r="Q764" i="18" s="1"/>
  <c r="R764" i="18" s="1"/>
  <c r="AG763" i="18"/>
  <c r="AH763" i="18" s="1"/>
  <c r="AC763" i="18"/>
  <c r="AD763" i="18" s="1"/>
  <c r="Y763" i="18"/>
  <c r="Z763" i="18" s="1"/>
  <c r="U763" i="18"/>
  <c r="V763" i="18" s="1"/>
  <c r="P763" i="18"/>
  <c r="Q763" i="18" s="1"/>
  <c r="R763" i="18" s="1"/>
  <c r="AG762" i="18"/>
  <c r="AH762" i="18" s="1"/>
  <c r="AC762" i="18"/>
  <c r="AD762" i="18" s="1"/>
  <c r="Y762" i="18"/>
  <c r="Z762" i="18" s="1"/>
  <c r="U762" i="18"/>
  <c r="V762" i="18" s="1"/>
  <c r="P762" i="18"/>
  <c r="Q762" i="18" s="1"/>
  <c r="R762" i="18" s="1"/>
  <c r="AG761" i="18"/>
  <c r="AH761" i="18" s="1"/>
  <c r="AC761" i="18"/>
  <c r="AD761" i="18" s="1"/>
  <c r="Y761" i="18"/>
  <c r="Z761" i="18" s="1"/>
  <c r="U761" i="18"/>
  <c r="V761" i="18" s="1"/>
  <c r="P761" i="18"/>
  <c r="Q761" i="18" s="1"/>
  <c r="R761" i="18" s="1"/>
  <c r="AG760" i="18"/>
  <c r="AH760" i="18" s="1"/>
  <c r="AC760" i="18"/>
  <c r="AD760" i="18" s="1"/>
  <c r="Y760" i="18"/>
  <c r="Z760" i="18" s="1"/>
  <c r="U760" i="18"/>
  <c r="V760" i="18" s="1"/>
  <c r="P760" i="18"/>
  <c r="Q760" i="18" s="1"/>
  <c r="R760" i="18" s="1"/>
  <c r="AG759" i="18"/>
  <c r="AH759" i="18" s="1"/>
  <c r="AC759" i="18"/>
  <c r="AD759" i="18" s="1"/>
  <c r="Y759" i="18"/>
  <c r="Z759" i="18" s="1"/>
  <c r="U759" i="18"/>
  <c r="V759" i="18" s="1"/>
  <c r="P759" i="18"/>
  <c r="Q759" i="18" s="1"/>
  <c r="R759" i="18" s="1"/>
  <c r="AG758" i="18"/>
  <c r="AH758" i="18" s="1"/>
  <c r="AC758" i="18"/>
  <c r="AD758" i="18" s="1"/>
  <c r="Y758" i="18"/>
  <c r="Z758" i="18" s="1"/>
  <c r="U758" i="18"/>
  <c r="V758" i="18" s="1"/>
  <c r="P758" i="18"/>
  <c r="Q758" i="18" s="1"/>
  <c r="R758" i="18" s="1"/>
  <c r="AG757" i="18"/>
  <c r="AH757" i="18" s="1"/>
  <c r="AC757" i="18"/>
  <c r="AD757" i="18" s="1"/>
  <c r="Y757" i="18"/>
  <c r="Z757" i="18" s="1"/>
  <c r="U757" i="18"/>
  <c r="V757" i="18" s="1"/>
  <c r="P757" i="18"/>
  <c r="Q757" i="18" s="1"/>
  <c r="R757" i="18" s="1"/>
  <c r="AG756" i="18"/>
  <c r="AH756" i="18" s="1"/>
  <c r="AC756" i="18"/>
  <c r="AD756" i="18" s="1"/>
  <c r="Y756" i="18"/>
  <c r="Z756" i="18" s="1"/>
  <c r="U756" i="18"/>
  <c r="V756" i="18" s="1"/>
  <c r="P756" i="18"/>
  <c r="Q756" i="18" s="1"/>
  <c r="R756" i="18" s="1"/>
  <c r="AG755" i="18"/>
  <c r="AH755" i="18" s="1"/>
  <c r="AC755" i="18"/>
  <c r="AD755" i="18" s="1"/>
  <c r="Y755" i="18"/>
  <c r="Z755" i="18" s="1"/>
  <c r="U755" i="18"/>
  <c r="V755" i="18" s="1"/>
  <c r="P755" i="18"/>
  <c r="Q755" i="18" s="1"/>
  <c r="R755" i="18" s="1"/>
  <c r="AG772" i="18"/>
  <c r="AH772" i="18" s="1"/>
  <c r="AC772" i="18"/>
  <c r="AD772" i="18" s="1"/>
  <c r="Y772" i="18"/>
  <c r="Z772" i="18" s="1"/>
  <c r="U772" i="18"/>
  <c r="V772" i="18" s="1"/>
  <c r="P772" i="18"/>
  <c r="Q772" i="18" s="1"/>
  <c r="R772" i="18" s="1"/>
  <c r="AG636" i="18"/>
  <c r="AH636" i="18" s="1"/>
  <c r="AC636" i="18"/>
  <c r="AD636" i="18" s="1"/>
  <c r="Y636" i="18"/>
  <c r="Z636" i="18" s="1"/>
  <c r="U636" i="18"/>
  <c r="V636" i="18" s="1"/>
  <c r="P636" i="18"/>
  <c r="Q636" i="18" s="1"/>
  <c r="R636" i="18" s="1"/>
  <c r="AG635" i="18"/>
  <c r="AH635" i="18" s="1"/>
  <c r="AC635" i="18"/>
  <c r="AD635" i="18" s="1"/>
  <c r="Y635" i="18"/>
  <c r="Z635" i="18" s="1"/>
  <c r="U635" i="18"/>
  <c r="V635" i="18" s="1"/>
  <c r="P635" i="18"/>
  <c r="Q635" i="18" s="1"/>
  <c r="R635" i="18" s="1"/>
  <c r="P842" i="18" l="1"/>
  <c r="Q842" i="18" s="1"/>
  <c r="R842" i="18" s="1"/>
  <c r="U837" i="18"/>
  <c r="V837" i="18" s="1"/>
  <c r="U834" i="18"/>
  <c r="V834" i="18" s="1"/>
  <c r="P834" i="18"/>
  <c r="Q834" i="18" s="1"/>
  <c r="R834" i="18" s="1"/>
  <c r="P828" i="18"/>
  <c r="Q828" i="18" s="1"/>
  <c r="R828" i="18" s="1"/>
  <c r="U504" i="18"/>
  <c r="V504" i="18" s="1"/>
  <c r="P504" i="18"/>
  <c r="Q504" i="18" s="1"/>
  <c r="R504" i="18" s="1"/>
</calcChain>
</file>

<file path=xl/sharedStrings.xml><?xml version="1.0" encoding="utf-8"?>
<sst xmlns="http://schemas.openxmlformats.org/spreadsheetml/2006/main" count="26065" uniqueCount="6127">
  <si>
    <t>COMPONENTE/ACTIVIDAD</t>
  </si>
  <si>
    <t>Resumen Narrativo</t>
  </si>
  <si>
    <t xml:space="preserve">Nombre del Indicador </t>
  </si>
  <si>
    <t xml:space="preserve">Definición del Indicador </t>
  </si>
  <si>
    <t>Método de Calculo</t>
  </si>
  <si>
    <t xml:space="preserve">Forma de cálculo </t>
  </si>
  <si>
    <t xml:space="preserve">Tipo de Indicador </t>
  </si>
  <si>
    <t>Dimensión del Indicador</t>
  </si>
  <si>
    <t xml:space="preserve">Frecuencia de Medición </t>
  </si>
  <si>
    <t>Comportamiento del Indicador</t>
  </si>
  <si>
    <t xml:space="preserve">Medios de Verificación </t>
  </si>
  <si>
    <t xml:space="preserve">Supuestos </t>
  </si>
  <si>
    <t xml:space="preserve">Unidad de Medida de la Meta </t>
  </si>
  <si>
    <t>Línea Base</t>
  </si>
  <si>
    <t>Meta Anual 2025</t>
  </si>
  <si>
    <t>Valor logrado 2025</t>
  </si>
  <si>
    <t>Porcentaje de Cumplimiento Anual</t>
  </si>
  <si>
    <t>Evaluación anual</t>
  </si>
  <si>
    <t>Meta 1</t>
  </si>
  <si>
    <t>Valor Logrado</t>
  </si>
  <si>
    <t xml:space="preserve">Porcentaje de Avance </t>
  </si>
  <si>
    <t>Evaluación 1</t>
  </si>
  <si>
    <t>Meta 2</t>
  </si>
  <si>
    <t>Evaluación 2</t>
  </si>
  <si>
    <t>Meta 3</t>
  </si>
  <si>
    <t>Evaluación 3</t>
  </si>
  <si>
    <t>Meta 4</t>
  </si>
  <si>
    <t>Evaluación 4</t>
  </si>
  <si>
    <t xml:space="preserve">Unidad Administrativa Responsable </t>
  </si>
  <si>
    <t xml:space="preserve">Unidad Ejecutora Responsable </t>
  </si>
  <si>
    <t>EJE TRANSVERSAL 1. Juárez Inclusivo: Igualdad para las Mujeres.</t>
  </si>
  <si>
    <t>EJE TRANSVERSAL 2. Juárez con Presente y
Futuro: Protección y Desarrollo de Niñas,
Niños y Adolescentes.</t>
  </si>
  <si>
    <t>EJE TRANSVERSAL 3. Juárez Resiliente y Sostenible: Adaptación y Respuesta para un Futuro Seguro.</t>
  </si>
  <si>
    <t>PMD</t>
  </si>
  <si>
    <t>Meta PMD</t>
  </si>
  <si>
    <t>JUSTIFICACIÓN 1ER TRIMESTRE</t>
  </si>
  <si>
    <t>JUSTIFICACIÓN TRANSPARENCIA</t>
  </si>
  <si>
    <t xml:space="preserve">Clave del Programa presupuestario </t>
  </si>
  <si>
    <t>Nombre del Programa presupuestario</t>
  </si>
  <si>
    <t xml:space="preserve">Descripción del programa </t>
  </si>
  <si>
    <t>Eje de Gobierno</t>
  </si>
  <si>
    <t>Programa de gobierno</t>
  </si>
  <si>
    <t>Estrategia PMD</t>
  </si>
  <si>
    <t xml:space="preserve">Línea de acción </t>
  </si>
  <si>
    <t xml:space="preserve">ODS </t>
  </si>
  <si>
    <t>ODS2</t>
  </si>
  <si>
    <t xml:space="preserve">Proyecto de Inversión </t>
  </si>
  <si>
    <t>PROG</t>
  </si>
  <si>
    <t>Recurso</t>
  </si>
  <si>
    <t>Origen</t>
  </si>
  <si>
    <t>Proyecto 2025</t>
  </si>
  <si>
    <t>Fondo</t>
  </si>
  <si>
    <t xml:space="preserve">Nombre del proyecto </t>
  </si>
  <si>
    <t>C01</t>
  </si>
  <si>
    <t>Actividades de proximidad juvenil realizadas</t>
  </si>
  <si>
    <t>Porcentaje de actividades de proximidad juvenil realizadas</t>
  </si>
  <si>
    <t>Mide el porcentaje de actividades de proximidad juvenil realizadas</t>
  </si>
  <si>
    <t>Total de Actividades de Proximidad Juvenil  Realizadas/Total de Actividades de Proximidad Juvenil Programadas*100</t>
  </si>
  <si>
    <t>TAPJR/TAPJP*100</t>
  </si>
  <si>
    <t>Gestión</t>
  </si>
  <si>
    <t>Eficacia</t>
  </si>
  <si>
    <t>Trimestral</t>
  </si>
  <si>
    <t>Fracción 29 de transparencia https://www.juventudjuarez.gob.mx/transparencia</t>
  </si>
  <si>
    <t>Las juventudes se verán beneficiadas con las actividades de proximidad fortaleciendo con información a las instituciones encargadas de su atención.</t>
  </si>
  <si>
    <t>Actividades</t>
  </si>
  <si>
    <t>Instituto Municipal de la Juventud de Juárez</t>
  </si>
  <si>
    <t>N/A</t>
  </si>
  <si>
    <t>No</t>
  </si>
  <si>
    <t>La meta muestra avance por debajo del 100% ya que se encuentra programada para realizarse durante los siguientes trimestres.</t>
  </si>
  <si>
    <t>Eje 5. Juárez Humano e Incluyente</t>
  </si>
  <si>
    <t>5.1 Juárez Solidario: Desarrollo Social y Asistencia para el Bienestar</t>
  </si>
  <si>
    <t>5.1.2 Garantizar el respeto a los derechos humanos y un trato digno para la población infantil y adolescente, a través de la identificación de sus necesidades, la atención integral, la promoción de sus derechos y el fortalecimiento de las instituciones encargadas de su desarrollo.</t>
  </si>
  <si>
    <t>5.1.2.1 Generar un acervo de información y estudios sobre la situación de la niñez y adolescencia en el municipio de Juárez, mediante estrategias que promuevan el conocimiento de sus derechos y fortalezcan las instituciones encargadas de su atención.</t>
  </si>
  <si>
    <t>10. Reducción de las desigualdades</t>
  </si>
  <si>
    <t>ACT01.1</t>
  </si>
  <si>
    <t>Realizar Foro consultivo "Consultando a las Juventudes".</t>
  </si>
  <si>
    <t>Foro consultivo realizado</t>
  </si>
  <si>
    <t>Mide el  foro consultivos "Consultando a las Juventudes" realizado</t>
  </si>
  <si>
    <t xml:space="preserve"> Foro  "Consultando a las Juventudes" realizado</t>
  </si>
  <si>
    <t>FCJR</t>
  </si>
  <si>
    <t>Anual</t>
  </si>
  <si>
    <t>Las juventudes podrán exponer sus necesidades sociales, haciendo que las instituciones hagan futuros proyectos y políticas públicas más enfocados a la juventud.</t>
  </si>
  <si>
    <t>Foros</t>
  </si>
  <si>
    <t>Si</t>
  </si>
  <si>
    <t>Realizar un Foro consultivo "Consultando a las Juventudes".</t>
  </si>
  <si>
    <t>ACT01.2</t>
  </si>
  <si>
    <t xml:space="preserve">Realizar pláticas enfocadas en temas como Prevención de las Violencias, Sexting, Acoso y Hostigamiento Sexual, entre otras. </t>
  </si>
  <si>
    <t>Porcentaje de pláticas en temas de prevención de las violencias realizadas</t>
  </si>
  <si>
    <t>Mide el porcentaje de pláticas de prevención de las violencias,sexting, acoso y hostigamiento sexual, entre otras realizadas</t>
  </si>
  <si>
    <t>Total de Pláticas de Prevención de las Violencias, Sexting, Acoso y Hostigamiento Sexual  Realizadas/Total de Pláticas de Prevención de las Violencias, Sexting, Acoso y Hostigamiento Sexual Programadas*100</t>
  </si>
  <si>
    <t>TPPVSAHSR/TPPVSAHSP*100</t>
  </si>
  <si>
    <t xml:space="preserve">Las juventudes tendrán conciencia sobre los tipos de violencia presentes para poder formar una cultura de prevención. </t>
  </si>
  <si>
    <t>Pláticas</t>
  </si>
  <si>
    <t>4. Implementar medidas para prevenir la violencia contra las mujeres</t>
  </si>
  <si>
    <t>Realizar 8 pláticas enfocadas en prevención de la violencia, sexting, acoso y hostigamiento sexual.</t>
  </si>
  <si>
    <t>5.5 Juárez Joven: Impulso y Oportunidades para las Juventudes</t>
  </si>
  <si>
    <t>5.5.2 Promover el desarrollo integral de la juventud juarense mediante el fomento de sus capacidades artísticas, culturales y ecológicas, para la prevención de la violencia y el cuidado del medio ambiente en el Municipio.</t>
  </si>
  <si>
    <t>5.5.2.2 Generar programas y acciones que promuevan valores como la responsabilidad, el respeto y la solidaridad, y que fortalezcan el liderazgo y la participación social con un enfoque de prevención de la violencia en la juventud juarense.</t>
  </si>
  <si>
    <t>C02</t>
  </si>
  <si>
    <t>Actividades de participación juvenil realizadas</t>
  </si>
  <si>
    <t>Porcentaje de actividades de participación juvenil realizadas</t>
  </si>
  <si>
    <t>Mide el porcentaje de actividades de participación juvenil realizadas</t>
  </si>
  <si>
    <t>Total Actividades de Participación Juvenil Realizadas/ Total de Actividades de Participación Juvenil Programadas*100</t>
  </si>
  <si>
    <t>Las juventudes participarán activamente en la creación de políticas públicas que les beneficien.</t>
  </si>
  <si>
    <t>5.5.1 Fortalecer la atención a la necesidades, expectativas e intereses de la juventud juarense para fomentar espacios de inclusión, desarrollo de habilidades y la formación de valores en el Municipio.</t>
  </si>
  <si>
    <t>5.5.1.1 Fomentar el desarrollo integral de capacidades, valores y habilidades en la juventud juarense para promover oportunidades y acciones que fortalezcan su potencial y los preparen para afrontar retos con responsabilidad y compromiso.</t>
  </si>
  <si>
    <t>ACT02.1</t>
  </si>
  <si>
    <t>Realizar foros de participación ciudadana con perspectiva de juventud.</t>
  </si>
  <si>
    <t>Porcentaje de foros de participación ciudadana realizados</t>
  </si>
  <si>
    <t>Mide el porcentaje de foros de participación ciudadana  con Perspectiva de Juventud realizados</t>
  </si>
  <si>
    <t>Total de Foros de Participación Ciudadana con Perspectiva de Juventud Realizados/Total de Foros de Participación Ciudadana con Perspectiva de Juventud Programados*100</t>
  </si>
  <si>
    <t>TFPCPJR/TFPCPJP*100</t>
  </si>
  <si>
    <t>Las juventudes tendrán espacios para desarrollar ideas y proyectos enfocados a su beneficio.</t>
  </si>
  <si>
    <t>ACT02.2</t>
  </si>
  <si>
    <t>Capacitar a jóvenes quienes integrarán el Cabildo Juvenil.</t>
  </si>
  <si>
    <t>Porcentaje de capacitaiones a integrantes del Cabildo Juvenil realizadas</t>
  </si>
  <si>
    <t>Mide el porcentaje de capacitaciones a integrantes del Cabildo Juvenil realizadas.</t>
  </si>
  <si>
    <t>Total de Capacitaciones a Integrantes del Cabildo Juvenil Realizadas/ Total de Capacitaciones a Integrantes del Cabildo Juvenil Programadas*100</t>
  </si>
  <si>
    <t>TCICJR/TCICJP*100</t>
  </si>
  <si>
    <t>Las juventudes participarán en la vida política y social de su comunidad, abriendo espacios para expresar sus ideas y proyectos para el municipio de una manera más especializada.</t>
  </si>
  <si>
    <t>Capacitaciones</t>
  </si>
  <si>
    <t>ACT02.3</t>
  </si>
  <si>
    <t>Realizar pláticas en materia de las juventudes.</t>
  </si>
  <si>
    <t>Porcentaje de platicas en materia de juventudes realizadas</t>
  </si>
  <si>
    <t>Mide el porcentaje de pláticas en materia de juventudes realizadas</t>
  </si>
  <si>
    <t>Total de Pláticas en Materia de Juventudes Realizadas/ Total de Pláticas en Materia de Juventudes Programadas*100</t>
  </si>
  <si>
    <t>TPMJR/TPMJP*100</t>
  </si>
  <si>
    <t xml:space="preserve">Las juventudes estarán más informadas sobre las situaciones que les aquejan y como poder actuar ante ellas. </t>
  </si>
  <si>
    <t xml:space="preserve">Realizar 22 pláticas para jóvenes, en temas de juventudes. </t>
  </si>
  <si>
    <t>ACT02.4</t>
  </si>
  <si>
    <t>Entregar apoyos económicos con retribución social a jóvenes.</t>
  </si>
  <si>
    <t>Porcentade de apoyos económicos entregados</t>
  </si>
  <si>
    <t>Mide el porcentaje de apoyos económicos entregados</t>
  </si>
  <si>
    <t>Total de Apoyos Económicos Entregados/Total de Apoyos Programados*100</t>
  </si>
  <si>
    <t>TAEE/TAEP*100</t>
  </si>
  <si>
    <t>Los jóvenes serán apoyados económicamente para que puedan realizar sus proyectos artísticos, deportivos o culturales, incentivando su participación ciudadana y su desarrollo personal y profesional.</t>
  </si>
  <si>
    <t>Apoyos entregados</t>
  </si>
  <si>
    <t>Entregar 115 apoyos económicos con retribución social a jóvenes.</t>
  </si>
  <si>
    <t>C03</t>
  </si>
  <si>
    <t>Acciones para las juventudes en materia de empleabilidad</t>
  </si>
  <si>
    <t>Porcentaje de acciones en materia de empleabilidad realizadas</t>
  </si>
  <si>
    <t>Mide el porcentaje de acciones en materia de empleabilidad realizadas</t>
  </si>
  <si>
    <t>Total de Acciones en Materia de Empleabilidad Realizadas/Total de Acciones en Materia de Empleabilidad Programadas*100</t>
  </si>
  <si>
    <t>TAMER/TAMEP*100</t>
  </si>
  <si>
    <t>Las acciones facilitarán la inserción laboral de las juventudes, brindando una mayor oportunidad en el mercado laboral.</t>
  </si>
  <si>
    <t>Acciones</t>
  </si>
  <si>
    <t>5.5.1.2 Implementar programas de capacitación en habilidades técnicas, digitales y socioemocionales, enfocados en mejorar la empleabilidad y el desarrollo personal de las y los jóvenes juarenses.</t>
  </si>
  <si>
    <t>ACT03.1</t>
  </si>
  <si>
    <t>Realizar talleres de capacitación en artes y oficios con jóvenes.</t>
  </si>
  <si>
    <t>Porcentaje de talleres de capacitación realizados</t>
  </si>
  <si>
    <t>Mide el porcentaje de talleres de capacitación en artes y oficios con jóvenes realizados</t>
  </si>
  <si>
    <t>Total de Talleres de Capacitación en Artes y Oficios con Jóvenes Realizados/Total de Talleres de Capacitación en Artes y Oficios con Jóvenes Programados*100</t>
  </si>
  <si>
    <t>TTCAOJR/TTCAOJP*100</t>
  </si>
  <si>
    <t>Las juventudes desarrollarán habilidades artísticas y técnicas que contribuyan a su desarrollo personal y profesional.</t>
  </si>
  <si>
    <t>Talleres</t>
  </si>
  <si>
    <t xml:space="preserve">Realizar 15 talleres de capacitación en artes y oficios dirigidos a jóvenes. </t>
  </si>
  <si>
    <t>ACT03.2</t>
  </si>
  <si>
    <t>Realizar la Expo Emprendimiento Juventud.</t>
  </si>
  <si>
    <t>Exposiciones de emprendimiento</t>
  </si>
  <si>
    <t>Mide el total de exposiciones de emprendimiento que exponen su trabajo</t>
  </si>
  <si>
    <t>Total de Exposiciones de Emprendimiento Realizadas/Total de Exposiciones de Emprendimiento Programadas*100</t>
  </si>
  <si>
    <t>TEER/TEEP*100</t>
  </si>
  <si>
    <t>Las juventudes emprendedoras tendrán el espacio para mostrar a gran escala sus emprendimientos y se fomentará el autoempleo.</t>
  </si>
  <si>
    <t>Exposición</t>
  </si>
  <si>
    <t>Realizar una Feria Anual "Expo Emprendimiento Juventud".</t>
  </si>
  <si>
    <t>C04</t>
  </si>
  <si>
    <t>Acciones para fomentar el respeto a los derechos de las juventudes</t>
  </si>
  <si>
    <t>Porcentaje de acciones para fomentar  el respeto a los derechos humanos</t>
  </si>
  <si>
    <t>Mide el porcentaje de acciones para fomentar el respeto a los Derechos de las Juventudes realizadas</t>
  </si>
  <si>
    <t>Total de Acciones para Fomentar el Respeto a los  Derechos Humanos de las Juventudes  Realizadas/Total de Acciones para Fomentar el Respeto a los Derechos Humanos de las Juventudes Programadas*100</t>
  </si>
  <si>
    <t>TAFRDHJR/TAFRDHJP*100</t>
  </si>
  <si>
    <t>Se garantizará que las juventudes conozcan, defiendan y ejerzan sus derechos, promoviendo una cultura de respeto e inclusión.</t>
  </si>
  <si>
    <t>3. Realizar acciones para la promoción y acceso a los derechos de las mujeres</t>
  </si>
  <si>
    <t>5.5.1.3 Fortalecer la protección de los derechos de la juventud juarense y prevenir conductas de riesgo a través de la capacitación y la implementación de estrategias integrales basadas en perspectiva de juventud en Dependencias Municipales.</t>
  </si>
  <si>
    <t>ACT04.1</t>
  </si>
  <si>
    <t>Realizar capacitaciones sobre la aplicación de la perspectiva de juventud a Dependencias Municipales.</t>
  </si>
  <si>
    <t>Porcentaje de capacitaciones en perspectiva de juventud realizadas</t>
  </si>
  <si>
    <t>Mide el porcentaje de las capacitaciones sobre la aplicación de la Perspectiva de Juventud a  Dependencias Municipales realizadas</t>
  </si>
  <si>
    <t>Total de Capacitaciones sobre la Aplicación de la Perspectiva de Juventud a Dependencias Municipales Realizadas/ Total de capacitaciones sobre la Aplicación de la Perspectiva de Juventud a Dependencias Municipales Programadas*100</t>
  </si>
  <si>
    <t>TCAPJDPR/TCAPJDPP*100</t>
  </si>
  <si>
    <t>Las instituciones municipales integrarán en sus actividades una cultura de respeto e inclusión hacia las juventudes.</t>
  </si>
  <si>
    <t>2. Capacitar al personal municipal</t>
  </si>
  <si>
    <t>Realizar 4 capacitaciones sobre la aplicación de la perspectiva de juventud a Dependencias Municipales.</t>
  </si>
  <si>
    <t>ACT04.2</t>
  </si>
  <si>
    <t>Recibir capacitaciones en temas de sensibilidad para las juventudes juarenses.</t>
  </si>
  <si>
    <t xml:space="preserve">Porcentaje de capacitaciones en temas de sensibilidad para las juventudes </t>
  </si>
  <si>
    <t>Mide el porcentaje de capacitaciones en temas de sensibilidad para las juventudes juarenses recibidas</t>
  </si>
  <si>
    <t>Total de Capacitaciones en Temas de Sensibilidad para las Juventudes Juarenses Recibidas/Total de Capacitaciones en Temas de Sensibilidad para las Juventudes Juarenses Programadas*100</t>
  </si>
  <si>
    <t>TCTSJJR/TCTSJJP*100</t>
  </si>
  <si>
    <t>La ciudadanía fomentará una sociedad basada en el respeto e inclusión hacia las juventudes.</t>
  </si>
  <si>
    <t>C05</t>
  </si>
  <si>
    <t>Acciones para disminuir la deserción escolar realizadas.</t>
  </si>
  <si>
    <t>Porcentaje de acciones en materia de disminución de la deserción escolar</t>
  </si>
  <si>
    <t>Mide el porcentaje de acciones en materia de disminución de la deserción escolar realizadas</t>
  </si>
  <si>
    <t>Total de Acciones en Materia de Disminución de la Deserción Escolar Realizadas/Total de Acciones En Materia de Disminución de la Deserción Escolar  Programadas*100</t>
  </si>
  <si>
    <t>TAMDDER/TAMDDEP*100</t>
  </si>
  <si>
    <t>Se garantizará que las juventudes permanezcan en el sistema educativo hasta la culminación de sus estudios, desarrollándose personal y profesionalmente.</t>
  </si>
  <si>
    <t>Realizar 18 acciones para disminuir la deserción escolar.</t>
  </si>
  <si>
    <t>5.5.1.4 Contribuir a la disminución de la deserción escolar mediante la implementación de programas que beneficien la continuidad escolar en la juventud juarense.</t>
  </si>
  <si>
    <t>ACT05.1</t>
  </si>
  <si>
    <t>Aplicar encuestas a jóvenes para saber los temas de interés para la realización de pláticas.</t>
  </si>
  <si>
    <t>Porcentaje de aplicación de encuestas en pláticas realizadas</t>
  </si>
  <si>
    <t>Mide el porcentaje de aplicaciones de encuestas para saber los temas de interés para la realización de pláticas realizadas</t>
  </si>
  <si>
    <t>Total de Aplicaciones de Encuestas para Saber los Temas de Interés para la Realización de Pláticas  Realizadas/Total de Aplicaciones de Encuestas para Saber los Temas de Interés para la Realización de Pláticas Programadas*100</t>
  </si>
  <si>
    <t>TAESTIRPR/TAESTIRPP*100</t>
  </si>
  <si>
    <t>Las juventudes elegirán los temas de interés que serán impartidos en las pláticas para su mayor comprensión y desarrollo de planes de trabajo del Instituto de la Juventud de Juárez.</t>
  </si>
  <si>
    <t>Aplicaciones</t>
  </si>
  <si>
    <t>ACT05.2</t>
  </si>
  <si>
    <t>Aplicar test vocacionales a jóvenes para su ingreso a la universidad.</t>
  </si>
  <si>
    <t>Porcentaje de aplicaciones de test vocaciolaes realizados</t>
  </si>
  <si>
    <t>Mide el porcentaje de aplicaciones de test vocacionales a jóvenes para su ingreso a la universidad realizadas</t>
  </si>
  <si>
    <t>Total de Aplicaciones de Test Vocacionales a Jóvenes para su Ingreso a la Universidad Realizadas/Total de Aplicaciones de Test Vocacionales a Jóvenes para su Ingreso a la Universidad Programadas*100</t>
  </si>
  <si>
    <t>TATVJIUR/TATVJIUP*100</t>
  </si>
  <si>
    <t>Las juventudes tendrán mayor orientación para su futuro desarrollo profesional.</t>
  </si>
  <si>
    <t>C06</t>
  </si>
  <si>
    <t>Actividades en materia de artes para las juventudes del municipio de Juárez realizadas</t>
  </si>
  <si>
    <t>Porcentaje de actividades en materia de artes realizadas</t>
  </si>
  <si>
    <t>Mide el porcentaje de actividades en materia de artes para las juventudes del municipio de Juárez  realizadas</t>
  </si>
  <si>
    <t>Total de Actividades en Materia de Artes para las Juventudes del Municipio de Juárez  Realizadas/Total de Actividades en Materia de Artes para las Juventudes del Municipio de Juárez  Programadas*100</t>
  </si>
  <si>
    <t>TAMAJMJR/TAMAJMJP*100</t>
  </si>
  <si>
    <t>Las juventudes tendrán un espacio para mostrar sus expresiones artísticas y así poder generar opciones de autoempleo con la venta de las mismas.</t>
  </si>
  <si>
    <t>5.5.2.1 Impulsar el disfrute y la valoración de las distintas expresiones culturales y artísticas que fortalezcan la identidad y creatividad en las juventudes del Municipio de Juárez.</t>
  </si>
  <si>
    <t>ACT06.1</t>
  </si>
  <si>
    <t>Realizar Expo Galería Arte</t>
  </si>
  <si>
    <t>Expo Galería de Arte</t>
  </si>
  <si>
    <t>Mide la  Expo Galería de Arte con Juventudes realizada</t>
  </si>
  <si>
    <t>Expo Galería de Arte con Juventudes  Realizada</t>
  </si>
  <si>
    <t>EGdAJR</t>
  </si>
  <si>
    <t>Las juventudes artísticas juarenses contarán con un espacios para que puedan mostrar sus obras de arte a la comunidad y ser retribuidos y retribuidas económicamente.</t>
  </si>
  <si>
    <t>Realizar una exposición para fomentar el arte entre la juventud.</t>
  </si>
  <si>
    <t>ACT06.2</t>
  </si>
  <si>
    <t>Realizar Festival del Cine con juventudes</t>
  </si>
  <si>
    <t>Festival de cine realizadas</t>
  </si>
  <si>
    <t>Mide el Festival de cine con juventudes realizadas</t>
  </si>
  <si>
    <t>Festival de Cine con Juventudes Realizado</t>
  </si>
  <si>
    <t>Las juventudes conocerán y se introducirán a la industria cinematográfica, como un medio de expresión artística sobre su realidad social.</t>
  </si>
  <si>
    <t>Festival</t>
  </si>
  <si>
    <t>C07</t>
  </si>
  <si>
    <t>Acciones para llevar a cabo el programa Juventudes Resilientes realizadas</t>
  </si>
  <si>
    <t>Porcentaje de acciones para programa de juventudes resilientes</t>
  </si>
  <si>
    <t>Mide le porcentaje de acciones para llevar a cabo el programa Juventudes Resilientes</t>
  </si>
  <si>
    <t>Total de Acciones Para Llevar a cabo el Programa Juventudes Resilientes Realizadas/Total de Acciones para Llevar a cabo el Programa Juventudes Resilientes Programadas*100</t>
  </si>
  <si>
    <t>TAPLPJRR/TAPLPJRP*100</t>
  </si>
  <si>
    <t>Las juventudes desarrollarán la capacidad de afrontar desafíos y adaptarse a situaciones adversas para la construcción de un mejor futuro.</t>
  </si>
  <si>
    <t>Realizar 12 acciones para llevar a cabo el programa Juventudes Resilientes.</t>
  </si>
  <si>
    <t>5.5.2.3 Implementar acciones para preservar el medio ambiente y promover una cultura ecológica y de resiliencia que incentiven la participación de la juventud juarense en el municipio.</t>
  </si>
  <si>
    <t>ACT07.1</t>
  </si>
  <si>
    <t>Realizar jornadas de limpieza de parques con juventudes.</t>
  </si>
  <si>
    <t>Porcentaje de jornadas de limpieza de parques con juventudes</t>
  </si>
  <si>
    <t>Mide el porcentaje de jornadas de limpieza de parques con juventudes realizadas</t>
  </si>
  <si>
    <t>Total de jornadas de Limpieza de Parques con Juventudes Realizadas/Total de Jornadas de Limpieza de Parques con Juventudes  Programadas*100</t>
  </si>
  <si>
    <t>TJLPJR/TJLPJP*100</t>
  </si>
  <si>
    <t>Las juventudes desarrollarán un sentido de responsabilidad e identidad con su entorno mediante la promoción del cuidado del medio ambiente.</t>
  </si>
  <si>
    <t>Jornadas</t>
  </si>
  <si>
    <t>6. Promover la participación de las mujeres</t>
  </si>
  <si>
    <t>ACT07.2</t>
  </si>
  <si>
    <t>Gestionar pláticas sobre el Cambio Climático y sus consecuencias en las juventudes.</t>
  </si>
  <si>
    <t>Promedio de pláticas sobre cambio climático</t>
  </si>
  <si>
    <t>Mide el promedio de pláticas sobre el cambio climático y sus consecuencias en las juventudes realizadas</t>
  </si>
  <si>
    <t>Total de Pláticas sobre el Cambio Climático y sus Consecuencias en las Juventudes Realizadas/Total de Pláticas sobre el Cambio Climático y sus Consecuencias en las Juventudes  Programadas*100</t>
  </si>
  <si>
    <t>TPCCCJR/TPCCCJP*100</t>
  </si>
  <si>
    <t>Las juventudes serán concientizadas acerca de las problemáticas del cambio climático, contribuyendo a alternativas para frenarlo.</t>
  </si>
  <si>
    <t>ACT07.3</t>
  </si>
  <si>
    <t>Gestionar pláticas sobre el cuidado de la fauna y flora Endémica del municipio y sus importancia en las juventudes.</t>
  </si>
  <si>
    <t>Promedio de pláticas sobre el cuidado de la flora y la fauna realizadas</t>
  </si>
  <si>
    <t>Mide el promedio de pláticas sobre el cuidado de la flora y fauna endémica del municipio y su importancia en las juventudes realizadas</t>
  </si>
  <si>
    <t>Total de Pláticas sobre el Cuidado de la Flora y Fauna Endémica del Municipio y su Importancia en las Juventudes Realizadas/Total de Pláticas sobre el Cuidado de la Flora y Fauna Endémica del Municipio y su Importancia en las Juventudes  Programadas*100</t>
  </si>
  <si>
    <t>TPCFFEMIJR/TPCFFEMIJP*100</t>
  </si>
  <si>
    <t>Las juventudes conocerán de la flora y fauna endémica del municipio, generando más espacios verdes adecuados al ecosistema de la región.</t>
  </si>
  <si>
    <t>ACT07.4</t>
  </si>
  <si>
    <t>Realizar jornadas de recolección de alimento para perros y gatos con juventudes.</t>
  </si>
  <si>
    <t>Promedio de jornadas de recolección de aliemento para mascotas realizadas</t>
  </si>
  <si>
    <t>Mide el promedio de jornadas de recolección de alimento para perros y gatos con juventudes  realizadas</t>
  </si>
  <si>
    <t>Total de Jornadas de Recolección de Alimento para Perros y Gatos con Juventudes Realizadas/Total de Jornadas de Recolección de Alimento para Perros y Gatos con Juventudes  Programadas*100</t>
  </si>
  <si>
    <t>TJRAPGJR/TJRAPGJP*100</t>
  </si>
  <si>
    <t>Las juventudes desarrollarán un sentido de responsabilidad y respeto sobre todos los tipos de vida contribuyendo al cuidado alimentario de animales domésticos como los perros y gatos.</t>
  </si>
  <si>
    <t xml:space="preserve">Acciones para garantizar el acceso al agua en las colonias con población en vulnerabilidad realizadas. </t>
  </si>
  <si>
    <t xml:space="preserve">Porcentaje de acciones que garanticen el acceso al agua en colonias con población en vulnerabilidad realizadas. </t>
  </si>
  <si>
    <t xml:space="preserve">Este indicador mide el porcentaje  de Acciones realizadas para garantizar el programa. </t>
  </si>
  <si>
    <t>(Acciones que garanticen el acceso al agua en colonias con población en vulnerabilidad realizadas/Acciones que garanticen el acceso al agua en colonias con población en vulnerabilidad Programadas)*100</t>
  </si>
  <si>
    <t>(AGAACPVR/AGAACPVP)*100</t>
  </si>
  <si>
    <t>Sistemas de información interna</t>
  </si>
  <si>
    <t>Solicitudes ciudadanas respecto a la necesidad de almacenamiento de agua potable.</t>
  </si>
  <si>
    <t xml:space="preserve">Acciones </t>
  </si>
  <si>
    <t>Dirección General de Desarrollo Social</t>
  </si>
  <si>
    <t>Dirección de Enlace comunitario y asistencia social</t>
  </si>
  <si>
    <t>5.1.1 Brindar asistencia social integral a los grupos vulnerables en Juárez que promueva  la preservación de los valores culturales, la participación comunitaria, la protección de personas en desventaja, el acceso a recursos esenciales y la igualdad de oportunidades.</t>
  </si>
  <si>
    <t>5.1.1.3 Brindar asistencia social integral a los grupos vulnerables del Municipio de Juárez mediante programas focalizados que cubran necesidades básicas, como alimentación, y garanticen el acceso a recursos esenciales para mejorar su calidad de vida.</t>
  </si>
  <si>
    <t xml:space="preserve">Entregar tinacos para el programa mejoramiento a la vivienda. </t>
  </si>
  <si>
    <t>Porcentaje de tinacos para el programa mejoramiento a la vivienda entregados</t>
  </si>
  <si>
    <t xml:space="preserve">Este indicador mide el porcentaje de Tinacos entregados a la ciudadanía. </t>
  </si>
  <si>
    <t>(Tinacos para el programa mejoramiento a la vivienda entregados/Tinacos para el programa mejoramiento a la vivienda programados)*100</t>
  </si>
  <si>
    <t>(TPPMVE/TPPMVp)*100</t>
  </si>
  <si>
    <t xml:space="preserve">Alcance de difusión hacia las zonas con deficiencias en la red de agua potable. </t>
  </si>
  <si>
    <t>Tinacos</t>
  </si>
  <si>
    <t xml:space="preserve">Entregar 3,100 tinacos para el programa mejoramiento a la vivienda. </t>
  </si>
  <si>
    <t>Entregar pipas de agua para el programa Cruzada por el Agua.</t>
  </si>
  <si>
    <t>Porcentaje Pipas de agua para el programa Cruzada por el Aguas entregadas</t>
  </si>
  <si>
    <t>Este indicador mide el porcentaje de pipas de Agua potable  entregadas a la ciudadanía.</t>
  </si>
  <si>
    <t>(Pipas de Agua pare el programa Cruzada por el Agua entregadas/Pipas de Agua pare el programa Cruzada por el Agua programadas)*100</t>
  </si>
  <si>
    <t>(PAPPCPAE/PAPPCPAP)*100</t>
  </si>
  <si>
    <t xml:space="preserve">Solicitudes ciudadanas debido a la carencia y/o deficiencia en la red de agua potable. </t>
  </si>
  <si>
    <t>Pipas</t>
  </si>
  <si>
    <t>Distribuir agua potable en zonas vulnerables a través de 4,000 pipas de agua.</t>
  </si>
  <si>
    <t>1. Fin de la Pobreza</t>
  </si>
  <si>
    <t>Acciones para apoyar a personas en situación de vulnerabilidad mediante la entrega de paquetes de asistencia para Adultos Mayores, jefes y jefas de hogar y Mujeres en Lactancia realizadas.</t>
  </si>
  <si>
    <t xml:space="preserve">Porcentaje de Acciones para apoyar a personas en situación de vulnerabilidad mediante entrega de paquetes de asistencia para Adultos Mayores, Madres Solteras y Mujeres en Lactancia realizadas. </t>
  </si>
  <si>
    <t xml:space="preserve">Este indicador mide el porcentaje de Paquetes entregados a la ciudadanía. </t>
  </si>
  <si>
    <t>(Acciones para apoyar a personas en situación de vulnerabilidad mediante entrega de paquetes de asistencia para Adultos Mayores, Madres Solteras y Mujeres en lactancia realizadas/Acciones para apoyar a personas en situación de vulnerabilidad mediante entrega de paquetes de asistencia para Adultos Mayores, Madres Solteras y Mujeres en lactancia programadas)*100</t>
  </si>
  <si>
    <t>(AAPSVMEPAAMMSMLR/AAPSVMEPAAMMSMLP)*100</t>
  </si>
  <si>
    <t xml:space="preserve">Solicitudes de grupos vulnerables respecto a sus necesidades básicas. </t>
  </si>
  <si>
    <t>Realizar 12,700 acciones para apoyar a personas en situación de vulnerabilidad mediante la entrega de paquetes de asistencia.</t>
  </si>
  <si>
    <t>Distribuir paquetes de lactancia en apoyo para mujeres en situación de lactancia.</t>
  </si>
  <si>
    <t xml:space="preserve">Porcentaje de paquetes de lactancia en apoyo para mujeres en situación de lactancia distribuidos </t>
  </si>
  <si>
    <t>Este indicador mide el porcentaje de Paquetes de lactancia entregados.</t>
  </si>
  <si>
    <t>(Paquetes de Lactancia en apoyo para mujeres en situación de lactancia entregados/Paquetes de Lactancia en apoyo para mujeres en situación de lactancia programados)*100</t>
  </si>
  <si>
    <t>(PLAMSLE/PLAMSLP)*100</t>
  </si>
  <si>
    <t>Solicitudes de madres en situación de lactancia en la ciudad.</t>
  </si>
  <si>
    <t>Paquetes</t>
  </si>
  <si>
    <t>Distribuir paquetes para el Adulto Mayor en situación de vulnerabilidad.</t>
  </si>
  <si>
    <t>Porcentaje de paquetes para el adulto mayor en situación de vulnerabilidad distribuidas</t>
  </si>
  <si>
    <t>Este indicador mide el porcentaje de Paquetes Para El Adulto Mayor entregados.</t>
  </si>
  <si>
    <t>(Paquetes para el adulto mayor en situación de vulnerabilidad entregados/Paquetes para el adulto mayor en situación de vulnerabilidad programados)*100</t>
  </si>
  <si>
    <t>(PPAMSVE/PPAMSVP)*100</t>
  </si>
  <si>
    <t>Solicitudes de Adultos mayores en situación de vulnerabilidad en la ciudad.</t>
  </si>
  <si>
    <t>Distribuir paquetes de limpieza dirigidos a personas que se dedican a labores del hogar.</t>
  </si>
  <si>
    <t xml:space="preserve">Porcentaje de paquetes de limpieza dirigidos a personas que se dedican a labores del hogar distribuidos </t>
  </si>
  <si>
    <t>Este indicador mide el porcentaje de Paquetes entregados para ala limpieza del hogar.</t>
  </si>
  <si>
    <t>(Paquetes de limpieza dirigidos a personas que se dedican a labores del hogar entregados/Paquetes de limpieza dirigidos a personas que se dedican a labores del hogar programados)*100</t>
  </si>
  <si>
    <t>(PLDPDLHE/PLDPDLHP)*100</t>
  </si>
  <si>
    <t xml:space="preserve">Solicitudes de mujeres en situación de vulnerabilidad que se dedican al hogar en la ciudad. </t>
  </si>
  <si>
    <t>Acciones para fortalecer la seguridad alimentaria de personas en situación de vulnerabilidad mediante la entrega de despensas realizadas.</t>
  </si>
  <si>
    <t xml:space="preserve">Porcentaje de acciones para fortalecer la seguridad alimentaria de personas en situación de vulnerabilidad mediante la entrega de despensas, realizadas. </t>
  </si>
  <si>
    <t>(Acciones para fortalecer la seguridad alimentaria de personas en situación de vulnerabilidad mediante la entrega de despensas, realizadas/Acciones para fortalecer la seguridad alimentaria de personas en situación de vulnerabilidad mediante la entrega de despensas, programadas)*100</t>
  </si>
  <si>
    <t>(AFSAPSVMEDR/AFSAPSVMEDP)*100</t>
  </si>
  <si>
    <t>Solicitudes de personas en situación de vulnerabilidad que conlleven un riesgo en su seguridad alimentaria.</t>
  </si>
  <si>
    <t xml:space="preserve">Entregar de Despensa mediante el programa "Cruzada por tu familia" a Adultos Mayores, Madres Solteras, Personas con Discapacidad y/o Condición Mental y Pueblos Originarios. </t>
  </si>
  <si>
    <t>Porcentaje de despensas mediante el programa "Cruzada por tu familia" a Adultos Mayores, Madres Solteras, Personas con Discapacidad y/o condición mental y Pueblos Originarios entregadas</t>
  </si>
  <si>
    <t>Este indicador mide el porcentaje de despensas entregadas mediane el programa cruzada por tu familia.</t>
  </si>
  <si>
    <t>(Despensas mediante el programa "cruzada por tu familia" a Adultos mayores, madres solteras, personas con discapacidad y/o condición mental y Pueblos originarios, entregadas/Despensas mediante el programa "cruzada por tu familia" a Adultos mayores, madres solteras, personas con discapacidad y/o condición mental y Pueblos originarios, programadas)*100</t>
  </si>
  <si>
    <t>(DMPCFAMMSPDCMPOE/DMPCFAMMSPDCMPOP)*100</t>
  </si>
  <si>
    <t>Totalidad de personas inscritas en el programa Cruzada por tu Familia</t>
  </si>
  <si>
    <t xml:space="preserve">Despensas </t>
  </si>
  <si>
    <t xml:space="preserve"> Entregar 90,000 despensas mediante el programa "Cruzada por tu familia" a Adultos Mayores, Madres Solteras, Personas con Discapacidad y/o Condición Mental y Pueblos Originarios. </t>
  </si>
  <si>
    <t>2. Hambre Cero</t>
  </si>
  <si>
    <t>Entregar de despensa a personas en situación de vulnerabilidad que no estén afiliadas a ningún programa.</t>
  </si>
  <si>
    <t>Porcentaje de Despensas a personas en situación de vulnerabilidad que no estén afiliadas a ningún programa entregadas</t>
  </si>
  <si>
    <t>Este indicador mide el porcentaje de despensas a ciudadanía no afiliada a ningún programa.</t>
  </si>
  <si>
    <t>(Despesas para personas en situación de vulnerabilidad que no estén afiliadas a ningún programa, entregadas/Despesas para personas en situación de vulnerabilidad que no estén afiliadas a ningún programa, programadas)*100</t>
  </si>
  <si>
    <t>(DPPSVNEANPE/DPPSVNEANPP)*100</t>
  </si>
  <si>
    <t>Entregar 30,000 despensas a personas en situación de vulnerabilidad que no estén afiliadas a ningún programa.</t>
  </si>
  <si>
    <t xml:space="preserve">Acciones que garanticen los recursos necesarios para mejorar la atención a la ciudadanía realizadas. </t>
  </si>
  <si>
    <t xml:space="preserve">Porcentaje de acciones que garanticen los recursos necesarios para mejorar la atención a la ciudadanía. </t>
  </si>
  <si>
    <t>Este indicador mide el porcentaje de acciones que garanticen los recursos necesarios para mejorar la atención a la ciudadanía/acciones que garanticen los recursos necesarios para mejorar la atención a la ciudadanía programadas.</t>
  </si>
  <si>
    <t>(Acciones que garanticen los recursos necesarios para mejorar la atención a la ciudadanía/Acciones que garanticen los recursos necesarios para mejorar la atención a la ciudadanía programadas)*100</t>
  </si>
  <si>
    <t>(AqGRN/AqGRNP )*100</t>
  </si>
  <si>
    <t>Economía</t>
  </si>
  <si>
    <t>Documentación interna de la Dirección</t>
  </si>
  <si>
    <t>Las solicitudes de los ciudadanos con falta de red potable aumenta.</t>
  </si>
  <si>
    <t>Adquirir transporte para distribución de agua potable para abastecer a comunidades en condición de vulnerabilidad.</t>
  </si>
  <si>
    <t>Porcentaje de transporte a adquirir para distribución de agua potable.</t>
  </si>
  <si>
    <t>Este indicador mide el porcentaje de transporte a adquirir para la distribución de agua potable/adquisición de transporte para la distribución de agua potable programados.</t>
  </si>
  <si>
    <t>(Adquisición de transporte para distribución de agua potable/Adquisición de transporte para distribución de agua potable programado)*100</t>
  </si>
  <si>
    <t>(AdTpDA/AdTpDAP)*100</t>
  </si>
  <si>
    <t>Estratégico</t>
  </si>
  <si>
    <t>Determinar mejor opción para la adquisición de pipas para agua potable y abastecer necesidades de los ciudadanos.</t>
  </si>
  <si>
    <t>Obtener unidades para el transporte y distribución de apoyos destinados a personas en situación de vulnerabilidad.</t>
  </si>
  <si>
    <t>Porcentaje de unidades de transporte y distribución de apoyos.</t>
  </si>
  <si>
    <t>Este indicador mide el porcentaje de unidades de transporte y distribución de apoyos /unidades de transporte y distribución de apoyos programadas.</t>
  </si>
  <si>
    <t>(Unidades de transporte y distribución de apoyos/Unidades de transporte y distribución de apoyos programadas)*100</t>
  </si>
  <si>
    <t>(UdTyDA/UdTyDAP)*100</t>
  </si>
  <si>
    <t>Determinar mejor opción para la adquisición de vehículos para la cubrir necesidades de los ciudadanos.</t>
  </si>
  <si>
    <t>Unidades</t>
  </si>
  <si>
    <t>ACT01.3</t>
  </si>
  <si>
    <t>Construir y/o rehabilitar infraestructura  con el objetivo de mejorar las condiciones y la calidad de atención a la ciudadanía.</t>
  </si>
  <si>
    <t>Porcentaje de Construcciones y/o rehabilitaciones de infraestructura.</t>
  </si>
  <si>
    <t>Este indicador mide el porcentaje de Construcciones y/o rehabilitaciones de infraestructura/Construcciones y/o rehabilitaciones de infraestructura programadas.</t>
  </si>
  <si>
    <t>(Construcciones y/o rehabilitaciones de infraestructura/Construcciones y/o rehabilitaciones de infraestructura programadas)*100</t>
  </si>
  <si>
    <t>(CyoRdI/CyoRdIP )*100</t>
  </si>
  <si>
    <t>Que la ciudadanía reciba una mejor atención.</t>
  </si>
  <si>
    <t xml:space="preserve">construcción y/o rehabilitación. </t>
  </si>
  <si>
    <t>ACT01.4</t>
  </si>
  <si>
    <t>Adquirir aplicación de Software para la concentración y digitalización de datos almacenados.</t>
  </si>
  <si>
    <t>Software para la concentración y digitalización de datos adquirido</t>
  </si>
  <si>
    <t>Este indicador mide el  Software para la concentración y digitalización de datos adquirido</t>
  </si>
  <si>
    <t>Software para la concentración y digitalización de datos adquirido.</t>
  </si>
  <si>
    <t>SpCyDdA</t>
  </si>
  <si>
    <t>Mejor control interno de almacenamiento de datos de personas beneficiadas con apoyos.</t>
  </si>
  <si>
    <t>Software</t>
  </si>
  <si>
    <t>Acciones para la transparencia y rendición de cuentas sobre la gestión de la dependencia realizadas.</t>
  </si>
  <si>
    <t>Acciones para la transparencia y rendición de cuentas sobre gestiones de la dependencia realizadas.</t>
  </si>
  <si>
    <t>Este indicador mide las acciones para la transparencia y rendición de cuentas sobre gestiones de la dependencia realizadas</t>
  </si>
  <si>
    <t>Acciones para la transparencia y rendición de cuentas realizadas</t>
  </si>
  <si>
    <t>ATRCR</t>
  </si>
  <si>
    <t xml:space="preserve">Anual </t>
  </si>
  <si>
    <t>Que la Ciudadanía pueda consultar lo que la dependencia realiza.</t>
  </si>
  <si>
    <t>Dirección de Estadística y Planeación</t>
  </si>
  <si>
    <t>Ejecutar 2 acciones para la transparencia y rendición de cuentas sobre la gestión de la dependencia.</t>
  </si>
  <si>
    <t>5.1.1.4 Establecer mecanismos de difusión efectivos para informar a la población sobre los apoyos que ofrece la dependencia, garantizar la correcta gestión de los datos obtenidos de estos apoyos, y promover proyectos de desarrollo sustentable en las zonas vulnerables para asegurar un futuro más equitativo y resiliente.</t>
  </si>
  <si>
    <t>Realizar Informe de actividades de la Dependencia.</t>
  </si>
  <si>
    <t xml:space="preserve"> Informe de actividades realizado.</t>
  </si>
  <si>
    <t xml:space="preserve">Este indicador mide el informe de actividades realizado </t>
  </si>
  <si>
    <t>Informe de actividades de la dependencias realizado</t>
  </si>
  <si>
    <t>IADR</t>
  </si>
  <si>
    <t>La dependencia cuenta con un Informe de actividades.</t>
  </si>
  <si>
    <t>Informe</t>
  </si>
  <si>
    <t>Realizar Reporte de la Dependencia para Informe de Gobierno Municipal.</t>
  </si>
  <si>
    <t>Reporte de la Dependencia para Informe de Gobierno Municipal.</t>
  </si>
  <si>
    <t>Este indicador mide el reporte realizado.</t>
  </si>
  <si>
    <t>Reporte de actividades  para Informe de Gobierno Municipal de la dependencias realizado</t>
  </si>
  <si>
    <t>RADR</t>
  </si>
  <si>
    <t>Informe de Gobierno cuenta con toda la información de apoyos otorgados.</t>
  </si>
  <si>
    <t>Reporte</t>
  </si>
  <si>
    <t>Acciones para el fortalecimiento de la participación ciudadana a través de los comités vecinales.</t>
  </si>
  <si>
    <t>Porcentaje acciones para el fortalecimiento de la participación ciudadana realizadas.</t>
  </si>
  <si>
    <t>Este indicador mide el porcentaje de acciones para el fortalecimiento de la participación ciudadana realizadas entre el porcentaje de acciones para el fortalecimiento de la participación ciudadana programadas.</t>
  </si>
  <si>
    <t>(Acciones para el fortalecimiento de la participación ciudadana/acciones para el fortalecimiento de la participación ciudadana programadas)*100</t>
  </si>
  <si>
    <t>(AFPC/PAFPCP)*100</t>
  </si>
  <si>
    <t xml:space="preserve">Vecinos participan a través de los comités de vecinos. </t>
  </si>
  <si>
    <t>Dirección de Organización Social</t>
  </si>
  <si>
    <t xml:space="preserve">Se implementaron  nuevas estrategias de trabajo previas a la formación de comités de vecinos. </t>
  </si>
  <si>
    <t>5.1.1.2 Fortalecer la participación comunitaria mediante la creación, actualización y seguimiento de los comités de vecinos en las distintas colonias y fraccionamientos con el fin de mejorar la calidad de vida de los ciudadanos, facilitar el acceso a apoyos y gestiones a los ciudadanos de Juárez.</t>
  </si>
  <si>
    <t>Integrar comités vecinales.</t>
  </si>
  <si>
    <t>Porcentaje de comités de vecinos integrados.</t>
  </si>
  <si>
    <t>Este indicador mide el porcentaje de comités de vecinos integrados entre comités de vecinos programados.</t>
  </si>
  <si>
    <t>(Comités integrados/comités programados)*100</t>
  </si>
  <si>
    <t>(CR/CP)*100</t>
  </si>
  <si>
    <t>Vecinos asisten para llevar acabo la realización de comité.</t>
  </si>
  <si>
    <t>Comités de vecinos</t>
  </si>
  <si>
    <t>Crear 270 Comités de Vecinos.</t>
  </si>
  <si>
    <t>Se incrementó el interés y asistencia de los vecinos de las colonias y fraccionamientos.</t>
  </si>
  <si>
    <t>Realizar seguimiento de comités de vecinos.</t>
  </si>
  <si>
    <t xml:space="preserve">Porcentaje de seguimientos a los comités de vecinos existentes. </t>
  </si>
  <si>
    <t>Este indicador mide el seguimiento de comités de vecinos existentes entre seguimiento de comités de vecinos  programados .</t>
  </si>
  <si>
    <t>(Seguimiento de comités de vecinos existentes/Seguimiento de comités de vecinos programados)*100</t>
  </si>
  <si>
    <t>(SCE/SCEP)*100</t>
  </si>
  <si>
    <t>Los comités de vecinos participan.</t>
  </si>
  <si>
    <t>Seguimientos</t>
  </si>
  <si>
    <t xml:space="preserve">Derivado a las contingencias climáticas se realizaron cancelación de visitas en la agenda de trabajo a las diferentes zonas de la ciudad. </t>
  </si>
  <si>
    <t>Actualizar comités de vecinos existentes.</t>
  </si>
  <si>
    <t>Porcentaje de Comités de vecinos existentes  actualizados.</t>
  </si>
  <si>
    <t>Este indicador mide porcentaje de comités de vecinos actualizados entre comités de vecinos programados.</t>
  </si>
  <si>
    <t>(Comités de vecinos actualizados/Comités de vecinos actualizados programadas)*100</t>
  </si>
  <si>
    <t>(CA/CAP)*100</t>
  </si>
  <si>
    <t>Vecinos asisten para llevar acabo la actualización del comité.</t>
  </si>
  <si>
    <t>Actualizaciones</t>
  </si>
  <si>
    <t xml:space="preserve">Derivado al cambio de administración existe un rezago en la actualización de los comités vencidos o próximos a vencer. Se implementó incluir en la agenda mensual una parte de este rezago para su actualización, incrementando el interés de la ciudadanía a comités de nueva creación en diferentes zonas de la ciudad. </t>
  </si>
  <si>
    <t>Acciones para promover la no discriminación e igualdad realizadas.</t>
  </si>
  <si>
    <t>Porcentaje de Acciones para la no discriminación e igualdad realizadas</t>
  </si>
  <si>
    <t>Este indicador mide el número de acciones de las campañas de no discriminación y sobre la igualdad realizadas entre el número de acciones de las campañas de no discriminación y sobre la igualdad programadas</t>
  </si>
  <si>
    <t>(Acciones para   la no discriminación e igualdad realizadas / Acciones para   la no discriminación e igualdad programadas)*100</t>
  </si>
  <si>
    <t>(APNDEIR/APNDEIP)*100</t>
  </si>
  <si>
    <t xml:space="preserve">Trimestral </t>
  </si>
  <si>
    <t>Se promueve la NO discriminación a las y los Servidoras/es públicos.</t>
  </si>
  <si>
    <t>Dirección de desarrollo e infraestructura</t>
  </si>
  <si>
    <t>1. Desarrollar políticas de no discriminación</t>
  </si>
  <si>
    <t>Realizar 20 acciones para promover la no discriminación e igualdad.</t>
  </si>
  <si>
    <t>5.1.1.1 Fomentar el rescate, preservación y promoción de los valores culturales y tradicionales de la población indígena, a través de actividades educativas y comunitarias que promueva la no discriminación y el respeto a los derechos humanos</t>
  </si>
  <si>
    <t>Realizar actividades para promover la igualdad de oportunidades a través de los días naranja.</t>
  </si>
  <si>
    <t>Porcentaje de actividades para  promover la igualdad los días naranjas</t>
  </si>
  <si>
    <t>Este indicador mide el porcentaje de actividades para promover la igualdad los días naranja realizadas entre el número de actividades para promover la igualdad los días naranjas programados</t>
  </si>
  <si>
    <t>(Actividades para promover la igualdad los días naranjas realizadas/actividades para promover la igualdad los días naranjas programadas realizadas) *100</t>
  </si>
  <si>
    <t>(APIDNR/APIDNP)*100</t>
  </si>
  <si>
    <t xml:space="preserve"> Las y los Servidoras/es capacitados sobre la no violencia de genero </t>
  </si>
  <si>
    <t xml:space="preserve">Actividades </t>
  </si>
  <si>
    <t>Capacitar a servidores públicos que laboren dentro del municipio en materia de derechos de las y los grupos originarios.</t>
  </si>
  <si>
    <t>Realizar capacitaciones de los derechos de las y los grupos originarios</t>
  </si>
  <si>
    <t>Este indicador mide el porcentaje de capacitaciones para promover los derechos de las y los grupos originarios a servidores públicos que laboren dentro del municipio programados</t>
  </si>
  <si>
    <t>(capacitaciones con servidores públicos para promover los derechos de las y los grupos originarios a servidores públicos realizadas/ capacitaciones con servidores públicos para promover los derechos de las y los grupos originarios a servidores públicos programadas) *100</t>
  </si>
  <si>
    <t>(CCSPPPLDGOCSP/CCSPPPLDGOASP)*100</t>
  </si>
  <si>
    <t xml:space="preserve"> Las y los Servidoras/es capacitados en derechos humanos de las y los grupos originarios </t>
  </si>
  <si>
    <t xml:space="preserve">Capacitaciones </t>
  </si>
  <si>
    <t>Acciones para integración del Consejo Municipal de desarrollo social y participación ciudadana realizadas.</t>
  </si>
  <si>
    <t>Realizar el Consejo Municipal de desarrollo social realizado</t>
  </si>
  <si>
    <t>Este indicador mide el porcentaje de acciones para integración del Consejo Municipal de desarrollo social y participación ciudadana programados.</t>
  </si>
  <si>
    <t>(Acciones para integración del Consejo Municipal de desarrollo social y participación ciudadana realizadas/Acciones para integración del Consejo Municipal de desarrollo social y participación ciudadana programados) *100</t>
  </si>
  <si>
    <t>(APLICMDSPC) (APIDCMDSPCP*100</t>
  </si>
  <si>
    <t xml:space="preserve"> Las y los de Servidoras/es en colaboración con el gobierno municipal</t>
  </si>
  <si>
    <t>Organizar sesiones para los miembros del consejo y asociaciones civiles.</t>
  </si>
  <si>
    <t xml:space="preserve"> Organizar sesiones del consejo con asociaciones civiles realizadas</t>
  </si>
  <si>
    <t xml:space="preserve">Este indicador mide el porcentaje de sesiones con miembros del consejo y asociaciones civiles programados </t>
  </si>
  <si>
    <t>Sesiones para los miembros del consejo y asociaciones civiles realizadas/ (Sesiones para los miembros del consejo y asociaciones civiles) programadas) *100</t>
  </si>
  <si>
    <t>(OSMCACR/SPMCYAP)*100</t>
  </si>
  <si>
    <t xml:space="preserve"> Las y los para los miembros del consejo y asociaciones civiles se fortalecerán </t>
  </si>
  <si>
    <t>Sesiones</t>
  </si>
  <si>
    <t>Realizar reuniones para la cooperación interinstitucional para fortalecer programas sociales y de desarrollo.</t>
  </si>
  <si>
    <t>Porcentaje de reuniones para la cooperación interinstitucional para fortalecer programas sociales y de desarrollo.</t>
  </si>
  <si>
    <t>Este indicador mide el porcentaje de reuniones para la cooperación interinstitucional para fortalecer programas sociales y de desarrollo programadas</t>
  </si>
  <si>
    <t>Reuniones para la cooperación interinstitucional para fortalecer programas sociales y de desarrollo realizadas/Reuniones para la cooperación interinstitucional para fortalecer programas sociales y de desarrollo programas *100</t>
  </si>
  <si>
    <t>(RPLCIPFPSYDDI/RPLCIPPDP*100</t>
  </si>
  <si>
    <t xml:space="preserve"> Las y Los servidores públicos establecerán el Fortalecimiento de la cooperación interinstitucional para programas sociales y de desarrollo.</t>
  </si>
  <si>
    <t xml:space="preserve">Reuniones </t>
  </si>
  <si>
    <t>Acciones para la Cooperación institucional e interinstitucional entre dependencias gubernamentales actualizadas.</t>
  </si>
  <si>
    <t>Porcentaje de Acciones para la Cooperación institucional e interinstitucional entre dependencias gubernamentales actualizadas</t>
  </si>
  <si>
    <t>Este indicador mide el porcentaje de acciones para la Cooperación institucional e interinstitucional entre dependencias gubernamentales programadas</t>
  </si>
  <si>
    <t>Acciones para la Cooperación institucional e interinstitucional entre dependencias gubernamentales realizadas/ Acciones para la Cooperación institucional e interinstitucional entre dependencias gubernamentales programas) *100</t>
  </si>
  <si>
    <t>(APLCIEIGR/APLCIDGP)*100</t>
  </si>
  <si>
    <t>Las y los miembros se establecerá Fortalecimiento para la Cooperación institucional e interinstitucional entre dependencias gubernamentales actualizadas</t>
  </si>
  <si>
    <t>Realizar reuniones con las asociaciones civiles activas en el municipio, evaluando sus áreas de acción, capacidades y necesidades, para fomentar la colaboración estratégica y fortalecer su impacto social.</t>
  </si>
  <si>
    <t>Porcentaje de reuniones con las asociaciones civiles activas en el municipio, evaluando sus áreas de acción, capacidades y necesidades, para fomentar la colaboración estratégica y fortalecer su impacto social.</t>
  </si>
  <si>
    <t xml:space="preserve">Este indicador mide el porcentaje de las reuniones con las asociaciones civiles activas en el municipio, evaluando sus áreas de acción, capacidades y necesidades, para fomentar la colaboración estratégica y fortalecer su impacto social programadas </t>
  </si>
  <si>
    <t>Reuniones con las asociaciones civiles realizadas/Reuniones con las asociaciones civiles programadas) *100</t>
  </si>
  <si>
    <t>(RCACR/RCACP)*100</t>
  </si>
  <si>
    <t xml:space="preserve"> Las y los se establecerán em en Fortalecimiento con las asociaciones civiles activas en el municipio, evaluando sus áreas de acción, capacidades y necesidades, para fomentar la colaboración estratégica y fortalecer su impacto social.</t>
  </si>
  <si>
    <t>Firmar convenios de colaboración institucional con las asociaciones civiles en Ciudad Juárez.</t>
  </si>
  <si>
    <t>Porcentaje de firmas de convenios con universidades y asociaciones civiles</t>
  </si>
  <si>
    <t xml:space="preserve">Este indicador mide el porcentaje de firmas de convenios con universidades y asociaciones realizadas </t>
  </si>
  <si>
    <t>Convenios e colaboración institucional con las asociaciones civiles en ciudad Juárez realizadas/Convenios e colaboración institucional con las asociaciones civiles en ciudad Juárez programadas) *100</t>
  </si>
  <si>
    <t>(CFPR/CFPP)*100</t>
  </si>
  <si>
    <t xml:space="preserve"> Las y los miembros se establecerán Fortalecimiento de convenios de colaboración institucional con las asociaciones civiles en ciudad Juárez</t>
  </si>
  <si>
    <t>Convenios</t>
  </si>
  <si>
    <t>Acciones para promover la vinculación, colaboración y gestión eficaz de proyectos en el Centro Fundacional, asegurando la participación activa de las dependencias municipales, el tercer sector y la comunidad realizadas</t>
  </si>
  <si>
    <t>Número de acciones organizadas en el centro Fundacional</t>
  </si>
  <si>
    <t>Este indicador mide el número de acciones organizadas en el centro Fundacional</t>
  </si>
  <si>
    <t>Número de acciones en el centro fundacional*100</t>
  </si>
  <si>
    <t>NACF*100</t>
  </si>
  <si>
    <t xml:space="preserve">Gestión </t>
  </si>
  <si>
    <t>Eficiencia</t>
  </si>
  <si>
    <t>Documentación interna de la Dependencia</t>
  </si>
  <si>
    <t>Existe agenda cultural y de actividades en el Centro</t>
  </si>
  <si>
    <t>Coordinación del Centro Fundacional de Juárez</t>
  </si>
  <si>
    <t>Eje 1. Juárez Honesto, Participativo y Transparente</t>
  </si>
  <si>
    <t>1.4 Juárez Comunicado: Información y Contacto Ciudadano</t>
  </si>
  <si>
    <t>1.4.1 Fomentar la vinculación activa entre el Gobierno Municipal y la ciudadanía,  especialmente en zonas prioritarias, como el Suroriente y el Centro Fundacional, mediante programas que mejoren la calidad de vida, fortalezcan la cohesión social y promuevan la  gobernanza colaborativa, que impulse el desarrollo social, económico y cultural de Ciudad Juárez.</t>
  </si>
  <si>
    <t>1.4.1.3 Mejorar la percepción de seguridad, la imagen urbana y la identidad cultural del Centro Fundacional para atraer visitantes y fomentar el desarrollo económico.</t>
  </si>
  <si>
    <t>16. Paz, justicia e instituciones sólidas</t>
  </si>
  <si>
    <t>Realizar reuniones para vincular las actividades, operación y esfuerzos para el buen funcionamiento de las Dependencias en el Centro Fundacional</t>
  </si>
  <si>
    <t>Porcentaje de reuniones para vincular las actividades, operación y esfuerzos para el buen funcionamiento de las Dependencias realizadas</t>
  </si>
  <si>
    <t>Este indicador mide el porcentaje de reuniones para vincular las actividades, operación y esfuerzos para el buen funcionamiento de las Dependencias</t>
  </si>
  <si>
    <t>(Reuniones realizadas/Reuniones programadas)*100</t>
  </si>
  <si>
    <t>(RR/RP)*100</t>
  </si>
  <si>
    <t xml:space="preserve">Eficacia </t>
  </si>
  <si>
    <t>Las dependencias acuden a las reuniones</t>
  </si>
  <si>
    <t>Reuniones</t>
  </si>
  <si>
    <t xml:space="preserve">Realizar 24 reuniones para vincular las actividades, operación y esfuerzos para el buen funcionamiento de las Dependencias. </t>
  </si>
  <si>
    <t>Debido a la disponibilidad de las Dependencias municipales se pudieron realizar mas reuniones de las programadas para este trimestre.</t>
  </si>
  <si>
    <t>Realizar convenios de  colaboración entre dependencias y tercer sector en el Centro Fundacional</t>
  </si>
  <si>
    <t>Porcentaje de convenios de colaboración realizados.</t>
  </si>
  <si>
    <t xml:space="preserve">Este indicador mide los convenios con el tercer sector en el Centro Histórico realizados </t>
  </si>
  <si>
    <t>(Número de convenios realizados/número de convenios programados) *100</t>
  </si>
  <si>
    <t>(NCR/NCP)*100</t>
  </si>
  <si>
    <t>El tercer sector participa en los acuerdos de Gobierno Municipal</t>
  </si>
  <si>
    <t>Realizar 2 convenios de  colaboración entre dependencias y tercer sector en el Centro Histórico.</t>
  </si>
  <si>
    <t xml:space="preserve">Realizar el proyecto de culturas urbanas en el Centro Fundacional  "Control" </t>
  </si>
  <si>
    <t>Número de asistentes al festival "Control"</t>
  </si>
  <si>
    <t>Este indicador mide la afluencia al Festival.</t>
  </si>
  <si>
    <t>Número de asistentes al festival*100</t>
  </si>
  <si>
    <t>NAF*100</t>
  </si>
  <si>
    <t>La comunidad participa fomentando el arraigo en Juárez</t>
  </si>
  <si>
    <t>Evento</t>
  </si>
  <si>
    <t xml:space="preserve">Realizar el evento de culturas urbanas en el Centro Fundacional  "Control". </t>
  </si>
  <si>
    <t>Gestionar la convocatoria de rehabilitación urbana a través de murales "El Centro se Pinta Solo"</t>
  </si>
  <si>
    <t>Convocatoria de intervención comunitaria a través de murales lanzada</t>
  </si>
  <si>
    <t>Este indicador mide la convocatoria de intervención comunitaria a través de murales "El Centro se Pinta Solo" lanzada</t>
  </si>
  <si>
    <t>CICAML</t>
  </si>
  <si>
    <t>Convocatoria</t>
  </si>
  <si>
    <t>7. Inclusión de políticas que atiendan la perspectiva de género</t>
  </si>
  <si>
    <t>Gestionar la convocatoria de intervención comunitaria a través de murales "El Centro se Pinta Solo".</t>
  </si>
  <si>
    <t xml:space="preserve">Acciones de servicio a la población en situación de vulnerabilidad brindadas </t>
  </si>
  <si>
    <t>Porcentaje de acciones de servicio realizadas</t>
  </si>
  <si>
    <t>Este indicador mide el porcentaje de acciones de servicio realizadas</t>
  </si>
  <si>
    <t>(Acciones de Servicio a la Población  realizadas/Acciones de Servicio a la Población programadas)*100</t>
  </si>
  <si>
    <t>(ASPR/ASPP)*100</t>
  </si>
  <si>
    <t>Software denominado PAC programa de atención ciudadana</t>
  </si>
  <si>
    <t xml:space="preserve">La Coordinación de Atención Ciudadana realiza las acciones </t>
  </si>
  <si>
    <t>Coordinación de Atención Ciudadana</t>
  </si>
  <si>
    <t>Durante este trimestre  se han llevado a cabo más cruzadas en diversos puntos de la ciudad. Estos eventos han contado con una excelente afluencia de ciudadanos, lo que ha permitido brindar un mayor número de apoyos en comparación con lo inicialmente programado.</t>
  </si>
  <si>
    <t>1.4.1.2 Reducir barreras tecnológicas y fomentar la accesibilidad en los trámites y servicios para estrechar los lazos entre el Municipio y la sociedad.</t>
  </si>
  <si>
    <t xml:space="preserve">Atender solicitudes de servicios y/o apoyos municipales de la ciudadanía </t>
  </si>
  <si>
    <t xml:space="preserve">Porcentaje de solicitudes o apoyos municipales </t>
  </si>
  <si>
    <t>Este indicador mide el porcentaje de solicitudes o apoyos atendidos</t>
  </si>
  <si>
    <t>(Solicitudes de Servicios y/o Apoyos atendidos/Solicitudes de Servicios y/o Apoyos Programados)*100</t>
  </si>
  <si>
    <t>(SSAA/SSAP)*100</t>
  </si>
  <si>
    <t>los ciudadanos realizan solicitudes o apoyos</t>
  </si>
  <si>
    <t>Solicitudes</t>
  </si>
  <si>
    <t>Dar seguimiento a 2,000 solicitudes de servicio de apoyos municipales.</t>
  </si>
  <si>
    <t>Realizar la entrega de lentes a personas con alguna discapacidad visual</t>
  </si>
  <si>
    <t>Porcentaje de lentes entregados a  personas con alguna discapacidad visual.</t>
  </si>
  <si>
    <t>Este indicador mide el porcentaje de lentes entregados a  personas con alguna discapacidad visual.</t>
  </si>
  <si>
    <t>(Lentes entregados/Lentes Programados)*100</t>
  </si>
  <si>
    <t>(LE/LP)*100</t>
  </si>
  <si>
    <t>las personas con discapacidad visual atienden a las campañas de difusión para la entrega de lentes</t>
  </si>
  <si>
    <t xml:space="preserve">Lentes </t>
  </si>
  <si>
    <t>Realizar la entrega de 1,700 lentes a personas en situación de discapacidad visual.</t>
  </si>
  <si>
    <t xml:space="preserve">Realizar eventos masivos denominados "Cruzadas X Juárez" para llevar servicios municipales a la población vulnerable </t>
  </si>
  <si>
    <t xml:space="preserve">Porcentaje de eventos masivos realizadas </t>
  </si>
  <si>
    <t>Este indicador mide la cantidad de eventos masivos realizados</t>
  </si>
  <si>
    <t>(Eventos Masivos Realizados/Eventos Masivos Programados)*100</t>
  </si>
  <si>
    <t>(EMR/EMP)*100</t>
  </si>
  <si>
    <t>QUE LA COMUNIDADA ASISTA A LOS EVENTOS MASCIVOS</t>
  </si>
  <si>
    <t>Eventos</t>
  </si>
  <si>
    <t>Realizar 10 "Cruzadas por Juárez" para llevar servicios municipales a la población vulnerable.</t>
  </si>
  <si>
    <t>Trasladar a estudiantes de manera gratuita a la Ciudad  del Conocimiento</t>
  </si>
  <si>
    <t>Porcentaje de estudiantes de CU trasladados</t>
  </si>
  <si>
    <t>Este indicador mide el porcentaje de estudiantes de CU trasladados</t>
  </si>
  <si>
    <t>(Estudiantes de CU trasladados /Estudiantes de CU Programados)*100</t>
  </si>
  <si>
    <t>(ECUT/ECUP)*100</t>
  </si>
  <si>
    <t>LOS ESTUDIANTES SOLICITEN SERVICIO DE TRASLADO GRATUITO</t>
  </si>
  <si>
    <t>Alumnos</t>
  </si>
  <si>
    <t>Trasladar a 4,800 estudiantes de manera gratuita a la Ciudad  del Conocimiento</t>
  </si>
  <si>
    <t>Visitas de inspección de seguridad  realizadas</t>
  </si>
  <si>
    <t>Porcentaje de inspecciones de Seguridad Realizadas.</t>
  </si>
  <si>
    <t>Mide el porcentaje de inspecciones de seguridad Realizadas.,</t>
  </si>
  <si>
    <t>(Visitas de inspecciones realizadas/Visitas de Inspecciones Programadas) * 100</t>
  </si>
  <si>
    <t>(VIR/VIP)*100</t>
  </si>
  <si>
    <t>Base de datos de la Dirección General de Protección Civil</t>
  </si>
  <si>
    <t>La Ciudadanía ingresa sus solicitudes, así mismo se cuente con el equipo y personal necesario.</t>
  </si>
  <si>
    <t xml:space="preserve">Visitas de inspección </t>
  </si>
  <si>
    <t>Dirección General de Protección Civil</t>
  </si>
  <si>
    <t>Realizar 13,720 inspecciones de seguridad a las empresas y/o negocios.</t>
  </si>
  <si>
    <t>Eje 2. Juárez Seguro y Confiable para Todos</t>
  </si>
  <si>
    <t>2.3 Juárez Protegido: Fortalecimiento de la Protección Civil</t>
  </si>
  <si>
    <t>2.3.1. Profesionalizar los cuerpos de protección civil y emergencias, proporcionándoles las herramientas e infraestructura necesarias para una respuesta rápida y fomentar la capacitación y difusión de la cultura de protección civil a través de talleres y actividades, para capacitar a la ciudadanía en prevención de accidentes y autoprotección.</t>
  </si>
  <si>
    <t>2.3.1.1. Robustecer la operación y capacidad de los servicios de emergencia del Municipio.</t>
  </si>
  <si>
    <t xml:space="preserve">Actualizar los programas municipales en materia de protección civil </t>
  </si>
  <si>
    <t>Porcentaje de Programas en materia de protección civil actualizados</t>
  </si>
  <si>
    <t>Mide el porcentaje de programas en materia de protección civil actualizados.</t>
  </si>
  <si>
    <t>(Programas en materia de Protección Civil Actualizados / Programas en materia de Protección Civil Meta) * 100</t>
  </si>
  <si>
    <t>(PMPCA/PMPCM)*100</t>
  </si>
  <si>
    <t>Se cuente con el personal capacitado y la información necesaria para la actualización.</t>
  </si>
  <si>
    <t>Programas</t>
  </si>
  <si>
    <t xml:space="preserve">Adquisición de equipo de transportación </t>
  </si>
  <si>
    <t>Este indicador mide la adquisiciones de unidades de transportación realizada.</t>
  </si>
  <si>
    <t>Mide la adquisición de unidades de transportación</t>
  </si>
  <si>
    <t>Adquisición de unidades de transportación</t>
  </si>
  <si>
    <t>AUDT</t>
  </si>
  <si>
    <t>Se Cuente con la disponibilidad de unidades y de los recursos para su adquisición</t>
  </si>
  <si>
    <t>Adquisiciones</t>
  </si>
  <si>
    <t>Adquirir 5 vehículos de respuesta para la atención de emergencias ciudadanas.</t>
  </si>
  <si>
    <t>Actividades en materia de protección civil en centros educativos realizadas</t>
  </si>
  <si>
    <t>Porcentaje de actividades en materia de protección civil en centro educativos realizadas</t>
  </si>
  <si>
    <t>Mide el porcentaje de actividades en materia de protección civil en centro educativos realizadas</t>
  </si>
  <si>
    <t>(Actividades realizadas/ Actividades programadas)*100</t>
  </si>
  <si>
    <t>(AR/AP)*100</t>
  </si>
  <si>
    <t>Se cuenta con el personal capacitado para la realización de la actividad</t>
  </si>
  <si>
    <t>Departamento de  Bomberos</t>
  </si>
  <si>
    <t>Realizar  52 actividades en materia de protección civil en centros educativos.</t>
  </si>
  <si>
    <t>La aceptación y las solicitudes por parte de los centros educativos, excedieron las expectativas planteadas, atendiendo en la medida de los posible todas las solicitudes recibidas.</t>
  </si>
  <si>
    <t>2.3.1.2 Realizar acciones tendientes a prevenir accidentes en centros de trabajo</t>
  </si>
  <si>
    <t xml:space="preserve">Conformar brigadas en materia de protección civil de adolescentes en escuelas secundarias y/o preparatorias </t>
  </si>
  <si>
    <t>Porcentaje de brigadas en materia de protección civil de adolescentes en escuelas secundarias y/o preparatorias conformadas</t>
  </si>
  <si>
    <t>Mide el porcentaje de brigadas en materias de protección civil de adolescentes en escuelas secundarias y/o preparatorias conformadas</t>
  </si>
  <si>
    <t>(Brigadas Conformadas/Brigadas conformadas meta)*100</t>
  </si>
  <si>
    <t>(BC /BCM)*100</t>
  </si>
  <si>
    <t>Brigadas</t>
  </si>
  <si>
    <t xml:space="preserve">Realizar ferias Infantiles en materia de protección civil en primarias </t>
  </si>
  <si>
    <t>Porcentaje de ferias infantiles en materia de protección civil realizadas</t>
  </si>
  <si>
    <t>Mide el porcentaje de  ferias infantiles en materia de protección civil realizadas</t>
  </si>
  <si>
    <t>(Ferias realizadas/Ferias programadas)*100</t>
  </si>
  <si>
    <t>(FR/FP)*100</t>
  </si>
  <si>
    <t>Ferias infantiles</t>
  </si>
  <si>
    <t>Actividades en prevención de incendios realizadas</t>
  </si>
  <si>
    <t>Porcentaje de actividades en prevención de incendios realizadas</t>
  </si>
  <si>
    <t>Mide el porcentaje de actividades en prevención de incendios realizadas</t>
  </si>
  <si>
    <t>Se cuenta con la participación de la ciudadanía</t>
  </si>
  <si>
    <t>Realizar 32 actividades en prevención de incendios.</t>
  </si>
  <si>
    <t xml:space="preserve">Realizar talleres de prevención de incendios </t>
  </si>
  <si>
    <t>Porcentaje de talleres de capacitación en prevención de incendios realizadas</t>
  </si>
  <si>
    <t>Mide el porcentaje de talleres de capacitación  en prevención de incendios realizadas</t>
  </si>
  <si>
    <t>(Talleres de capacitación realizados /Talleres de capacitación Programados)*100</t>
  </si>
  <si>
    <t>(TCR/TCP)*100</t>
  </si>
  <si>
    <t>Realizar talleres en prevención de incendios para jefas de familia</t>
  </si>
  <si>
    <t>Porcentaje de talleres a jefas de familia en prevención de incendios realizados</t>
  </si>
  <si>
    <t>Mide el porcentaje de talleres a jefas de familia en prevención de incendios realizados</t>
  </si>
  <si>
    <t>(Talleres realizados / Talleres programados)*100</t>
  </si>
  <si>
    <t>(TR/TP)*100</t>
  </si>
  <si>
    <t>Se cuenta con la participación de las jefas de familia</t>
  </si>
  <si>
    <t>Realizar talleres en prevención de incendios destinados a micro empresas.</t>
  </si>
  <si>
    <t xml:space="preserve">Porcentaje de talleres en prevención de incendios destinados a micro empresas realizados </t>
  </si>
  <si>
    <t>Mide el porcentaje de talleres en prevención de incendios destinados a micro empresas realizados.</t>
  </si>
  <si>
    <t>Se cuenta con la participación de las micro empresas.</t>
  </si>
  <si>
    <t>Personas en situación de calles en temporada invernal atendidas</t>
  </si>
  <si>
    <t xml:space="preserve">Porcentaje de personas en situación de calle atendidas </t>
  </si>
  <si>
    <t>Mide el porcentaje de personas en situación e calle atendidas</t>
  </si>
  <si>
    <t>(Personas en situación de calle atendidas/personas en situación de calle meta)*100</t>
  </si>
  <si>
    <t>(PSCA/PSCM)*100</t>
  </si>
  <si>
    <t>La ciudadanía utiliza el refugio temporal durante la temporada invernal</t>
  </si>
  <si>
    <t>Personas</t>
  </si>
  <si>
    <t>Departamento de  Rescate</t>
  </si>
  <si>
    <t>Atender a 6,000 personas en situación de calle en temporada invernal.</t>
  </si>
  <si>
    <t xml:space="preserve">La atención dentro del refugio temporal esta relacionada a los parámetros meteorológicos, es por eso que es posible exceder la atención debido a los día en los que se presentaron bajas temperaturas. </t>
  </si>
  <si>
    <t>2.3.1.3. Promover la cultura de prevención de accidentes domésticos y  emergencias .</t>
  </si>
  <si>
    <t xml:space="preserve">Entregar  paquetes de alimentación a personas en situación de calle </t>
  </si>
  <si>
    <t>Porcentaje de paquetes de alimento elaborados</t>
  </si>
  <si>
    <t xml:space="preserve">Mide el porcentaje de paquetes de alimento elaborados. </t>
  </si>
  <si>
    <t>(Paquetes de alimento elaborados/Paquete de alimento meta)*100</t>
  </si>
  <si>
    <t>(PAE/PAM)*100</t>
  </si>
  <si>
    <t>Se cuenta con los productos que contienen los paquetes de alimento</t>
  </si>
  <si>
    <t>Paquetes de alimentos</t>
  </si>
  <si>
    <t xml:space="preserve"> Rehabilitar refugios para personas en situación de calle </t>
  </si>
  <si>
    <t>Refugio habilitado</t>
  </si>
  <si>
    <t>Mide los refugios habilitados</t>
  </si>
  <si>
    <t>Refugio Habilitado</t>
  </si>
  <si>
    <t>RH</t>
  </si>
  <si>
    <t>Se cuente con el espacio disponible</t>
  </si>
  <si>
    <t>Refugios habilitados</t>
  </si>
  <si>
    <t xml:space="preserve">Personas durante la temporada de calor hidratadas </t>
  </si>
  <si>
    <t>Porcentaje de personas hidratadas durante la temporada de calor</t>
  </si>
  <si>
    <t>Mide el porcentaje de personas hidratadas durante la temporada de calor.</t>
  </si>
  <si>
    <t>(Personas hidratadas / Personas Hidratadas meta)*100</t>
  </si>
  <si>
    <t>(PH/PHM)*100</t>
  </si>
  <si>
    <t xml:space="preserve">Se cuenta con la materia prima necesaria. </t>
  </si>
  <si>
    <t xml:space="preserve">Adquirir vasos desechables </t>
  </si>
  <si>
    <t>Porcentaje de vasos desechables adquiridos</t>
  </si>
  <si>
    <t>Mide el porcentaje de vasos desechables adquiridos</t>
  </si>
  <si>
    <t>(Vasos desechables adquiridos/Vasos desechables meta)*100</t>
  </si>
  <si>
    <t>(VDA/VDM)*100</t>
  </si>
  <si>
    <t>Vasos desechables</t>
  </si>
  <si>
    <t xml:space="preserve">Adquirir garrafones de agua </t>
  </si>
  <si>
    <t xml:space="preserve">porcentaje de garrafones de agua adquiridos </t>
  </si>
  <si>
    <t>Mide el porcentaje de garrafones de agua adquiridos</t>
  </si>
  <si>
    <t>(Garrafones de agua adquiridos/Garrafones de agua meta)*100</t>
  </si>
  <si>
    <t>(GAA/GAM)*100</t>
  </si>
  <si>
    <t>Garrafones</t>
  </si>
  <si>
    <t>Actividades de primeros auxilios realizadas</t>
  </si>
  <si>
    <t>Porcentaje de actividades de primeros auxilios realizados</t>
  </si>
  <si>
    <t>Mide el porcentaje de actividades de primeros auxilios  realizado</t>
  </si>
  <si>
    <t>Se cuenta con la respuesta a las convocatorias</t>
  </si>
  <si>
    <t>Realizar 32 actividades de primeros auxilios.</t>
  </si>
  <si>
    <t>Realizar talleres de primeros auxilios</t>
  </si>
  <si>
    <t>Porcentaje de  talleres de capacitación en primeros auxilios  realizados</t>
  </si>
  <si>
    <t xml:space="preserve">Mide el porcentaje de talleres de capacitación en primeros auxilios realizados </t>
  </si>
  <si>
    <t>(Talleres realizados/ Talleres programados)*100</t>
  </si>
  <si>
    <t xml:space="preserve">Realizar talleres de primeros auxilios  para jefas de familia </t>
  </si>
  <si>
    <t>Porcentaje de capacitaciones a jefas de familia de primeros auxilios realizados</t>
  </si>
  <si>
    <t>Mide el porcentaje de capacitaciones a jefas de familia en primeros auxilios realizados</t>
  </si>
  <si>
    <t>(Talleres realizadas / Talleres programada)*100</t>
  </si>
  <si>
    <t>Se cuenta la participación de las jefas de familia</t>
  </si>
  <si>
    <t>ACT03.3</t>
  </si>
  <si>
    <t>Realizar talleres de primeros auxilios destinados a micro empresas.</t>
  </si>
  <si>
    <t>Porcentaje de talleres de primeros auxilios destinados a micro empresas realizados</t>
  </si>
  <si>
    <t>Mide el porcentaje de talleres de primeros auxilios destinados a micro empresas realizados</t>
  </si>
  <si>
    <t>AI1</t>
  </si>
  <si>
    <t xml:space="preserve">Instalación de placas de nomenclatura para hacer el uso correcto de las vialidades </t>
  </si>
  <si>
    <t>Porcentaje de placas de nomenclatura  para hacer el uso correcto de las vialidades instaladas</t>
  </si>
  <si>
    <t xml:space="preserve">Este indicador mide el porcentaje de las  placas instaladas de nomenclatura para hacer el uso correcto de las vialidades </t>
  </si>
  <si>
    <t>(Placas de nomenclatura instaladas/placas de nomenclatura programadas)*100</t>
  </si>
  <si>
    <t>PNI/PNP*100</t>
  </si>
  <si>
    <t>La ciudadanía se ve beneficiada con una mejor identificación de vialidades</t>
  </si>
  <si>
    <t>Instalaciones</t>
  </si>
  <si>
    <t>Dirección General de Desarrollo Urbano</t>
  </si>
  <si>
    <t>Instalar 5,600 placas de nomenclatura que permitan hacer un uso correcto de las vialidades.</t>
  </si>
  <si>
    <t>Eje 4. Juárez Ordenado y Sostenible</t>
  </si>
  <si>
    <t>4.3 Juárez en Orden: Desarrollo Urbano Sostenible y Ordenamiento Territorial</t>
  </si>
  <si>
    <t>4.3.2 Dar cumplimiento al nuevo modelo de desarrollo urbano sostenible e inclusivo para Juárez, a través de integración de áreas verdes, movilidad sostenible y gestión de recursos</t>
  </si>
  <si>
    <t>4.3.2.1 Promover la participación ciudadana y el cumplimiento de normativas para fomentar un crecimiento urbano ordenado accesible y funcional que mejore la identificación y el uso adecuado de espacios y vialidades</t>
  </si>
  <si>
    <t>11. Ciudades y comunidades sostenibles</t>
  </si>
  <si>
    <t>AI2</t>
  </si>
  <si>
    <t>Instalación  de placas conmemorativas para monumentos</t>
  </si>
  <si>
    <t>Porcentaje de placas conmemorativas instaladas</t>
  </si>
  <si>
    <t xml:space="preserve">Este indicador mide la instalación de placas conmemorativas </t>
  </si>
  <si>
    <t>(Placas conmemorativas para monumentos instaladas/placas para monumentos   programadas)*100</t>
  </si>
  <si>
    <t>PCMI/PCMP*100</t>
  </si>
  <si>
    <t>La ciudadanía se ve beneficiada con una mejor identificación de monumentos</t>
  </si>
  <si>
    <t>4.3.3 Fomentar un desarrollo urbano organizado y sostenible, equilibrado y respetuoso con el medio ambiente, con alineación a los planes de ordenamiento territorial que guíen el uso del suelo y las inversiones públicas.</t>
  </si>
  <si>
    <t xml:space="preserve">4.3.3.1 Fomentar la sostenibilidad y resiliencia  urbana mediante la gestión eficiente de recursos, la participación ciudadana en la planificación y la promoción de proyectos y campañas para mejorar la imagen urbana y la conservación ambiental </t>
  </si>
  <si>
    <t>AI3</t>
  </si>
  <si>
    <t xml:space="preserve">Adquisición de mobiliario y equipo para dar seguimiento a las actividades diarias de los tramites y servicios </t>
  </si>
  <si>
    <t>Porcentaje de adquisición de mobiliario y equipo para dar seguimiento a las actividades diarias de los tramites y servicios</t>
  </si>
  <si>
    <t xml:space="preserve">Este indicador mide la adquisición de mobiliario y equipo </t>
  </si>
  <si>
    <t>Porcentaje  de avance en la adquisición de  mobiliario y equipo para dar seguimiento a las actividades diarias de los tramites y servicios</t>
  </si>
  <si>
    <t>AMEA/AMEP*100</t>
  </si>
  <si>
    <t>Los ciudadanos se ven beneficiados con la eficiencia de tramites y servicios y en los tiempos de espera.</t>
  </si>
  <si>
    <t>Mobiliario y equipo</t>
  </si>
  <si>
    <t>4.3.1 Optimizar los canales de atención y establecer mecanismos de monitoreo para asegurar la transparencia, el cumplimiento de normativas y la efectividad en la ejecución de proyectos.</t>
  </si>
  <si>
    <t>4.3.1.1 Mejorar la gestión de trámites con enfoque sostenible y transparente</t>
  </si>
  <si>
    <t>AI4</t>
  </si>
  <si>
    <t xml:space="preserve">Cartera vencida de licencias de funcionamiento a través de regularización de negocios y estrategias de recaudación recuperada </t>
  </si>
  <si>
    <t xml:space="preserve">Porcentaje de cartera vencida  de licencias de funcionamiento a través de regularización de negocios y estrategias de recaudación recuperado </t>
  </si>
  <si>
    <t xml:space="preserve">Este indicador mide el porcentaje de cartera vencida  de licencias de funcionamiento a través de regularización de negocios y estrategias de recaudación recuperado </t>
  </si>
  <si>
    <t>(cartera vencida  de licencias de funcionamiento a través de regularización de negocios y estrategias de recaudación recuperado / cartera vencida a través de regularización de negocios y estrategias de recaudación por recuperar) *100</t>
  </si>
  <si>
    <t>(CVTRNERR / CVTRNERPR) *100</t>
  </si>
  <si>
    <t>Los negocios operan dentro del marco legal establecido, cumpliendo con regularizaciones de seguridad, impuestos y otros requisitos legales.</t>
  </si>
  <si>
    <t>Cuentas</t>
  </si>
  <si>
    <t>Recuperar 630 cuentas de la cartera vencida a través de la regularización de negocios establecidos, con adeudos anteriores de licencias de funcionamiento vencidas.</t>
  </si>
  <si>
    <t xml:space="preserve">Se notificó a 674 contribuyentes para invitarlos a regularizar sus negocios, teniendo una excelente respuesta </t>
  </si>
  <si>
    <t>AI5</t>
  </si>
  <si>
    <t>Trámites y servicios realizados en ventanilla única que cumplan con la normatividad en materia de Desarrollo Urbano verificados</t>
  </si>
  <si>
    <t>Porcentaje trámites y servicios realizados en ventanilla única que cumplan con la normatividad en materia de Desarrollo Urbano verificados</t>
  </si>
  <si>
    <t>Este indicador mide el porcentaje trámites y servicios realizados en ventanilla única que cumplan con la normatividad en materia de Desarrollo Urbano verificados</t>
  </si>
  <si>
    <t>(trámites y servicios realizados en ventanilla única cumplan con la normatividad en materia de Desarrollo Urbano verificados / trámites y servicios realizados en ventanilla única cumplan con la normatividad en materia de Desarrollo Urbano por verificar) *100</t>
  </si>
  <si>
    <t>(TSRVUCNMDUV / TSRVUCNMDUPV) *100</t>
  </si>
  <si>
    <t>La ciudadanía presenta la documentación para acceder a tramites y servicios, y estos cumplen con los requisitos de elegibilidad para ser beneficiarios.</t>
  </si>
  <si>
    <t xml:space="preserve">Trámites y servicios </t>
  </si>
  <si>
    <t>Realizar 40,000 trámites y servicios realizados en ventanilla única que cumplan con la normatividad en materia de Desarrollo Urbano.</t>
  </si>
  <si>
    <t>AI6</t>
  </si>
  <si>
    <t xml:space="preserve">Supervisiones al cumplimiento y seguimiento de los Reglamentos y Leyes entorno al Desarrollo Urbano realizadas. </t>
  </si>
  <si>
    <t xml:space="preserve">Porcentaje de supervisiones al cumplimiento y seguimiento de los Reglamentos y Leyes entorno al Desarrollo Urbano realizadas.  </t>
  </si>
  <si>
    <t xml:space="preserve">Este indicador mide el porcentaje de supervisiones al cumplimiento y seguimiento de los Reglamentos y Leyes entorno al Desarrollo Urbano realizadas.  </t>
  </si>
  <si>
    <t>(Supervisiones realizadas/supervisiones programadas) *100</t>
  </si>
  <si>
    <t>(SR/SP) *100</t>
  </si>
  <si>
    <t>Supervisión para dar cumplimiento al marco legal establecido, cumpliendo con regularizaciones de seguridad, impuestos y otros requisitos legales.</t>
  </si>
  <si>
    <t xml:space="preserve">Supervisiones </t>
  </si>
  <si>
    <t>Realizar 15,000 supervisiones al cumplimiento y seguimiento de los Reglamentos y  Leyes entorno al Desarrollo Urbano.</t>
  </si>
  <si>
    <t>Los supervisores tienen metas diarias para dar seguimiento a los Reglamentos y Leyes entorno al Desarrollo Urbano</t>
  </si>
  <si>
    <t>AI7</t>
  </si>
  <si>
    <t>Actualización del Manual de Organización y Procedimientos (MOP)</t>
  </si>
  <si>
    <t xml:space="preserve">Actualización del MOP de la Dirección General de Desarrollo Urbano </t>
  </si>
  <si>
    <t>Este indicador mide la actualización del MOP de la Dirección General de Desarrollo Urbano</t>
  </si>
  <si>
    <t>AMOPDGDU</t>
  </si>
  <si>
    <t xml:space="preserve">Mejorar  la forma de organización y eficientar las actividades dentro de la dependencia. </t>
  </si>
  <si>
    <t>Actualización</t>
  </si>
  <si>
    <t>AI8</t>
  </si>
  <si>
    <t>Realizar trámites recibidos a través de la Plataforma de Trámites de Desarrollo Urbano</t>
  </si>
  <si>
    <t>Porcentaje de  trámites recibidos a través de la Plataforma de Trámites de Desarrollo Urbano realizados</t>
  </si>
  <si>
    <t>Este indicador mide la plataforma para ofrecer los trámites y servicios establecidos</t>
  </si>
  <si>
    <t>(trámites y servicios disponibles en plataforma  / trámites y servicios programados en plataforma) *100</t>
  </si>
  <si>
    <t>(TSPD/TSPP)*100</t>
  </si>
  <si>
    <t>La ciudadanía realizara sus tramites desde la comodidad de su casa u oficina</t>
  </si>
  <si>
    <t xml:space="preserve">Trámites </t>
  </si>
  <si>
    <t>Realizar 250 trámites recibidos a través de la Plataforma digital de Desarrollo Urbano.</t>
  </si>
  <si>
    <t>Instalar 40 placas conmemorativas para monumentos.</t>
  </si>
  <si>
    <t>"4. Monitorear y evaluar la resiliencia urbana y social; así como la sostenibilidad: Establecer indicadores de sostenibilidad y resiliencia para evaluar el avance en la mitigación del impacto ambiental, las tensiones sociales y la capacidad de respuesta del Municipio."</t>
  </si>
  <si>
    <t>Derecho de acceso a las Tecnologías de la Información y Comunicación</t>
  </si>
  <si>
    <t>"1. Desarrollar protocolos de respuesta ante emergencias: Crear y actualizar planes de respuesta ante desastres naturales que aseguren la capacidad del Municipio  para reaccionar ante eventos como inundaciones, incendios y otros fenómenos naturales. ", "4. Monitorear y evaluar la resiliencia urbana y social; así como la sostenibilidad: Establecer indicadores de sostenibilidad y resiliencia para evaluar el avance en la mitigación del impacto ambiental, las tensiones sociales y la capacidad de respuesta del Municipio."</t>
  </si>
  <si>
    <t>Derecho a vivir en condiciones de bienestar y a un sano desarrollo integral</t>
  </si>
  <si>
    <t>"1. Desarrollar protocolos de respuesta ante emergencias: Crear y actualizar planes de respuesta ante desastres naturales que aseguren la capacidad del Municipio  para reaccionar ante eventos como inundaciones, incendios y otros fenómenos naturales. "</t>
  </si>
  <si>
    <t>Derecho a la educación</t>
  </si>
  <si>
    <t>"2. Promover la educación ambiental y la cultura de la resiliencia: Brindar talleres y campañas educativas sobre la importancia de la sostenibilidad, el uso racional de los recursos naturales y la preparación ante emergencias y riesgos."</t>
  </si>
  <si>
    <t>"1. Desarrollar protocolos de respuesta ante emergencias: Crear y actualizar planes de respuesta ante desastres naturales que aseguren la capacidad del Municipio  para reaccionar ante eventos como inundaciones, incendios y otros fenómenos naturales. ", "2. Promover la educación ambiental y la cultura de la resiliencia: Brindar talleres y campañas educativas sobre la importancia de la sostenibilidad, el uso racional de los recursos naturales y la preparación ante emergencias y riesgos."</t>
  </si>
  <si>
    <t>"2. Promover la educación ambiental y la cultura de la resiliencia: Brindar talleres y campañas educativas sobre la importancia de la sostenibilidad, el uso racional de los recursos naturales y la preparación ante emergencias y riesgos.", "4. Monitorear y evaluar la resiliencia urbana y social; así como la sostenibilidad: Establecer indicadores de sostenibilidad y resiliencia para evaluar el avance en la mitigación del impacto ambiental, las tensiones sociales y la capacidad de respuesta del Municipio."</t>
  </si>
  <si>
    <t>"4. Monitorear y evaluar la resiliencia urbana y social; así como la sostenibilidad: Establecer indicadores de sostenibilidad y resiliencia para evaluar el avance en la mitigación del impacto ambiental, las tensiones sociales y la capacidad de respuesta del Municipio.", "1. Desarrollar protocolos de respuesta ante emergencias: Crear y actualizar planes de respuesta ante desastres naturales que aseguren la capacidad del Municipio  para reaccionar ante eventos como inundaciones, incendios y otros fenómenos naturales. "</t>
  </si>
  <si>
    <t>Informar sobre las acciones de la Administración Municipal y los resultados obtenidos a través de  comunicados de prensa</t>
  </si>
  <si>
    <t>Porcentaje de los comunicados de prensa realizados</t>
  </si>
  <si>
    <t xml:space="preserve">Este indicador mide el porcentaje de los comunicados de Prensa realizados para informar sobre las acciones de la Administración Municipal </t>
  </si>
  <si>
    <t>(comunicados de prense realizados / comunicados de prensa programados)  * 100</t>
  </si>
  <si>
    <t>((CP23-CP22)/CP22)*100</t>
  </si>
  <si>
    <t>Página de internet www.juarez.gob.mx</t>
  </si>
  <si>
    <t>Dependencias proporcionan la información en tiempo y forma</t>
  </si>
  <si>
    <t>Comunicados</t>
  </si>
  <si>
    <t>Coordinación General de Comunicación Social</t>
  </si>
  <si>
    <t>Informar sobre las acciones de la Administración Municipal y los resultados obtenidos a través de 5,300  comunicados de prensa.</t>
  </si>
  <si>
    <t>La meta de informar sobre las acciones de la Administración Municipal y los resultados obtenidos mediante comunicados de prensa se excedió, debido a que las diferentes dependencias llevaron a cabo una mayor cantidad de actividades durante este periodo</t>
  </si>
  <si>
    <t>1.4.2 Garantizar una comunicación efectiva, transparente y accesible que fortalezca la confianza ciudadana en la administración municipal, resalte la imagen de Juárez como un centro dinámico de actividad económica, cultural y turística, y facilite la participación de la población en la toma de decisiones públicas.</t>
  </si>
  <si>
    <t>1.4.2.2 Garantizar una comunicación clara y proactiva sobre las acciones municipales para reforzar la imagen institucional y fomentar la percepción positiva de la Administración Municipal.</t>
  </si>
  <si>
    <t>Realizar campañas temáticas de las dependencias y entidades del Ayuntamiento</t>
  </si>
  <si>
    <t>Porcentaje de Campañas temáticas de las Dependencias</t>
  </si>
  <si>
    <t>Este indicador mide el porcentaje de campañas temáticas realizadas por la Administración Municipal</t>
  </si>
  <si>
    <t>(Campañas realizadas/ Campañas Programadas)  * 100</t>
  </si>
  <si>
    <t>En los medios de comunicación y en los expedientes de medios</t>
  </si>
  <si>
    <t>Existen las condiciones legales vinculadas a la propaganda política y los recursos suficientes</t>
  </si>
  <si>
    <t>Campañas</t>
  </si>
  <si>
    <t>Realizar 95 campañas temáticas de las dependencias y entidades del Ayuntamiento.</t>
  </si>
  <si>
    <t>La meta de realizar campañas temáticas de las dependencias y entidades del Ayuntamiento, no se cumplió debido a las peticiones de las diferentes Dependencias</t>
  </si>
  <si>
    <t>Difundir campaña para el acceso de las mujeres a una vida libre de violencia</t>
  </si>
  <si>
    <t>Porcentaje de Campaña temática del IMM</t>
  </si>
  <si>
    <t>(Campaña realizada/ Campaña Programada)  * 100</t>
  </si>
  <si>
    <t>Difundir 2 campañas para el acceso de las mujeres a una vida libre de violencia.</t>
  </si>
  <si>
    <t>Socializar y difundir en tiempo real las sesiones de Cabildo por año</t>
  </si>
  <si>
    <t>Porcentaje de Sesiones de Cabildo difundidas</t>
  </si>
  <si>
    <t xml:space="preserve">Este indicador mide el porcentaje de sesiones de cabildo difundidas </t>
  </si>
  <si>
    <t>(SCD/ SCP) * 100</t>
  </si>
  <si>
    <t>(Sesiones Cabildo difundidas / Sesiones de Cabildo Programadas) *100</t>
  </si>
  <si>
    <t>Página de Facebook Ciudad Juárez y plataforma You Tube</t>
  </si>
  <si>
    <t>Cuórum para que se lleve a cabo la Sesión de Cabildo</t>
  </si>
  <si>
    <t>Sesiones de Cabildo</t>
  </si>
  <si>
    <t>Socializar y difundir en tiempo real 60 sesiones de Cabildo.</t>
  </si>
  <si>
    <t>Gestionar ante las Dependencias y Organismos de la Administración Pública</t>
  </si>
  <si>
    <t>Porcentaje de gestiones ante Dependencias y Organismos de la Administración Pública</t>
  </si>
  <si>
    <t>Este indicador mide el porcentaje de gestiones ante las Dependencias y Organismos de la Administración Pública</t>
  </si>
  <si>
    <t>(Gestiones realizadas/gestiones programadas)*100</t>
  </si>
  <si>
    <t>(GR/GP)*100</t>
  </si>
  <si>
    <t>Control interno H. Cuerpo de Regidores</t>
  </si>
  <si>
    <t>Los ciudadanos acuden a pedir apoyo ante los regidores</t>
  </si>
  <si>
    <t>Gestiones</t>
  </si>
  <si>
    <t>H. Cuerpo de Regidores</t>
  </si>
  <si>
    <t>Realizar 1,200 gestiones ante las dependencias y organismos de la administración publica.</t>
  </si>
  <si>
    <t>1.4.1.4 Fomentar el desarrollo integral del Municipio mediante acciones de apoyo, fortalecimiento de infraestructura y estrategias de comunicación que promuevan una vinculación activa entre el Gobierno Municipal y la población del Municipio.</t>
  </si>
  <si>
    <t xml:space="preserve">Realizar reuniones de comisiones </t>
  </si>
  <si>
    <t>Porcentaje de reuniones de comisión realizadas</t>
  </si>
  <si>
    <t>Este indicador mide el porcentaje de reuniones de comisión realizadas</t>
  </si>
  <si>
    <t>(Reuniones realizadas/reuniones programadas)*100</t>
  </si>
  <si>
    <t>(RR/RP) *100</t>
  </si>
  <si>
    <t>Minutas y listas de asistencia de las reuniones realizadas</t>
  </si>
  <si>
    <t>Reuniones de comisión se llevan a acabo en tiempo y forma</t>
  </si>
  <si>
    <t>Realizar 652 reuniones de comisiones fomentando la participación ciudadana.</t>
  </si>
  <si>
    <t>Otorgar apoyos económicos a la población en situación de vulnerabilidad</t>
  </si>
  <si>
    <t>Porcentaje de apoyos económicos otorgados a la ciudadanía</t>
  </si>
  <si>
    <t>Este indicador mide el porcentaje de los apoyos económicos otorgados para beneficio de los ciudadanos que solicitan los apoyos</t>
  </si>
  <si>
    <t>(Apoyos otorgados /Apoyos programados)*100</t>
  </si>
  <si>
    <t>(AO/AP)*100</t>
  </si>
  <si>
    <t>Padrón de beneficiarios con nombres y montos de los apoyos otorgados</t>
  </si>
  <si>
    <t>Los ciudadanos acuden a pedir apoyos</t>
  </si>
  <si>
    <t>Apoyos económicos</t>
  </si>
  <si>
    <t>Otorgar 3,840 apoyos económicos a la población en situación de vulnerabilidad.</t>
  </si>
  <si>
    <t>Acciones para promover la actividad física y deportiva realizadas</t>
  </si>
  <si>
    <t>Porcentaje de acciones para la promoción de la actividad física realizadas</t>
  </si>
  <si>
    <t>Este indicador mide el porcentaje de acciones para la promoción de la actividad física</t>
  </si>
  <si>
    <t>(Total de acciones para la promoción de la actividad física realizada/Total de acciones para la promoción de la actividad física Programadas )*100</t>
  </si>
  <si>
    <t>(TAPAFR/TAPAFP)*100</t>
  </si>
  <si>
    <t>Reportes internos, redes sociales</t>
  </si>
  <si>
    <t>Los ciudadanos accionan a la promoción de la actividad física realizada</t>
  </si>
  <si>
    <t>Instituto Municipal del Deporte y Cultura Física</t>
  </si>
  <si>
    <t>5.4 Juárez Activo: Promoción del Deporte y la Actividad Física</t>
  </si>
  <si>
    <t>5.4.1. Generar acciones para la promoción del deporte y  la actividad recreativa en los espacios deportivos, con estímulos para el fomento y desarrollo deportivo para la población en general del Municipio.</t>
  </si>
  <si>
    <t>5.4.1.1 Promover la practica deportiva mediante la realización de actividades recreativas y deportivas que fomenten la sana recreación, inclusión y la cohesión social entre los juarenses.</t>
  </si>
  <si>
    <t>3. Salud y bienestar</t>
  </si>
  <si>
    <t xml:space="preserve">Realizar actividades recreativas y deportivas en  colonias </t>
  </si>
  <si>
    <t>Porcentaje de actividades físicas en las colonias realizadas</t>
  </si>
  <si>
    <t>Este Indicador mide el porcentaje de actividades realizadas en colonias</t>
  </si>
  <si>
    <t>(Total de actividad física realizada en colonias/Total de actividad física programada en colonias )*100</t>
  </si>
  <si>
    <t>(TAFRC/TAFPC)*100</t>
  </si>
  <si>
    <t>Los juarenses realizan actividad física en sus colonias</t>
  </si>
  <si>
    <t>Realizar 20 actividades recreativas y deportivas en  colonias del Municipio.</t>
  </si>
  <si>
    <t xml:space="preserve">Realizar Carreras pedestres en localidad para NNA y Adultos mayores </t>
  </si>
  <si>
    <t xml:space="preserve">Porcentaje de Carreras pedestres en la localidad realizadas para NNA y Adultos mayores </t>
  </si>
  <si>
    <t>Este Indicador mide el porcentaje de carreras pedestres realizadas</t>
  </si>
  <si>
    <t>(Total de carreras pedestres realizadas/Total de carreras pedestres programadas )*100</t>
  </si>
  <si>
    <t>(TCPR/TCPP)*100</t>
  </si>
  <si>
    <t xml:space="preserve">Los NNA y adultos mayores se activan con las carreras pedestres </t>
  </si>
  <si>
    <t>Carreras</t>
  </si>
  <si>
    <t xml:space="preserve">Realizar 40 carreras pedestres en localidad para Niñas, Niños, Adolescentes y Adultos mayores. </t>
  </si>
  <si>
    <t>Realizar actividades relacionadas al evento del Sport Fest</t>
  </si>
  <si>
    <t>Porcentaje de actividades relacionadas al evento "Sport Fest" realizadas.</t>
  </si>
  <si>
    <t>Este indicador mide el porcentaje de  actividad relacionadas al evento del Sport Fest realizadas</t>
  </si>
  <si>
    <t>(Total de actividades relacionadas realizadas al evento del Sport Fest/Total de actividades relacionadas programadas al evento Sport Fest )*100</t>
  </si>
  <si>
    <t>(TARRESF/TARPESF)*100</t>
  </si>
  <si>
    <t>Los juarenses realizan actividades relacionadas con el evento de Sport Fest</t>
  </si>
  <si>
    <t>Realizar 20 eventos denominados "Sport Fest".</t>
  </si>
  <si>
    <t xml:space="preserve"> Conformar  selectivos  municipales en la participación de deportes individuales y conjunto </t>
  </si>
  <si>
    <t>Porcentaje de deportistas y/o equipos  representativos conformados</t>
  </si>
  <si>
    <t>Este indicador mide el porcentaje de deportistas y  equipos conformados, para la representación de la ciudad</t>
  </si>
  <si>
    <t>(Total de deportistas y/o equipos  representativos conformados/Total de  deportistas y/o equipos representativos programados)*100</t>
  </si>
  <si>
    <t>(TDERC/TDERP)*100</t>
  </si>
  <si>
    <t>Los juarenses conforman selectivos de deportistas y/o equipos  deportivos representativos</t>
  </si>
  <si>
    <t>Deportistas</t>
  </si>
  <si>
    <t>ACT01.5</t>
  </si>
  <si>
    <t>Realizar eventos deportivos a nivel educativo (COEDEM, CONDEBA, UNIVERSIADA, NACIONALES INTERTEC)</t>
  </si>
  <si>
    <t xml:space="preserve">Porcentaje de eventos deportivos realizados a nivel educativo </t>
  </si>
  <si>
    <t>Este indicador mide el porcentaje de actividades deportivas realizadas a nivel educativo</t>
  </si>
  <si>
    <t>(Total de actividades deportivas a nivel educativo realizada /Total de actividades deportivas a nivel educativo programada)*100</t>
  </si>
  <si>
    <t>(TADNER/TADNEP)*100</t>
  </si>
  <si>
    <t>Los juarenses realizan actividad deportiva a nivel educativo</t>
  </si>
  <si>
    <t>Realizar 20 eventos deportivos a nivel educativo.</t>
  </si>
  <si>
    <t>5.4.1.2 Promover la practica deportiva mediante la realización de actividades y eventos recreativos y deportivos en espacios educativos en el Municipio de Juárez.</t>
  </si>
  <si>
    <t>ACT01.6</t>
  </si>
  <si>
    <t>Capacitar al personal de la dirección que laboran en instalaciones para mejorar la atención ciudadana en beneficio de la comunidad.</t>
  </si>
  <si>
    <t xml:space="preserve">Porcentaje de capacitaciones del personal de instalaciones para beneficio de la comunidad </t>
  </si>
  <si>
    <t>Este indicador mide el porcentaje de capacitaciones organizadas para empleados del IMDEJ</t>
  </si>
  <si>
    <t>(Total de actividades para la capacitaciones realizada para  el personal del IMDEJ/Total de actividades para la capacitaciones realizada para  el personal del IMDEJ)*100</t>
  </si>
  <si>
    <t>(TACPRP/TACPPP)*100</t>
  </si>
  <si>
    <t>Los empleados del IMDEJ realizan capacitaciones para el beneficio de la comunidad</t>
  </si>
  <si>
    <t>5.4.1.5 Crear y habilitar espacios de formación deportiva que permita la detección y formación temprana de los talentos en el Municipio de Juárez.</t>
  </si>
  <si>
    <t>ACT01.7</t>
  </si>
  <si>
    <t xml:space="preserve">Realizar la selección y/o rehabilitación de espacios públicos para eventos multitudinarios </t>
  </si>
  <si>
    <t>Porcentaje de espacios públicos rehabilitados para eventos multitudinarios</t>
  </si>
  <si>
    <t xml:space="preserve">Este indicador mide el porcentaje de espacios públicos rehabilitados </t>
  </si>
  <si>
    <t>(Total  de espacios públicos rehabilitados, para eventos multitudinarios realizados/Total de espacios públicos rehabilitados, para eventos multitudinarios programados)*100</t>
  </si>
  <si>
    <t>(TEPREMR/TEPREMP)*100</t>
  </si>
  <si>
    <t>Los ciudadanos realizan la selección y/o rehabilitación de espacios públicos para eventos multitudinarios</t>
  </si>
  <si>
    <t>Rehabilitación</t>
  </si>
  <si>
    <t xml:space="preserve">Realizar la selección y/o rehabilitación de 6 espacios públicos para eventos multitudinarios. </t>
  </si>
  <si>
    <t>ACT01.8</t>
  </si>
  <si>
    <t>Beneficiar a entrenadores, deportistas e Instructores de las ligas municipales con capacitaciones multidisciplinarias..</t>
  </si>
  <si>
    <t>Porcentaje de entrenadores, deportistas e Instructores de las ligas municipales beneficiados con capacitaciones multidisciplinarias.</t>
  </si>
  <si>
    <t>Este indicador mide el Porcentaje de entrenadores, deportistas e Instructores de las ligas municipales beneficiados con capacitaciones multidisciplinarias.</t>
  </si>
  <si>
    <t>Total de personas que acuden a  capacitaciones multidisciplinaria beneficiadas/ Total de capacitaciones multidisciplinariasTotal de personas que acuden a  capacitaciones multidisciplinaria programadas</t>
  </si>
  <si>
    <t>(TPCMB/TPCMP)*100</t>
  </si>
  <si>
    <t>Los juarenses realizan capacitaciones, para entrenadores, deportistas e instructores</t>
  </si>
  <si>
    <t>Beneficiarios</t>
  </si>
  <si>
    <t>Beneficiar a 700 entrenadores, deportistas e Instructores de las ligas municipales con capacitaciones multidisciplinarias.</t>
  </si>
  <si>
    <t>5.4.1.3 Fomentar acciones que promuevan la Cultura Física y desarrollo deportivo para la mejora continua de entrenadores, deportistas y la ciudadanía en general.</t>
  </si>
  <si>
    <t xml:space="preserve">Acciones para entregar estímulos económicos para el fomento y promoción del deporte realizadas </t>
  </si>
  <si>
    <t>Porcentaje de acciones para entregar estímulos económicos y/o en especie para la promoción del deporte realizadas</t>
  </si>
  <si>
    <t>Este indicador mide el porcentaje de estímulos económicos y/o en especie para la promoción del deporte realizado en la ciudad</t>
  </si>
  <si>
    <t>(Total de estímulos económicos  realizados para la promoción del deporte realizado en la ciudad/Total de estímulos económicos  programados para la promoción del deporte realizado en la ciudad)*100</t>
  </si>
  <si>
    <t>(TEEERPDRC/TEEEPPDRC)*100</t>
  </si>
  <si>
    <t>Los ciudadanos accionan para la entrega de estímulos económicos y/o en especie para el formato y promoción del deporte realizado</t>
  </si>
  <si>
    <t xml:space="preserve">Realizar la entrega de 130 apoyos económicos para el fomento y promoción del deporte. </t>
  </si>
  <si>
    <t>5.4.1.4 Promover apoyos económicos para deportistas juarenses por sus logros a nivel nacional e Internacional.</t>
  </si>
  <si>
    <t>Entrega de becas económicas a deportistas juarenses por sus logros a nivel nacional e Internacional</t>
  </si>
  <si>
    <t>Porcentaje de becas económicas a deportistas y entrenadores por sus logros a nivel Nacional e Internacional entregadas.</t>
  </si>
  <si>
    <t>Este indicador mide el porcentaje de  becas económicas realizadas para el fomento de la cultura física a padres, entrenadores, empleados, etc.</t>
  </si>
  <si>
    <t>(Total de apoyos económicos otorgados para entrenadores y deportistas/Total de apoyos económicos programados para entrenadores y deportistas)*100</t>
  </si>
  <si>
    <t>(TBEODELNNI/TBEPDELNNI)*100</t>
  </si>
  <si>
    <t>Los deportistas accionan a la entrega de becas económicas a deportistas por sus grandes logros a nivel Nacional e Internacional</t>
  </si>
  <si>
    <t>Becas</t>
  </si>
  <si>
    <t>Entregar becas económicas para la práctica deportiva a Niñas, Niños y Adolescentes y jóvenes de bajos recursos del municipio de Juárez.</t>
  </si>
  <si>
    <t>Porcentaje de becas económicas para la práctica deportiva a Niñas, Niños y Adolescentes y jóvenes de bajos recursos  del municipio de Juárez entregadas.</t>
  </si>
  <si>
    <t>Este indicador mide a porcentaje de becas económicas para la práctica deportiva a Niñas, Niños y Adolescentes y jóvenes de bajos recursos  del municipio de Juárez entregadas.</t>
  </si>
  <si>
    <t>(becas económicas entregadas/becas económicas programadas s)*100</t>
  </si>
  <si>
    <t>(BEE/BEP)*100</t>
  </si>
  <si>
    <t>Ascendente</t>
  </si>
  <si>
    <t>"4. Monitorear y evaluar la resiliencia urbana y social; así como la sostenibilidad: Establecer indicadores de sostenibilidad y resiliencia para evaluar el avance en la mitigación del impacto ambiental, las tensiones sociales y la capacidad de respuesta del Municipio.", "2. Promover la educación ambiental y la cultura de la resiliencia: Brindar talleres y campañas educativas sobre la importancia de la sostenibilidad, el uso racional de los recursos naturales y la preparación ante emergencias y riesgos."</t>
  </si>
  <si>
    <t>Derecho a la vida, a la paz, a la supervivencia y al desarrollo</t>
  </si>
  <si>
    <t>AI.01</t>
  </si>
  <si>
    <t>Actualizar la Tabla de Valores Unitarios de Suelo y Construcción Ejercicio Fiscal 2026</t>
  </si>
  <si>
    <t>Porcentaje de sectores trabajados</t>
  </si>
  <si>
    <t>Este indicador mide el porcentaje de sectores revisados y actualizados</t>
  </si>
  <si>
    <t>(Sectores Revisados/Sectores programados)*100</t>
  </si>
  <si>
    <t>(SR/SP)*100</t>
  </si>
  <si>
    <t>Tabla de Valores Unitarios de Suelo y Construcción Ejercicio Fiscal 2025</t>
  </si>
  <si>
    <t>La disponibilidad de las agrupaciones dedicadas a la Valuación para las reuniones programadas por la Dirección de Catastro.</t>
  </si>
  <si>
    <t>Sectores</t>
  </si>
  <si>
    <t>Tesorería Municipal</t>
  </si>
  <si>
    <t>Dirección de Catastro</t>
  </si>
  <si>
    <t>SI</t>
  </si>
  <si>
    <t>1.6 Juárez Disciplinado: Austeridad y Control en el Gasto Público</t>
  </si>
  <si>
    <t>1.6.1 Optimizar la gestión financiera del Municipio mediante el fortalecimiento de la recaudación, el control eficiente del gasto público, la modernización del padrón catastral y la implementación de sistemas transparentes que garantizan el uso responsable y sostenible de los recursos municipales, que permita fortalecer los ingresos propios.</t>
  </si>
  <si>
    <t>1.6.1.1 Optimizar la gestión catastral para incrementar la eficiencia en la recaudación de recursos municipales y mejorar la precisión del padrón catastral</t>
  </si>
  <si>
    <t>AI.02</t>
  </si>
  <si>
    <t xml:space="preserve">Actualizar predios con  sustracciones no declaradas por los contribuyentes en la fotografía aérea </t>
  </si>
  <si>
    <t>Porcentaje de predios con  sustracciones no declaradas por los contribuyentes en la fotografía aérea</t>
  </si>
  <si>
    <t xml:space="preserve">Este indicador mide el porcentaje de predios con  sustracciones no declaradas por los contribuyentes </t>
  </si>
  <si>
    <t>(Predios actualizados/Predios programados actualizar)*100</t>
  </si>
  <si>
    <t>(CCR/CCP)*100</t>
  </si>
  <si>
    <t>Sistemas de Información Geográfica y Sistema de Administración Catastral</t>
  </si>
  <si>
    <t>Se realizan 2,500 inspecciones mensuales</t>
  </si>
  <si>
    <t>Predios actualizados</t>
  </si>
  <si>
    <t>Actualizar 15,000 predios con sustracciones no declaradas por los contribuyentes mediante fotografía aérea.</t>
  </si>
  <si>
    <t>AI.03</t>
  </si>
  <si>
    <t>Actualizar predios mediante expedientes físicos y digitales a través de plataformas CAD y SIG</t>
  </si>
  <si>
    <t xml:space="preserve"> Porcentaje de predios actualizados en la cartografía digital</t>
  </si>
  <si>
    <t>Este indicador mide el porcentaje de predios actualizados  a través de mapas temáticos y bases datos.</t>
  </si>
  <si>
    <t>(PA/PPA)*100</t>
  </si>
  <si>
    <t>Se realiza la actualización de predios mensuales.</t>
  </si>
  <si>
    <t>Actualizar 45,000 predios a través de expedientes con cartografía digital.</t>
  </si>
  <si>
    <t>A lo largo del trimestre, se logró agilizar el proceso de actualización, lo que permitió avanzar con un mayor número de casos de lo planeado inicialmente.</t>
  </si>
  <si>
    <t>Publicaciones de los análisis y estados financieros en la página oficial del H. Ayuntamiento</t>
  </si>
  <si>
    <t>Porcentaje de publicaciones de los análisis y estados financieros</t>
  </si>
  <si>
    <t>Este indicador mide el porcentaje de publicaciones de los análisis y estados financieros en la página oficial del H. Ayuntamiento</t>
  </si>
  <si>
    <t xml:space="preserve">Publicaciones realizadas/Total de Publicaciones </t>
  </si>
  <si>
    <t>PR/TP*100</t>
  </si>
  <si>
    <t>Base de datos de la Dirección de Contabilidad</t>
  </si>
  <si>
    <t>Publicaciones</t>
  </si>
  <si>
    <t>Dirección de Contabilidad</t>
  </si>
  <si>
    <t>Realizar 48 publicaciones de los estados financieros en la pagina oficial del H. Ayuntamiento.</t>
  </si>
  <si>
    <t>1.6.1.2 Garantizar el cumplimiento normativo y la transparencia en la contabilidad gubernamental en tiempo y forma en atención a las leyes correspondientes.</t>
  </si>
  <si>
    <t>Realizar pagos a proveedores solicitados por las dependencias para mantener el tiempo de entrega óptima.</t>
  </si>
  <si>
    <t>Pagos a proveedores solicitados por las dependencias para mantener el tiempo de entrega óptima realizados.</t>
  </si>
  <si>
    <t>Este indicador mide el porcentaje de pagos a proveedores solicitados por las dependencias para mantener el tiempo de entrega óptima realizados.</t>
  </si>
  <si>
    <t>(Pagos realizados/Pagos programados)*100</t>
  </si>
  <si>
    <t>(PR/PP)*100</t>
  </si>
  <si>
    <t>Semestral</t>
  </si>
  <si>
    <t>Información financiera de la Tesorería Municipal</t>
  </si>
  <si>
    <t>Supuesto de cumplimiento de la meta proyectada</t>
  </si>
  <si>
    <t xml:space="preserve">Pagos </t>
  </si>
  <si>
    <t>Dirección de Egresos</t>
  </si>
  <si>
    <t>Realizar 5,000 pagos a proveedores solicitados por las dependencias para mantener el tiempo de entrega óptima.</t>
  </si>
  <si>
    <t>1.6.1.3 Optimizar el control del gasto público mediante la implementación de políticas de austeridad y sistemas de monitoreo en tiempo real.</t>
  </si>
  <si>
    <t>Incrementar los pagos realizados por medios alternos durante el ejercicio fiscal 2025</t>
  </si>
  <si>
    <t>Porcentaje de pagos realizados de impuesto predial en 2025 ante el 2024 a través de medios digitales</t>
  </si>
  <si>
    <t>Este indicador mide el número de pagos realizados de impuesto predial en 2025 ante el 2024</t>
  </si>
  <si>
    <t>(pagos realizados por medios digitales 2025 / pagos realizados 2024)*100</t>
  </si>
  <si>
    <t>(pr2025/pr2024)*100</t>
  </si>
  <si>
    <t xml:space="preserve"> Gestión </t>
  </si>
  <si>
    <t xml:space="preserve"> Trimestral </t>
  </si>
  <si>
    <t>Sistema de Conciliación</t>
  </si>
  <si>
    <t>Supuesto de crecimiento en el uso de tecnologías digitales</t>
  </si>
  <si>
    <t>Porcentaje</t>
  </si>
  <si>
    <t>Dirección de Ingresos</t>
  </si>
  <si>
    <t>Incrementar en 2% los pagos realizados por medios alternos durante el ejercicio fiscal 2025</t>
  </si>
  <si>
    <t>1.6.1.4 Fortalecer la recaudación municipal mediante la diversificación de fuentes de ingresos y la implementación de campañas de incentivos fiscales.</t>
  </si>
  <si>
    <t>Implementación de campañas de incentivos fiscales</t>
  </si>
  <si>
    <t>Porcentaje de campañas de difusión para socializar los descuentos y facilidades de pago de contribuciones municipales</t>
  </si>
  <si>
    <t>Este indicador mide el porcentaje de las campañas de difusión para socializar los descuentos y facilidades de pago de las contribuciones municipales</t>
  </si>
  <si>
    <t>(Campañas de difusión realizadas / Campañas de difusión programadas)*100</t>
  </si>
  <si>
    <t>(CDR/CDP)*100</t>
  </si>
  <si>
    <t>La Coordinación de Comunicación Social y Redes Sociales realiza la difusión de las campañas</t>
  </si>
  <si>
    <t>Supuesto de alta participación de contribuyentes</t>
  </si>
  <si>
    <t>Implementar 4 campañas de incentivos fiscales.</t>
  </si>
  <si>
    <t>Realizar reporte trimestral sobre el presupuesto ejercido del 2025</t>
  </si>
  <si>
    <t>Porcentaje de los reportes del presupuesto de egresos  realizados contra lo reportes programados</t>
  </si>
  <si>
    <t>Este indicador busca medir el porcentaje de los reportes realizados contra lo reportes programados</t>
  </si>
  <si>
    <t>(Reportes entregados/ Reportes comprometidos) *100</t>
  </si>
  <si>
    <t>(RE/RP)*100</t>
  </si>
  <si>
    <t>trimestral</t>
  </si>
  <si>
    <t>Pagina de Transparencia del Gobierno Municipal</t>
  </si>
  <si>
    <t>Reportes</t>
  </si>
  <si>
    <t xml:space="preserve">Realizar 4 reportes sobre el presupuesto ejercido del 2025. </t>
  </si>
  <si>
    <t>1.6.1.5 Garantizar la sostenibilidad financiera del Municipio mediante la planificación estratégica, la eficiencia en la administración de recursos y la transparencia en su manejo.</t>
  </si>
  <si>
    <t xml:space="preserve"> Realizar actualizaciones a los Sistemas de información estadística y cartográfica en materia de desarrollo urbano y ordenamiento territorial</t>
  </si>
  <si>
    <t xml:space="preserve">Porcentaje de actualizaciones a las bases de los Sistemas de información estadística y cartográfica </t>
  </si>
  <si>
    <t xml:space="preserve">Este indicador mide el porcentaje de actualizaciones realizadas a las bases de los Sistemas de información estadística y cartográfica </t>
  </si>
  <si>
    <t>(Bases Actualizadas/Actualizaciones programadas)*100</t>
  </si>
  <si>
    <t>(BA/AP)*100</t>
  </si>
  <si>
    <t>Página Institucional IMIP https://www.imip.org.mx/imip/node/1</t>
  </si>
  <si>
    <t>El ente descentralizado cuenta con el recurso material y humano para implementar la actualización de los sistemas.</t>
  </si>
  <si>
    <t xml:space="preserve">Instituto Municipal de Investigación y Planeación </t>
  </si>
  <si>
    <t>Realizar 12 actualizaciones a los sistemas de información estadística y cartográfica en materia de desarrollo urbano y ordenamiento territorial.</t>
  </si>
  <si>
    <t>4.3.8 Fomentar una planeación urbana responsable y sustentable mediante la participación ciudadana, el fortalecimiento de las capacidades técnicas de los tomadores de decisiones y el desarrollo ordenado del Municipio.</t>
  </si>
  <si>
    <t>4.3.8.1 Fortalecer los instrumentos de planeación y ordenamiento territorial mediante la generación de información estadística actualizada que impulse un desarrollo urbano sostenible.</t>
  </si>
  <si>
    <t xml:space="preserve">Elaborar Cuaderno Cartográfico con base en el Sistema de Información Geográfica Municipal </t>
  </si>
  <si>
    <t>Cuaderno Cartográfico con base en el Sistema de Información Geográfica Municipal</t>
  </si>
  <si>
    <t>Este indicador mide la elaboración del Cuadernos Cartográficos con base en el Sistema de Información Geográfica Municipal</t>
  </si>
  <si>
    <t>Cuaderno Cartográfico con base en el Sistema de Información Geográfica Municipal elaborado</t>
  </si>
  <si>
    <t>CCBSIGME</t>
  </si>
  <si>
    <t>Biblioteca IMIP</t>
  </si>
  <si>
    <t>El usuario maneja la información cartográfica, estadística y geoespacial contenida en productos impresos</t>
  </si>
  <si>
    <t xml:space="preserve">Cuaderno Cartográfico </t>
  </si>
  <si>
    <t>Elaborar el Cuaderno Cartográfico con base en el sistema de información Geográfica Municipal.</t>
  </si>
  <si>
    <t xml:space="preserve">Elaborar la Radiografía Socioeconómica de Juárez </t>
  </si>
  <si>
    <t xml:space="preserve">Radiografía Socioeconómica de Juárez </t>
  </si>
  <si>
    <t>Este indicador mide la elaboración de la Radiografía Socioeconómica de Juárez</t>
  </si>
  <si>
    <t>Radiografía Socioeconómica de Juárez elaborada</t>
  </si>
  <si>
    <t>RSJE</t>
  </si>
  <si>
    <t>Biblioteca IMIP y Página Institucional IMIP https://www.imip.org.mx</t>
  </si>
  <si>
    <t>Radiografía</t>
  </si>
  <si>
    <t>Elaborar Radiografía Socioeconómica de Juárez.</t>
  </si>
  <si>
    <t>Realizar dictámenes y estudios técnicos para las dependencias y solicitudes externas</t>
  </si>
  <si>
    <t>Porcentaje de dictámenes y estudios técnicos realizados</t>
  </si>
  <si>
    <t xml:space="preserve">Este indicador mide el porcentaje de los dictámenes y estudios técnicos elaborados para las dependencias  y solicitudes externas </t>
  </si>
  <si>
    <t>(Dictámenes atendidos/Dictámenes solicitados)*100</t>
  </si>
  <si>
    <t>(DA/DS)*100</t>
  </si>
  <si>
    <t>Archivo de dictámenes y estudios técnicos la Coordinación General de Planes y Programas</t>
  </si>
  <si>
    <t>Las dependencias gubernamentales solicitan al Instituto dictámenes y estudios técnicos para lograr un desarrollo urbano adecuado.</t>
  </si>
  <si>
    <t>Dictámenes</t>
  </si>
  <si>
    <t>Elaborar 160 dictámenes y estudios técnicos para las dependencias y solicitudes externas.</t>
  </si>
  <si>
    <t>La meta trimestral se supero  debido a que hubo un mayor número de solicitudes de estudios técnicos, por parte de dependencias y  externo</t>
  </si>
  <si>
    <t>Desarrollar acciones en relación a la conmemoración del 30° Aniversario del IMIP</t>
  </si>
  <si>
    <t xml:space="preserve">Porcentaje de acciones realizadas </t>
  </si>
  <si>
    <t>Porcentaje de serie de acciones realizadas conmemorativas al ¨30 aniversario del IMIP¨</t>
  </si>
  <si>
    <t>(Acciones Realizadas/Acciones Programadas)*100</t>
  </si>
  <si>
    <t>El usuario participa activamente en la serie de eventos conmemorativos al ¨30 aniversario del IMIP¨</t>
  </si>
  <si>
    <t>4.3.8.2 Fomentar la realización de estudios y la elaboración de proyectos urbano-arquitectónicos que contribuyan al mejoramiento y la planeación urbana municipal.</t>
  </si>
  <si>
    <t xml:space="preserve">Realizar los proyectos de mejoramiento de imagen urbana </t>
  </si>
  <si>
    <t xml:space="preserve">Porcentaje de proyectos de mejoramiento de imagen urbana </t>
  </si>
  <si>
    <t xml:space="preserve">Este indicador mide el porcentaje de proyectos de mejoramiento de imagen urbana realizados </t>
  </si>
  <si>
    <t>(Proyectos de Mejoramiento de Imagen Urbana Realizados/Proyectos de Mejoramiento de Imagen Urbana Programados)*100</t>
  </si>
  <si>
    <t>(PMIUR/PMIUP) *100</t>
  </si>
  <si>
    <t>Archivo de proyectos de la Coordinación General de Diseño y Equipamiento</t>
  </si>
  <si>
    <t>Las Dependencias y Organismos Descentralizados solicitan al Instituto planes y programas para lograr un equipamiento urbano adecuado.</t>
  </si>
  <si>
    <t>Proyectos</t>
  </si>
  <si>
    <t>Elaborar de 5 proyectos de mejoramiento de imagen urbana.</t>
  </si>
  <si>
    <t>Realizar los proyectos urbanos arquitectónicos destinados a la obra pública</t>
  </si>
  <si>
    <t xml:space="preserve">Porcentaje de proyectos Urbano Arquitectónicos </t>
  </si>
  <si>
    <t xml:space="preserve">Este indicador mide el porcentaje de proyectos Urbano arquitectónicos destinados a la obra pública realizados </t>
  </si>
  <si>
    <t>(Proyectos Urbano Arquitectónicos Realizados/Proyectos Urbano Arquitectónicos programados)*100</t>
  </si>
  <si>
    <t>(PUAR/PUAP) *100</t>
  </si>
  <si>
    <t>Las Dependencias y Organismos Descentralizados solicitan al Instituto proyectos para lograr un desarrollo urbano adecuado.</t>
  </si>
  <si>
    <t>Elaborar de 5 proyectos urbano arquitectónicos destinados a la obra publica.</t>
  </si>
  <si>
    <t xml:space="preserve">Realizar los proyectos de corredores viales </t>
  </si>
  <si>
    <t>Porcentaje de proyectos de corredores viales</t>
  </si>
  <si>
    <t xml:space="preserve">Este indicador mide el porcentaje de proyectos de corredores viales realizados </t>
  </si>
  <si>
    <t>(Proyectos  de Corredores Viales Realizados/Proyectos de  Corredores Viales Programados)*100</t>
  </si>
  <si>
    <t>(PCVR/PCVP) *100</t>
  </si>
  <si>
    <t>Archivo de proyectos de la Coordinación General de Movilidad e Infraestructura</t>
  </si>
  <si>
    <t>Las Dependencias y Organismos Descentralizados solicitan al Instituto proyectos para lograr un equipamiento urbano adecuado.</t>
  </si>
  <si>
    <t>Elaborar de 5 proyectos de corredores viales.</t>
  </si>
  <si>
    <t>AI9</t>
  </si>
  <si>
    <t>Realizar proyectos pluviales</t>
  </si>
  <si>
    <t>Porcentaje de proyectos de proyectos pluviales</t>
  </si>
  <si>
    <t xml:space="preserve">Este indicador mide el porcentaje de proyectos pluviales realizados </t>
  </si>
  <si>
    <t>(Proyectos Pluviales Realizados/Proyectos Pluviales Programados)*100</t>
  </si>
  <si>
    <t>(PPR/PPP) *100</t>
  </si>
  <si>
    <t>Elaborar de 5 proyectos pluviales.</t>
  </si>
  <si>
    <t>Actividades de atención clínica, prevención y promoción de la salud en animales realizadas</t>
  </si>
  <si>
    <t>Porcentaje de actividades de atención clínica, prevención y promoción de la salud en animales realizadas</t>
  </si>
  <si>
    <t>Este indicador mide el porcentaje de actividades de atención clínica, prevención y promoción de la salud en animales realizadas</t>
  </si>
  <si>
    <t>(actividades de atención clínica, prevención y promoción de la salud en animales realizadas/actividades programadas)X100</t>
  </si>
  <si>
    <t>(AAP/AAR)X100</t>
  </si>
  <si>
    <t>Dirección de Atención y Bienestar Animal</t>
  </si>
  <si>
    <t>Los ciudadanos se muestran interesados en atender y proteger a sus mascotas</t>
  </si>
  <si>
    <t>Las actividades aumentaron debido a las Cruzadas por la paz</t>
  </si>
  <si>
    <t>4.5 Juárez Protector: Promoción del Bienestar de los Animales</t>
  </si>
  <si>
    <t>4.5.1 Implementar mecanismos institucionales para la protección sanitaria de animales domésticos y la promoción de un entorno saludable que incluya acciones en favor del bienestar animal.</t>
  </si>
  <si>
    <t>4.5.1.1 Atender y realizar acciones enfocadas al cuidado, protección y bienestar de los animales</t>
  </si>
  <si>
    <t>Brindar asesorías médicas veterinarias gratuitas</t>
  </si>
  <si>
    <t>Porcentaje de asesorías médicas veterinarias gratuitas brindadas</t>
  </si>
  <si>
    <t>Este indicador mide el porcentaje de asesorías médicas veterinarias gratuitas brindadas</t>
  </si>
  <si>
    <t>(Asesorías médicas veterinarias gratuitas brindadas/Asesorías programadas)X100</t>
  </si>
  <si>
    <t>(AMP/AMR)X100</t>
  </si>
  <si>
    <t xml:space="preserve">Asesorías medicas </t>
  </si>
  <si>
    <t>Brindar 400 asesorías medicas veterinarias gratuitas.</t>
  </si>
  <si>
    <t>La asistencia de usuarios de asesorías médicas aumentó debido al mayor flujo que generan las adopciones y los eventos</t>
  </si>
  <si>
    <t>Realizar esterilizaciones gratuitas a través de campañas en colonias del Municipio</t>
  </si>
  <si>
    <t>Porcentaje de esterilizaciones a bajo costo de forma masiva realizadas</t>
  </si>
  <si>
    <t>Este indicador mide el porcentaje de esterilizaciones a bajo costo de forma masiva realizadas</t>
  </si>
  <si>
    <t>(Esterilizaciones a bajo costo de forma másica realizadas/Esterilizaciones programadas)X100</t>
  </si>
  <si>
    <t>(EMR/EMP)X100</t>
  </si>
  <si>
    <t>Esterilizaciones</t>
  </si>
  <si>
    <t>Realizar 10,000 esterilizaciones.</t>
  </si>
  <si>
    <t>Esterilizar gratuitamente en las instalaciones de DABA</t>
  </si>
  <si>
    <t>Porcentaje de esterilizaciones a bajo costo en  DABA</t>
  </si>
  <si>
    <t>Este indicado mide el porcentaje de esterilizaciones a bajo costo en DABA realizadas</t>
  </si>
  <si>
    <t>(Esterilizaciones a bajo costo en DABA realizadas/Esterilizaciones programadas)X100</t>
  </si>
  <si>
    <t>(EDR/EDP)X100</t>
  </si>
  <si>
    <t>Realizar 300 esterilizaciones a bajo costo en el DABA.</t>
  </si>
  <si>
    <t>La cantidad de animales resguardados y la espera de las campañas masivas aumentó el flujo en la dependencia</t>
  </si>
  <si>
    <t>Aplicar vacunas múltiples</t>
  </si>
  <si>
    <t>Porcentaje de vacunas múltiples aplicadas</t>
  </si>
  <si>
    <t>Este indicador mide el porcentaje de vacunas múltiples aplicadas</t>
  </si>
  <si>
    <t>(Vacunas múltiples aplicadas/Vacunas programadas)X100</t>
  </si>
  <si>
    <t>(VMA/VMP)X100</t>
  </si>
  <si>
    <t>Vacuna múltiple</t>
  </si>
  <si>
    <t>Los animales recibidos en las cruzadas por la paz superó la expectativa</t>
  </si>
  <si>
    <t>Aplicar vacunas antirrábicas</t>
  </si>
  <si>
    <t>Porcentaje de vacunas antirrábicas aplicadas</t>
  </si>
  <si>
    <t>Este indicador mide el porcentaje de vacunas antirrábicas aplicadas</t>
  </si>
  <si>
    <t>(Vacunas antirrábicas aplicadas/Vacunas programadas)X100</t>
  </si>
  <si>
    <t>(VAA/VAP)X100</t>
  </si>
  <si>
    <t>Vacuna Antirrábica</t>
  </si>
  <si>
    <t>Acciones en  protección y promoción del bienestar de las mascotas realizadas</t>
  </si>
  <si>
    <t>Porcentaje de acciones en protección y promoción del bienestar de las mascotas realizadas</t>
  </si>
  <si>
    <t>Este indicador mide el porcentaje de acciones en protección y promoción del bienestar de las mascotas realizadas</t>
  </si>
  <si>
    <t>(Acciones en protección y promoción del bienestar de las mascotas realizadas/Acciones en protección y promoción programadas)X100</t>
  </si>
  <si>
    <t>(APPBMR/APPBMP)X100</t>
  </si>
  <si>
    <t>Las actividades no se han realizado en base a lo planeado debido a situaciones presupuestales</t>
  </si>
  <si>
    <t>Concretar adopciones de animales</t>
  </si>
  <si>
    <t>Porcentaje de adopciones de animales concretadas</t>
  </si>
  <si>
    <t>Este indicador mide el porcentaje de adopciones concretadas</t>
  </si>
  <si>
    <t>(Adopciones concretadas/Acciones programadas)X100</t>
  </si>
  <si>
    <t>(AC/AP)X100</t>
  </si>
  <si>
    <t>Adopción</t>
  </si>
  <si>
    <t>Concretar 500 adopciones de animales.</t>
  </si>
  <si>
    <t>Debido a la asistencia a las Cruzadas por la paz se realizaron menos eventos de adopción</t>
  </si>
  <si>
    <t>Colocar chip de identificación en mascotas</t>
  </si>
  <si>
    <t>Porcentaje de chips aplicados en mascotas</t>
  </si>
  <si>
    <t>Este indicador mide el porcentaje de chips aplicados en mascotas</t>
  </si>
  <si>
    <t>(Chips aplicados en mascotas/Chips programados)X100</t>
  </si>
  <si>
    <t>(CAM/CP)X100</t>
  </si>
  <si>
    <t>Chips</t>
  </si>
  <si>
    <t>Colocar 8,000 chips de identificación en mascotas.</t>
  </si>
  <si>
    <t xml:space="preserve">Capacitar a personas en temas de concientización de tenencia responsable de mascotas </t>
  </si>
  <si>
    <t>Porcentaje de personas capacitadas en temas de concientización de tenencia responsable de mascotas</t>
  </si>
  <si>
    <t>Este indicador mide el porcentaje de personas capacitadas en temas de concientización de tenencia responsable de mascotas</t>
  </si>
  <si>
    <t>(Personas capacitadas en temas de concientización de tenencia responsable de mascotas/personas capacitadas programadas)X100</t>
  </si>
  <si>
    <t>(PCTCTRM/PCP)X100</t>
  </si>
  <si>
    <t xml:space="preserve">Capacitar a 6,000 personas en temas de concientización de tenencia responsable de mascotas. </t>
  </si>
  <si>
    <t>No se ha logrado aplicar el recurso para las capacitaciones</t>
  </si>
  <si>
    <t xml:space="preserve">Acciones de  atención a la salud para población en situación de vulnerabilidad otorgadas </t>
  </si>
  <si>
    <t>Porcentaje de acciones de atención a la salud de la población en situación de vulnerabilidad</t>
  </si>
  <si>
    <t>Este indicador mide el porcentaje de acciones en atención a la salud de la población otorgadas</t>
  </si>
  <si>
    <t>(Acciones de salud otorgadas / Acciones de salud programadas )*100</t>
  </si>
  <si>
    <t>(ASO / ASP) *100</t>
  </si>
  <si>
    <t>Gestión oportuna del recurso</t>
  </si>
  <si>
    <t>Dirección de Salud Municipal</t>
  </si>
  <si>
    <t>5.7 Juárez Saludable: Acceso y Bienestar para Todos</t>
  </si>
  <si>
    <t>5.7.1 Realizar acciones enfocados a la prevención de enfermedades de la población del Municipio y   al mismo tiempo, fortalezca las capacidades del sistema de salud municipal que promueva una vinculación activa con los otros Niveles de Gobierno para garantizar su cobertura y efectividad.</t>
  </si>
  <si>
    <t>5.7.1.1 Implementar acciones de prevención y atención de salud a las comunidades más vulnerables del Municipio de Juárez</t>
  </si>
  <si>
    <t>Aplicar vacunas de influenza en la Jornada de vacunación anual</t>
  </si>
  <si>
    <t xml:space="preserve">Porcentaje de vacunas de influenza  aplicadas </t>
  </si>
  <si>
    <t>Este indicador mide el porcentaje de vacunas de influenza aplicadas en brigadas de servicios</t>
  </si>
  <si>
    <t>(Vacunas de influenza aplicadas/Vacunas de  influenza programadas)*100</t>
  </si>
  <si>
    <t>(VIA / VIP) * 100</t>
  </si>
  <si>
    <t>Gestión oportuna del recurso.
Realizar campaña de promoción de vacunación.</t>
  </si>
  <si>
    <t>Vacunas</t>
  </si>
  <si>
    <t>Aplicar 1,500 vacunas para influenza.</t>
  </si>
  <si>
    <t xml:space="preserve">JORNADA DE VACUNACIÓN CONTRA LA INFLUENZA
- ENERO 422
- FEBRERO: 759
- MARZO: 42
</t>
  </si>
  <si>
    <t xml:space="preserve">Entregar medicamentos al Hospital Infantil de Especialidades para tratamiento oncológico a niños y niñas diagnosticados con algún tipo de cáncer </t>
  </si>
  <si>
    <t>Porcentaje de entregas de medicamentos  al Hospital Infantil de Especialidades</t>
  </si>
  <si>
    <t>Este indicador mide el porcentaje de entregas de medicamentos  al Hospital Infantil de Especialidades</t>
  </si>
  <si>
    <t>(Entregas de medicamentos realizadas / Entregas de medicamentos  programadas)*100</t>
  </si>
  <si>
    <t>EMR / EMP) * 100</t>
  </si>
  <si>
    <t xml:space="preserve">Entrega de medicamentos </t>
  </si>
  <si>
    <t>Realizar 4 entregas de medicamentos a hospitales para tratamientos oncológicos.</t>
  </si>
  <si>
    <t xml:space="preserve">Entregar prótesis para ciudadanos con afectación en rodilla que ameritan reemplazo articular </t>
  </si>
  <si>
    <t>Porcentaje de reemplazos articulares de rodilla entregados a pacientes</t>
  </si>
  <si>
    <t>Este indicador mide el porcentaje de reemplazos articulares de rodilla a pacientes entregados</t>
  </si>
  <si>
    <t>(Reemplazos articulares de rodilla a pacientes entregados /  Reemplazos articulares de rodilla programados) * 100</t>
  </si>
  <si>
    <t>(RARPE / RARPP) * 100</t>
  </si>
  <si>
    <t xml:space="preserve">Entrega de Prótesis </t>
  </si>
  <si>
    <t>Realizar la entrega de 40 prótesis para ciudadanos con problemas articulares.</t>
  </si>
  <si>
    <t xml:space="preserve">Acciones de  atención a la salud para población en general realizadas </t>
  </si>
  <si>
    <t xml:space="preserve">Porcentaje de acciones en materia de salud  para la población en general </t>
  </si>
  <si>
    <t xml:space="preserve">Este indicador mide el porcentaje de acciones en materia de salud para la población en general </t>
  </si>
  <si>
    <t>(Acciones en materia de salud realizadas/acciones en materia de salud programadas)*100</t>
  </si>
  <si>
    <t>(AMSR / AMSP) * 100</t>
  </si>
  <si>
    <t>5.7.1.5 Fomentar un enfoque integral de la salud que fortalezca el alcance de la población herramientas que coadyuven con el mantenimiento de una vida sana.</t>
  </si>
  <si>
    <t>Realizar campañas de salud para población en general</t>
  </si>
  <si>
    <t>Porcentaje de campañas preventivas generadas</t>
  </si>
  <si>
    <t>Este indicador mide el porcentaje de campañas preventivas generadas en materia de salud</t>
  </si>
  <si>
    <t>(Campañas preventivas generadas / Campañas preventivas programadas) *100</t>
  </si>
  <si>
    <t>(CPG / CPP) * 100</t>
  </si>
  <si>
    <t>Envío oportuno de información veraz y confiable</t>
  </si>
  <si>
    <t>Realizar 24 campañas de salud para la población.</t>
  </si>
  <si>
    <t>Difundir campañas preventivas en materia de salud en coordinación con comunicación social</t>
  </si>
  <si>
    <t xml:space="preserve">Porcentaje de Campañas difundidas a la población en general </t>
  </si>
  <si>
    <t xml:space="preserve">Este indicador mide el porcentaje de campañas difundidas a la población en general </t>
  </si>
  <si>
    <t>(Campañas preventivas difundidas/ Campañas preventivas programadas) *100</t>
  </si>
  <si>
    <t>(CPD / CPP) * 100</t>
  </si>
  <si>
    <t xml:space="preserve">Publicación </t>
  </si>
  <si>
    <t xml:space="preserve">Difusión de material en temas de salud mental </t>
  </si>
  <si>
    <t>Porcentaje de materiales  difundidos en temas de salud mental y adicciones</t>
  </si>
  <si>
    <t>Este indicador mide el porcentaje de materiales, (manuales), difundidos en temas de salud mental y adicciones</t>
  </si>
  <si>
    <t>(Materiales en temas de salud mental y adicciones difundidos  /  Materiales en temas de salud mental y adicciones programados ) *100</t>
  </si>
  <si>
    <t>(MSMAD/ MSMAP) *100</t>
  </si>
  <si>
    <t>Material</t>
  </si>
  <si>
    <t xml:space="preserve">Acciones de servicios de salud y atención psicológica a personas con trastorno de consumo de sustancias brindadas </t>
  </si>
  <si>
    <t xml:space="preserve">Este indicador mide el porcentaje de acciones de servicios de salud y atención psicológica a personas con trastorno de  consumo de sustancias </t>
  </si>
  <si>
    <t>(Acciones a personas con trastorno de consumo de sustancias brindadas  /  Acciones a personas con trastorno de consumo de sustancias otorgadas)</t>
  </si>
  <si>
    <t>(APTCSB / APTCSP) *100</t>
  </si>
  <si>
    <t>Personal capacitado y promoción de los servicios</t>
  </si>
  <si>
    <t>El CENTRO DE SALUD URBANO B, en este trimestre brindo mas servicios de los calendarizados debido al interés de la ciudadanía
- ENERO: 2715
- FEBRERO: 3712
- MARZO: 5353</t>
  </si>
  <si>
    <t>5.7.1.2 Fortalecer las acciones de prevención, contención y apoyo a personas con trastorno de consumo de sustancias adictivas y crear ambientes libres de humo de tabaco en dependencias municipales para resguardar la salud pública</t>
  </si>
  <si>
    <t xml:space="preserve">Porcentaje de atenciones de salud y atención psicológica brindadas  a personas con trastorno de consumo de sustancias </t>
  </si>
  <si>
    <t xml:space="preserve">Este indicador mide el porcentaje de atenciones de servicios de salud y atención psicológica brindadas  a personas con trastorno de consumo de sustancias </t>
  </si>
  <si>
    <t>(Atenciones de servicios  de salud y atención psicológica brindadas / Atenciones de servicios  de salud y atención psicológica programadas)*100</t>
  </si>
  <si>
    <t>(ASSAPB / ASSAPP) * 100</t>
  </si>
  <si>
    <t>Atenciones</t>
  </si>
  <si>
    <t>Brindar 30,000  servicios de salud y atención psicológica a personas mayores de 18 años para el tratamiento de trastorno de consumo de sustancias.</t>
  </si>
  <si>
    <t>Brindar pláticas en temas de salud mental y prevención de adicciones</t>
  </si>
  <si>
    <t xml:space="preserve">Porcentaje de pláticas brindadas en temas de salud mental y prevención de adicciones </t>
  </si>
  <si>
    <t xml:space="preserve">Este indicador mide el porcentaje de pláticas brindadas en temas de salud mental y prevención de adicciones </t>
  </si>
  <si>
    <t>(Pláticas en temas de salud mental brindadas / Pláticas en temas de salud mental programadas) * 100</t>
  </si>
  <si>
    <t>(PTSMB / PTSMP) * 100</t>
  </si>
  <si>
    <t>Escuelas, centros, organizaciones interesadas en el servicio</t>
  </si>
  <si>
    <t>Platicas</t>
  </si>
  <si>
    <t>Brindar 96 pláticas en temas de salud mental y prevención de adicciones.</t>
  </si>
  <si>
    <t xml:space="preserve">Brindar atención integral completa, de servicios de salud y atención psicológica a personas con trastorno de consumo de sustancias </t>
  </si>
  <si>
    <t>Porcentaje de becas otorgadas a personas con trastorno de consumo de sustancias ilícitas</t>
  </si>
  <si>
    <t>Este indicador mide el porcentaje de becas otorgadas a personas con problemas de trastorno, y consumo de sustancias ilícitas</t>
  </si>
  <si>
    <t>(Becas otorgadas / Becas programadas)*100</t>
  </si>
  <si>
    <t>(BO / BP) *100</t>
  </si>
  <si>
    <t>Gestión oportuna del recurso.
Personas con trastorno de consumo interesadas en la beca.</t>
  </si>
  <si>
    <t>Otorgar 100 becas para personas mayores de edad con problemas de trastornos, y consumo de sustancias ilícitas.</t>
  </si>
  <si>
    <t>ACT03.4</t>
  </si>
  <si>
    <t>Equipamiento del Centro de Salud Urbano "B"</t>
  </si>
  <si>
    <t>Número de equipamiento entregado</t>
  </si>
  <si>
    <t>Este indicador mide el número de equipamiento al CSUB entregado</t>
  </si>
  <si>
    <t>Equipamiento del CSUB entregado</t>
  </si>
  <si>
    <t>ECSUBE</t>
  </si>
  <si>
    <t>Equipamientos</t>
  </si>
  <si>
    <t>ACT03.5</t>
  </si>
  <si>
    <t>Certificar edificios municipales como Espacios Libres de Humo de Tabaco y Emisiones ante COESPRIS Y CEAADIC estatal</t>
  </si>
  <si>
    <t>Porcentaje de edificios municipales certificados como espacios libre de humo de tabaco y emisiones</t>
  </si>
  <si>
    <t>Este indicador mide el porcentaje de edificios municipales certificados</t>
  </si>
  <si>
    <t>(Edificios municipales certificados / Edificios municipales programados) * 100</t>
  </si>
  <si>
    <t>(EMC / EMP) * 100</t>
  </si>
  <si>
    <t>Llevar a cabo las revisiones y requisitos para obtener certificación</t>
  </si>
  <si>
    <t>Certificaciones</t>
  </si>
  <si>
    <t>Certificar 4 edificios municipales como Espacios Libres de Humo de Tabaco y Emisiones.</t>
  </si>
  <si>
    <t xml:space="preserve">Sesiones de comités de salud realizadas </t>
  </si>
  <si>
    <t>Porcentaje de sesiones de comités de salud realizadas</t>
  </si>
  <si>
    <t xml:space="preserve">Este indicador mide el porcentaje de las sesiones de salud realizadas en diferentes temáticas </t>
  </si>
  <si>
    <t>(Sesiones de comités de salud realizadas  /  Sesiones de comités de salud programadas )*100</t>
  </si>
  <si>
    <t>(SCSR / SCSP) *100</t>
  </si>
  <si>
    <t>Integrantes del Comité atiendan las reuniones convocadas y lleven a cabo los acuerdos generados</t>
  </si>
  <si>
    <t>Realizar 12 sesiones del comité de salud.</t>
  </si>
  <si>
    <t>Este trimestre se agilizaron los tiempos de organización y ejecución que permitió llevar a cabo más sesiones de las programadas inicialmente.</t>
  </si>
  <si>
    <t>5.7.1.4 Fortalecimiento de la coordinación interinstitucional en salud pública a través de la activación y trabajo de los Comités Municipales de Salud</t>
  </si>
  <si>
    <t>Realizar 1 sesión del Comité Municipal de Salud</t>
  </si>
  <si>
    <t>Porcentaje de Sesiones realizadas del Comité Municipal de la Salud</t>
  </si>
  <si>
    <t>Este indicador mide el porcentaje de sesiones del Comité Municipal de la Salud realizadas</t>
  </si>
  <si>
    <t>(Sesiones del Comité Municipal de la Salud realizadas / Sesiones del Comité Municipal de la Salud programadas)*100</t>
  </si>
  <si>
    <t>(SCMSR / SCMSP) * 100</t>
  </si>
  <si>
    <t>Realizar 3 sesiones del Comité Municipal Contra las Adicciones (COMUSAMA)</t>
  </si>
  <si>
    <t>Porcentaje de Sesiones realizadas del Comité Municipal Contra las Adicciones (COMUSAMA)</t>
  </si>
  <si>
    <t>Este indicador mide el porcentaje de Sesiones realizadas del Comité Municipal Contra las Adicciones (COMUSAMA)</t>
  </si>
  <si>
    <t>(Sesiones del Comité Municipal Contra las Adicciones realizadas / Sesiones del Comité Municipal Contra las Adicciones programadas)*100</t>
  </si>
  <si>
    <t>(SCOMCAR / SCOMCAP) * 100</t>
  </si>
  <si>
    <t>REUNIÓN DEL COMUSAMA REALIZADA EL DÍA 24 DE MARZO EN PRESIDENCIA MUNICIPAL</t>
  </si>
  <si>
    <t>ACT04.3</t>
  </si>
  <si>
    <t>Realizar y dirigir 6 sesiones del Comité Permanente del Servicio Médico Subrogado</t>
  </si>
  <si>
    <t>Porcentaje de Sesiones realizadas del Comité Permanente del Servicio Médico Subrogado</t>
  </si>
  <si>
    <t>Este indicador mide el porcentaje de Sesiones realizadas del Comité Permanente del Servicio Médico Subrogado</t>
  </si>
  <si>
    <t>(Sesiones del Comité Permanente del Servicio Médico Subrogado realizadas / Sesiones del Comité Permanente del Servicio Médico Subrogado programadas) *100</t>
  </si>
  <si>
    <t>(SCPSMSR / SCPSMSP) * 100</t>
  </si>
  <si>
    <t>ACT04.4</t>
  </si>
  <si>
    <t>Realizar y dirigir 2 sesiones del Comité de Medicina del Trabajo</t>
  </si>
  <si>
    <t>Porcentaje de Sesiones realizadas del Comité de Medicina del Trabajo</t>
  </si>
  <si>
    <t>Este indicador mide el porcentaje de Sesiones realizadas del Comité de Medicina del Trabajo</t>
  </si>
  <si>
    <t>(Sesiones del Comité de Medicina del Trabajo realizadas / Sesiones del Comité de Medicina del Trabajo programadas) *100</t>
  </si>
  <si>
    <t>(SCMTR / SCMTP) * 100</t>
  </si>
  <si>
    <t>REUNIONES DEL COMITÉ DE MEDICINA DEL TRABAJO REALIZADAS LOS DÍAS 9 DE ENERO Y 28 DE MARZO EN PRESIDENCIA MUNICIPAL</t>
  </si>
  <si>
    <t>Acciones de salud a los derechohabientes del servicio médico municipal otorgados</t>
  </si>
  <si>
    <t>Porcentaje de acciones de salud a los derechohabientes del servicio médico municipal</t>
  </si>
  <si>
    <t>Este indicador mide el porcentaje de acciones de  salud otorgados a los derechohabientes del servicio médico municipal</t>
  </si>
  <si>
    <t>(Acciones de salud a derechohabientes del servicio médico municipal  otorgados / Acciones de salud  a derechohabientes del servicio médico municipal programados) * 100</t>
  </si>
  <si>
    <t>(ASDSMMO / ASDSMMP) * 100</t>
  </si>
  <si>
    <t>Pago en tiempo y forma al proveedor del servicio.</t>
  </si>
  <si>
    <t>Servicios</t>
  </si>
  <si>
    <t>5.7.1.3 Realizar actividades que permitan garantizar el servicio médico a los empleados municipales</t>
  </si>
  <si>
    <t>Brindar servicios de salud a los derechohabientes de la administración municipal</t>
  </si>
  <si>
    <t xml:space="preserve">Porcentaje de servicios de salud a los derechohabientes de la administración municipal </t>
  </si>
  <si>
    <t xml:space="preserve">Este indicador mide el porcentaje de servicios de  salud otorgados a los derechohabientes de la administración municipal </t>
  </si>
  <si>
    <t>(Servicios de salud brindados a derechohabientes  / Servicios de salud programados ) *100</t>
  </si>
  <si>
    <t>(SSB / SSP) * 100</t>
  </si>
  <si>
    <t>Otorgar 451,750 servicios de salud a los derechohabientes de la administración municipal.</t>
  </si>
  <si>
    <t>Realizar campañas de salud para derechohabientes del servicio medico municipal</t>
  </si>
  <si>
    <t xml:space="preserve">Porcentaje de campañas de salud para derechohabientes del servicio medico municipal </t>
  </si>
  <si>
    <t>Este indicador mide el porcentaje de campañas en temas de salud  prioritarios para derechohabientes del servicio medico municipal  realizadas</t>
  </si>
  <si>
    <t>(Campañas de salud a derechohabientes realizadas / campañas de salud a derechohabientes programadas) * 100</t>
  </si>
  <si>
    <t>(CSDSMMR / CSDSMMP)*100</t>
  </si>
  <si>
    <t>Realizar 12 campañas de salud para los derechohabientes de la administración municipal.</t>
  </si>
  <si>
    <t xml:space="preserve">Acciones de fortalecimiento de la atención ciudadana realizadas en la zona el Sur Oriente realizadas </t>
  </si>
  <si>
    <t xml:space="preserve"> Porcentaje de peticiones canalizadas de servicios que ofrece el gobierno municipal a las dependencias correspondientes. </t>
  </si>
  <si>
    <t>Este indicador mide el porcentaje de peticiones canalizadas en suroriente</t>
  </si>
  <si>
    <t>(Número de Peticiones Atendidas en Suroriente  / Número de Peticiones Programadas a Atender en Suroriente)*100</t>
  </si>
  <si>
    <t>(NPAS/NPPAS) * 100</t>
  </si>
  <si>
    <t>https://www.juarez.gob.mx/transparencia</t>
  </si>
  <si>
    <t xml:space="preserve">Los ciudadanos que habiten el suroriente de la ciudad realizan peticiones </t>
  </si>
  <si>
    <t>Dirección de Atención Ciudadana del Sur Oriente</t>
  </si>
  <si>
    <t>1.4.1.1 Crear mecanismos efectivos de interacción entre la administración municipal y la población, especialmente en zonas prioritarias como el suroriente, para mejorar su calidad de vida y fomentar la gobernanza participativa.</t>
  </si>
  <si>
    <t xml:space="preserve">Recolectar peticiones de servicios públicos municipales en Sur Oriente  </t>
  </si>
  <si>
    <t>Porcentaje de peticiones recolectadas de servicios que ofrece el gobierno municipal en el sur oriente de la ciudad.</t>
  </si>
  <si>
    <t>(Número de Peticiones Atendidas en Suroriente  / Número de Peticiones Programadas a Atender en Suroriente)*101</t>
  </si>
  <si>
    <t>Peticiones</t>
  </si>
  <si>
    <t>Recolectar 4,000 peticiones de Servicios Públicos Municipales en Sur Oriente.</t>
  </si>
  <si>
    <t xml:space="preserve">Realizar visitas de a proximidad a colonias en Sur Oriente </t>
  </si>
  <si>
    <t xml:space="preserve">Porcentaje de visitas de campo a colonias del sur oriente por operadores urbanos </t>
  </si>
  <si>
    <t>Este indicador mide el porcentaje de vistas realizadas en sur oriente</t>
  </si>
  <si>
    <t>(Número de Peticiones Canalizadas  / Número de Peticiones Programadas a Canalizar)*100</t>
  </si>
  <si>
    <t>(NPC/NPPC) * 100</t>
  </si>
  <si>
    <t>Visitas</t>
  </si>
  <si>
    <t>Implementar acciones que contribuyan al programa integral de intervención municipal en colonias del Sur Oriente</t>
  </si>
  <si>
    <t xml:space="preserve">Porcentaje de intervenciones y talleres realizadas en sector suroriente </t>
  </si>
  <si>
    <t xml:space="preserve">Este indicador mide el porcentaje de acciones realizadas en el suroriente </t>
  </si>
  <si>
    <t>(Zona atendida con actividades en el suroriente / Zona programada para atender en el suroriente)*100</t>
  </si>
  <si>
    <t>(ZAASO/ZPASO)*100</t>
  </si>
  <si>
    <t>Se cuenta con los medios necesarios para realizar las intervenciones en la zona del sur oriente.</t>
  </si>
  <si>
    <t>Acciones para el mejoramiento de la imagen urbana en la zona Sur Oriente realizadas</t>
  </si>
  <si>
    <t>Porcentaje de acciones implementadas para el mejoramiento del sur oriente</t>
  </si>
  <si>
    <t>Este indicador mide el porcentaje de las acciones que se realizo para el mejoramiento de la imagen urbana en sur oriente.</t>
  </si>
  <si>
    <t>(Acciones para mejoramiento urbano / espacios públicos, parques, tierra de arrastre y destilichaderos programados en sur oriente)*100</t>
  </si>
  <si>
    <t>(PEPMS/PEPPMS)*100</t>
  </si>
  <si>
    <t>Se cuenta con los medios necesarios para realizar las acciones en el sur oriente.</t>
  </si>
  <si>
    <t xml:space="preserve">Realizar intervenciones de limpieza y mantenimiento en parques y espacios públicos en el sur oriente </t>
  </si>
  <si>
    <t xml:space="preserve">Porcentaje de acciones de mantenimiento y limpieza en parques y espacios públicos en el sur oriente </t>
  </si>
  <si>
    <t>Este indicador mide el porcentaje de espacios públicos a los que se les realizo mantenimiento en el suroriente</t>
  </si>
  <si>
    <t xml:space="preserve">(Espacios públicos con mantenimiento en el suroriente /  espacios públicos programados a dar mantenimiento en el suroriente)*100 </t>
  </si>
  <si>
    <t>Se cuenta con los medios necesarios para realizar la el mantenimiento a los espacios públicos</t>
  </si>
  <si>
    <t xml:space="preserve">Intervenciones </t>
  </si>
  <si>
    <t>Dar mantenimiento y limpieza a 100 parques y espacios públicos en el sur oriente.</t>
  </si>
  <si>
    <t>Recolectar Tierra de Arrastre en la Zona del Sur Oriente</t>
  </si>
  <si>
    <t xml:space="preserve">Porcentaje de recolecciones de tierra de arrastre en la zona suroriente </t>
  </si>
  <si>
    <t>Este indicador mide el porcentaje de recolecciones de tierra de arrastre en la zona suroriente de la ciudad</t>
  </si>
  <si>
    <t>(Recolecciones de Tierra de Arrastre en el Suroriente / Recolecciones de Tierra de Arrastre Programadas a en el Suroriente)*100</t>
  </si>
  <si>
    <t>(TTARS/TTAPRS)*100</t>
  </si>
  <si>
    <t>Se cuenta con los medios necesarios para realizar las recolecciones de tierra de arrastre.</t>
  </si>
  <si>
    <t>Recolecciones</t>
  </si>
  <si>
    <t>Realizar 60 recolecciones de tierra de arrastre en la zona sur oriente.</t>
  </si>
  <si>
    <t>Realizar campañas de destillichaderos en sur oriente</t>
  </si>
  <si>
    <t>Porcentaje de campañas de destilichadero en el suroriente realizadas</t>
  </si>
  <si>
    <t xml:space="preserve">Este indicador mide el porcentaje de zonas con destilichaderos atendidas en el suroriente </t>
  </si>
  <si>
    <t>(Zonas con destilichadero atendidas en el suroriente / Zonas con destilichadero programadas a atender en el suroriente)*100</t>
  </si>
  <si>
    <t>(ZDAS/ZDPAS)*100</t>
  </si>
  <si>
    <t>Se cuenta con los medios necesarios para realizar destilichaderos-</t>
  </si>
  <si>
    <t>Realizar 45 Campañas de recolecciones  de destilichadero en el sur oriente.</t>
  </si>
  <si>
    <t>Realizar acciones de  limpieza y mantenimiento espacios educativos en el suroriente del Municipio</t>
  </si>
  <si>
    <t xml:space="preserve">Porcentaje de mantenimientos realizados en espacios educativos con áreas en mal estado </t>
  </si>
  <si>
    <t xml:space="preserve">Este indicador mide el porcentaje de mantenimientos realizados a los espacios educativos en mal estado </t>
  </si>
  <si>
    <t>(Mantenimientos de Espacios Educativos con Áreas en Mal Estado Atendidas / Mantenimientos de Espacios Educativos con Áreas en Mal Estado Programados a Atender)</t>
  </si>
  <si>
    <t>(MEEAMEARB/MEEAMEPARB)*100</t>
  </si>
  <si>
    <t>Se cuenta con los medios necesarios para realizar la el mantenimiento a espacios educativos.</t>
  </si>
  <si>
    <t>Realizar 55 acciones de  limpieza y mantenimiento de espacios educativos en el Sur Oriente del Municipio.</t>
  </si>
  <si>
    <t>ACT02.5</t>
  </si>
  <si>
    <t>Realizar campañas de recolección de llantas en el Sur Oriente</t>
  </si>
  <si>
    <t xml:space="preserve">Porcentaje de recolección de llantas en el sector del sur oriente. </t>
  </si>
  <si>
    <t>Este indicador mide el porcentaje de recolecciones de llantas en el sur oriente.</t>
  </si>
  <si>
    <t>(Zonas con desllanteo en el sur oriente atendidas en el sur oriente / zonas con desllanteo programadas a atender en el sur oriente)*100</t>
  </si>
  <si>
    <t>(ZDSO/ZDPASO)*100</t>
  </si>
  <si>
    <t xml:space="preserve">Se cuenta con los medios necesarios para realizar el desllanteo en la zona del sur oriente. </t>
  </si>
  <si>
    <t>Realizar 45 campañas de recolección de llantas en el Sur Oriente.</t>
  </si>
  <si>
    <t xml:space="preserve">Realizar conferencias de prensa "La semanera" </t>
  </si>
  <si>
    <t xml:space="preserve">Porcentaje de conferencias de prensa "La semanera" realizadas </t>
  </si>
  <si>
    <t xml:space="preserve">Este indicador mide el porcentaje de conferencias de prensa "La semanera" realizadas </t>
  </si>
  <si>
    <t>(conferencias de prensa "La semanera" realizadas / conferencias de prensa "La semanera" programadas) *100</t>
  </si>
  <si>
    <t>(CPLSR/CPLSP) *100</t>
  </si>
  <si>
    <t>Documentos internos de la Coordinación de Relaciones Públicas así como las redes sociales oficiales del municipio de Juárez</t>
  </si>
  <si>
    <t>La dependencia organiza rueda de presenta denominada la semanera</t>
  </si>
  <si>
    <t>Conferencias</t>
  </si>
  <si>
    <t>Coordinación de Relaciones Públicas</t>
  </si>
  <si>
    <t>Realizar 44 conferencias de prensa "La semanera".</t>
  </si>
  <si>
    <t>Acciones para impulsar el desarrollo económico de Juárez mediante alianzas estratégicas que fortalezcan su competitividad y la posicionen como un destino atractivo para la inversión realizadas</t>
  </si>
  <si>
    <t>Porcentaje de acciones para el impulso al desarrollo económico</t>
  </si>
  <si>
    <t xml:space="preserve">Este indicador mide las acciones para el impulso al desarrollo económico </t>
  </si>
  <si>
    <t>(número de acciones para el impulso al desarrollo económico realizadas/número de acciones para el impulso al desarrollo económico programadas)*100</t>
  </si>
  <si>
    <t>NAIDER/NAIDEP*100</t>
  </si>
  <si>
    <t>Publicaciones de prensa de la Coordinación General de Comunicación Social a través del portal oficial www.juarez.gob.mx así como las redes sociales oficiales de la Dirección General de Desarrollo Económico</t>
  </si>
  <si>
    <t>El Gobierno Municipal realiza las acciones para impulsar el desarrollo económico</t>
  </si>
  <si>
    <t>Dirección General de Desarrollo Económico</t>
  </si>
  <si>
    <t>Dirección de Fomento Industrial y Empresarial</t>
  </si>
  <si>
    <t>Eje 3. Juárez Competitivo y Prospero</t>
  </si>
  <si>
    <t>3.3 Juárez Innovador: Fomento al Emprendimiento y la Innovación</t>
  </si>
  <si>
    <t>3.3.1 Atraer inversiones a Juárez mediante la agilización de trámites empresariales, el apoyo a parques industriales sostenibles y el impulso de sectores clave como tecnología, manufactura avanzada y energías renovables, posicionando al Municipio como un hub de Nearshoring e innovación global; promover la competitividad y sustentabilidad de la industria local mediante la adopción de tecnologías limpias y prácticas de eficiencia energética</t>
  </si>
  <si>
    <t>3.3.1.1 Fortalecer la competitividad de Juárez con el fin de ser un destino atractivo de inversión.</t>
  </si>
  <si>
    <t xml:space="preserve">9. Industria, Innovación e Infraestructuras </t>
  </si>
  <si>
    <t xml:space="preserve">Realizar una alianza con un organismo estratégico para la promoción de ciudad Juárez como destino de inversión. </t>
  </si>
  <si>
    <t>Porcentaje de alianzas realizadas</t>
  </si>
  <si>
    <t>Este indicador mide el porcentaje de alianzas realizadas</t>
  </si>
  <si>
    <t>(alianzas realizadas/alianzas programadas) *100</t>
  </si>
  <si>
    <t>AR/AP*100</t>
  </si>
  <si>
    <t>Los organismos estratégicos se interesan en establecer alianzas con el Gobierno Municipal para la promoción de inversión</t>
  </si>
  <si>
    <t xml:space="preserve">Alianza </t>
  </si>
  <si>
    <t>Asistir a reuniones con organismos empresariales que promuevan el desarrollo económico de la región.</t>
  </si>
  <si>
    <t>Porcentaje de reuniones asistidas</t>
  </si>
  <si>
    <t>Este indicador mide el porcentaje de asistencia a reuniones</t>
  </si>
  <si>
    <t>(reuniones realizadas/reuniones programadas)*100</t>
  </si>
  <si>
    <t>RR/RP*100</t>
  </si>
  <si>
    <t xml:space="preserve">Los organismos empresariales asisten a las reuniones programadas </t>
  </si>
  <si>
    <t>Asistir a eventos que consoliden a ciudad Juárez como destino de inversión extranjera.</t>
  </si>
  <si>
    <t>Porcentaje de eventos realizados</t>
  </si>
  <si>
    <t>Este indicador mide el porcentaje de eventos realizados</t>
  </si>
  <si>
    <t>(eventos realizados/eventos programados )*100</t>
  </si>
  <si>
    <t>ER/EP*100</t>
  </si>
  <si>
    <t>Los organismos empresariales solicitan la participación del Gobierno Municipal para el desarrollo de sus eventos</t>
  </si>
  <si>
    <t>Apoyar en la organización y difusión de eventos, foros, capacitaciones a instituciones publicas o privadas.</t>
  </si>
  <si>
    <t>Porcentaje de apoyos otorgados</t>
  </si>
  <si>
    <t xml:space="preserve">Este indicador mide el porcentaje de apoyos otorgados </t>
  </si>
  <si>
    <t>(apoyos otorgados/apoyos solicitados)*100</t>
  </si>
  <si>
    <t>AO/AS*100</t>
  </si>
  <si>
    <t>Los organismos empresariales solicitan el apoyo del Gobierno Municipal para el desarrollo de sus eventos, foros o capacitaciones</t>
  </si>
  <si>
    <t>Apoyos</t>
  </si>
  <si>
    <t>Acciones para fomentar una industria sostenible y responsable con el medio ambiente realizadas</t>
  </si>
  <si>
    <t>Porcentaje de acciones para fomentar  industria sostenible y responsable</t>
  </si>
  <si>
    <t>Este indicador mide las acciones para fomentar  industria sostenible y responsable</t>
  </si>
  <si>
    <t>(número de acciones para fomentar industria sostenible y responsable realizadas/número de acciones para fomentar industria sostenible y responsable programadas)*100</t>
  </si>
  <si>
    <t>NAFISRR/NAFISRP*100</t>
  </si>
  <si>
    <t>El Gobierno Municipal realiza las acciones para fomentar una industria sostenible</t>
  </si>
  <si>
    <t>Durante el primer trimestre del año, el equipo de la Dirección General de Desarrollo Económico, a través del área de Fomento Industrial y Empresarial, ha estado trabajando activamente en el desarrollo del proyecto de Reconocimiento Municipal a Empresas Manufactureras Sustentables. Este esfuerzo forma parte de los compromisos establecidos para incentivar las buenas prácticas ambientales en el sector industrial de Ciudad Juárez.
Si bien se tenía contemplada la entrega de los primeros reconocimientos durante el primer trimestre de 2024, esta acción no se concretó en tiempo debido a la carga de trabajo generada por diversos proyectos estratégicos de inversión industrial que se encuentran actualmente en ejecución. No obstante, se han logrado avances sustanciales en la definición de los criterios, estructura y requisitos propuestos para el otorgamiento de este reconocimiento, los cuales se han concentrado en aspectos clave como gestión ambiental, uso eficiente de recursos, bienestar laboral y transparencia normativa.
Como parte del proceso de validación y vinculación interinstitucional, se informa que el día de mañana, 9 de abril de 2024, se sostendrá una reunión de trabajo con el Director de Ecología del Municipio, con el objetivo de revisar la viabilidad técnica y operativa del documento base del proyecto. En esta reunión se buscará fortalecer los criterios propuestos y asegurar el cumplimiento de las normativas ambientales aplicables a nivel municipal, estatal y federal.
Este encuentro forma parte de los esfuerzos por consolidar un instrumento confiable, transparente y funcional, que reconozca el compromiso de las empresas industriales con la sustentabilidad, y que a su vez sirva como política pública para promover una industria más responsable en nuestra ciudad.</t>
  </si>
  <si>
    <t>3.3.1.2 Fomentar la creación de parques industriales sostenibles con infraestructura especializada para empresas tecnológicas y de manufactura avanzada.</t>
  </si>
  <si>
    <t xml:space="preserve">Fomentar el reciclaje mediante una campaña de difusión entre las empresas de manufactura avanzada. </t>
  </si>
  <si>
    <t>Campaña para promover el reciclaje entre las empresas de manufactura avanzada</t>
  </si>
  <si>
    <t>Este indicador mide la Campaña para promover el reciclaje entre las empresas de manufactura avanzada</t>
  </si>
  <si>
    <t>CPREMA</t>
  </si>
  <si>
    <t xml:space="preserve"> El Gobierno Municipal cuenta con los medios físicos y electrónicos para la difusión de la información </t>
  </si>
  <si>
    <t>Campaña</t>
  </si>
  <si>
    <t>Otorgar reconocimientos especiales a las empresas que cumplan con estándares de sostenibilidad en los parques industriales.</t>
  </si>
  <si>
    <t xml:space="preserve">Porcentaje de reconocimientos otorgados </t>
  </si>
  <si>
    <t>Este indicador mide el porcentaje de reconocimientos otorgados</t>
  </si>
  <si>
    <t>(reconocimientos otorgados/reconocimientos programados)*100</t>
  </si>
  <si>
    <t>RO/RP*100</t>
  </si>
  <si>
    <t>La industria maquiladora en los parques industriales se compromete a cumplir con estándares de sostenibilidad</t>
  </si>
  <si>
    <t>Empresas</t>
  </si>
  <si>
    <t>Otorgar 4 reconocimientos especiales a las empresas que cumplan con estándares de sostenibilidad en los parques industriales.</t>
  </si>
  <si>
    <t>Acciones estratégicas para consolidar un ecosistema innovador en logística, tecnología avanzada e inteligencia artificial realizadas.</t>
  </si>
  <si>
    <t>Porcentaje de acciones para consolidar un ecosistema innovador</t>
  </si>
  <si>
    <t>Este indicador mide las acciones para consolidar un ecosistema innovador</t>
  </si>
  <si>
    <t>(número de acciones para consolidar ecosistema innovador realizadas/número de acciones para consolidar ecosistema innovador programadas)*100</t>
  </si>
  <si>
    <t>NACEIR/NACEIP*100</t>
  </si>
  <si>
    <t>El Gobierno Municipal realiza las acciones estratégicas para ara consolidar un ecosistema innovador en logística, tecnología avanzada e inteligencia artificial</t>
  </si>
  <si>
    <t>3.3.1.3 Desarrollar alianzas estratégicas para crear un ecosistema de innovación en logística, inteligencia artificial y manufactura avanzada.</t>
  </si>
  <si>
    <t>Realizar reuniones periódicas con empresas relacionadas con la industria para identificar necesidades y oportunidades de colaboración.</t>
  </si>
  <si>
    <t>(reuniones asistidas/reuniones programadas)*100</t>
  </si>
  <si>
    <t>RA/RP*100</t>
  </si>
  <si>
    <t xml:space="preserve">Las empresas relacionadas con la industria asisten a reuniones programadas </t>
  </si>
  <si>
    <t>Establecer convenios con instituciones de educación superior, cámaras empresariales, iniciativa privada, o instituciones publicas y privadas.</t>
  </si>
  <si>
    <t>Porcentaje de convenios realizados</t>
  </si>
  <si>
    <t>Este indicador mide el porcentaje de convenios realizados</t>
  </si>
  <si>
    <t>(convenios realizados/convenios programados)*100</t>
  </si>
  <si>
    <t>CR/CP*100</t>
  </si>
  <si>
    <t xml:space="preserve">Las instituciones de educación superior, cámaras empresariales, iniciativa privada, o instituciones publicas y privadas  se interesan en establecer convenios con el Gobierno Municipal </t>
  </si>
  <si>
    <t>Acciones que impulsen la conexión entre empresas locales y extranjeras, facilitando oportunidades de colaboración, crecimiento y desarrollo económico realizadas.</t>
  </si>
  <si>
    <t>Porcentaje de acciones para impulsar la conexión entre empresas</t>
  </si>
  <si>
    <t>Este indicador mide las acciones para impulsar la conexión entre empresas</t>
  </si>
  <si>
    <t>(número de acciones para impulsar la conexión entre empresas realizadas/número de acciones para impulsar la conexión entre empresas programadas)*100</t>
  </si>
  <si>
    <t>NAICER/NAICEP*100</t>
  </si>
  <si>
    <t>El Gobierno Municipal realiza las acciones para impulsar la conexión entre empresas locales y extranjeras,</t>
  </si>
  <si>
    <t>3.3.1.4 Implementar acciones que facilite la conexión entre empresas locales y extranjeras, optimizando la búsqueda de proveedores, socios y oportunidades de inversión en el sector del Nearshoring.</t>
  </si>
  <si>
    <t>Desarrollo de una plataforma digital de conexión empresarial</t>
  </si>
  <si>
    <t xml:space="preserve">Plataforma digital de conexión empresarial realizada </t>
  </si>
  <si>
    <t xml:space="preserve">Este indicador mide la plataforma digital de conexión empresarial realizada </t>
  </si>
  <si>
    <t>PDCE</t>
  </si>
  <si>
    <t>El Gobierno Municipal realiza los procesos de adquisición de una plataforma digital de conexión empresarial</t>
  </si>
  <si>
    <t>Plataforma</t>
  </si>
  <si>
    <t>Desarrollar una plataforma digital de conexión empresarial.</t>
  </si>
  <si>
    <t xml:space="preserve"> Realizar capacitaciones enfocadas en estándares de calidad, gestión de operaciones y/o optimización de procesos para pymes.</t>
  </si>
  <si>
    <t>Porcentaje de capacitaciones otorgadas</t>
  </si>
  <si>
    <t>Este indicador mide el porcentaje de capacitaciones otorgadas</t>
  </si>
  <si>
    <t>(número de capacitaciones impartidas/número de capacitaciones programadas)*100</t>
  </si>
  <si>
    <t>NCI/NCO*100</t>
  </si>
  <si>
    <t>Las PYMES se interesan en participar en las capacitaciones en materia de estándares de calidad, gestión de operaciones y/o optimización de procesos</t>
  </si>
  <si>
    <t xml:space="preserve">Organizar eventos de negocios y networking entre empresas locales y extranjeras con el fin de promover las alianzas comerciales. </t>
  </si>
  <si>
    <t>Las empresas locales y extranjeras participan en eventos de negocios y networking para alianzas comerciales</t>
  </si>
  <si>
    <t xml:space="preserve">Organizar 5 eventos de negocios y networking entre empresas locales y extranjeras con el fin de promover las alianzas comerciales. </t>
  </si>
  <si>
    <t>Acciones para fomentar y promover ciudad Juárez para la creación de parques industriales sostenibles realizadas.</t>
  </si>
  <si>
    <t>Porcentaje de acciones para promover parques industriales sostenibles</t>
  </si>
  <si>
    <t>Este indicador mide las acciones para promover parques industriales sostenibles</t>
  </si>
  <si>
    <t>(número de acciones para promover parques industriales sostenibles realizadas/número de acciones para promover parques industriales sostenibles programadas)*100</t>
  </si>
  <si>
    <t>NAPPISP/NAPPISR*100</t>
  </si>
  <si>
    <t>El Gobierno Municipal realiza las acciones para para fomentar y promover  la creación de parques industriales sostenibles.</t>
  </si>
  <si>
    <t>3.3.1.5 Promover prácticas de eficiencia energética y sostenibilidad para empresas industriales en Juárez.</t>
  </si>
  <si>
    <t xml:space="preserve">Realizar una campaña de difusión para promover las sostenibilidad energética en las empresas </t>
  </si>
  <si>
    <t>Campaña para promover la sostenibilidad energética en las empresas</t>
  </si>
  <si>
    <t>Este indicador mide la Campaña para promover la sostenibilidad energética en las empresas</t>
  </si>
  <si>
    <t>CPSE</t>
  </si>
  <si>
    <t xml:space="preserve">El Gobierno Municipal cuenta con los medios físicos y electrónicos para la difusión de la información </t>
  </si>
  <si>
    <t>Realizar foro para promover la responsabilidad ambiental y sostenible en la industria.</t>
  </si>
  <si>
    <t>Foro para promover la responsabilidad ambiental realizado</t>
  </si>
  <si>
    <t>Este indicador mide el Foro para promover la responsabilidad ambiental realizado</t>
  </si>
  <si>
    <t>FPRA</t>
  </si>
  <si>
    <t xml:space="preserve">1.- Los ponentes colaboran en el foro de acuerdo a la agenda realizada.                                                                          2.- La industria se interesan en participar en las actividades el foro </t>
  </si>
  <si>
    <t>Foro</t>
  </si>
  <si>
    <t>Realizar un foro para promover la responsabilidad ambiental y sostenible en la industria.</t>
  </si>
  <si>
    <t>ACT05.3</t>
  </si>
  <si>
    <t xml:space="preserve">Desarrollo de una plataforma de información y estadísticas de la industria en ciudad Juárez </t>
  </si>
  <si>
    <t>Plataforma de información y estadística de industria</t>
  </si>
  <si>
    <t>Este indicador mide la plataforma de información y estadística de industria</t>
  </si>
  <si>
    <t>PIEI</t>
  </si>
  <si>
    <t>El Gobierno Municipal realiza los procesos de adquisición de una plataforma digital de información y estadística</t>
  </si>
  <si>
    <t>Realizar acciones que permitan favorecer la construcción de indicadores económicos que favorezcan la toma de decisiones estratégicas realizadas</t>
  </si>
  <si>
    <t xml:space="preserve">El Gobierno Municipal genera alianzas institucionales que fortalezcan el crecimiento económico realizados. </t>
  </si>
  <si>
    <t>3.1 Juárez Competitivo: Atracción de Inversiones y Crecimiento Económico</t>
  </si>
  <si>
    <t>3.1.1 Generar un acervo de información y estudios sobre la situación económica del Municipio de Juárez, mediante estrategias que promuevan las ventajas competitivas de la ciudad, así como la atracción de inversiones.</t>
  </si>
  <si>
    <t>3.1.1.1 Gestionar mecanismos que permitan la vinculación con instituciones públicas y privadas para favorecer el trabajo colaborativo en la construcción de indicadores económicos del Municipio.</t>
  </si>
  <si>
    <t>8. Trabajo decente y crecimiento económico</t>
  </si>
  <si>
    <t>Fortalecer gestiones con organismos públicos y privados para la generación de información estadística útil para colocar al municipio como un punto atractivo de inversión</t>
  </si>
  <si>
    <t>Porcentaje de gestiones para la generación de estadística económica útil</t>
  </si>
  <si>
    <t>Este indicador mide las gestiones realizadas ´para la generación de estadística útil</t>
  </si>
  <si>
    <t>Gestión para la generación de estadística útil</t>
  </si>
  <si>
    <t>GRGEU</t>
  </si>
  <si>
    <t>El Gobierno Municipal gestiona la generación de datos económicos estadísticos para la adecuada toma de decisiones</t>
  </si>
  <si>
    <t>Realizar una gestión con organismos públicos y privados para la generación de información estadística para colocar al municipio como un punto atractivo de inversión.</t>
  </si>
  <si>
    <t>Asistir a eventos que permitan dar a conocer información estadística estratégica para colocar al municipio como un punto atractivo de inversión</t>
  </si>
  <si>
    <t>Porcentaje de eventos asistidos</t>
  </si>
  <si>
    <t>Este indicador mide el porcentaje de eventos asistidos</t>
  </si>
  <si>
    <t>(asistencia a eventos realizados/asistencia a eventos programados )*100</t>
  </si>
  <si>
    <t>El Gobierno Municipal es convocado a eventos de promoción como punto atractivo de inversión</t>
  </si>
  <si>
    <t>Promover al municipio en 3 eventos  que permitan dar a conocer información estadística estratégica para colocar al municipio como un punto atractivo de inversión.</t>
  </si>
  <si>
    <t>3.1.1.2 Ejecutar acciones de promoción nacional, respecto de las estadísticas de productividad económica obtenidas, con el fin de convertir al Municipio en un punto atractivo de inversión.</t>
  </si>
  <si>
    <t>Acciones que permitan fortalecer la relación binacional realizadas</t>
  </si>
  <si>
    <t>Porcentaje de acciones para fortalecer la relación binacional realizadas</t>
  </si>
  <si>
    <t>Este indicador mide las acciones para fortalecer la relación binacional realizadas</t>
  </si>
  <si>
    <t>(número de acciones para fortalecer la relación binacional realizadas/número de acciones para fortalecer la relación  programadas)*100</t>
  </si>
  <si>
    <t>NAFRBR/NAFRBP*100</t>
  </si>
  <si>
    <t>Ejecutar 26 acciones que permitan fortalecer la relación binacional.</t>
  </si>
  <si>
    <t>3.1.2 Impulsar acciones de coordinación binacional mediante la promoción de actividades que coloquen al Municipio de Juárez como referente en materia de asuntos fronterizos</t>
  </si>
  <si>
    <t>3.1.2.1 Coordinar acciones de promoción binacional, respecto de las obras realizadas para favorecer asuntos fronterizos, con el objetivo de generar una política de cooperación entre ciudades</t>
  </si>
  <si>
    <t>Asistir a reuniones que generen  coordinación binacional mediante la promoción de acciones gubernamentales realizadas por el municipio</t>
  </si>
  <si>
    <t>El Gobierno Municipal es convocado a reuniones de promoción como punto atractivo de inversión</t>
  </si>
  <si>
    <t>Realizar alianzas  con organizaciones que fomenten la colaboración respecto de asuntos fronterizos</t>
  </si>
  <si>
    <t>Porcentaje de alianzas que fomenten la colaboración</t>
  </si>
  <si>
    <t>Este indicador mide el porcentaje de alianzas que fomenten la colaboración en asuntos fronterizos</t>
  </si>
  <si>
    <t>alianzas realizadas/alianzas programadas*100</t>
  </si>
  <si>
    <t>Las organizaciones se muestran interesadas en generar alianzas con el Gobierno Municipal</t>
  </si>
  <si>
    <t>Alianzas</t>
  </si>
  <si>
    <t xml:space="preserve">Acciones que convergen con la actividad académica profesional, técnica y de oficio. Mediante alianzas institucionales que fortalezcan el crecimiento económico realizados. 
</t>
  </si>
  <si>
    <t xml:space="preserve">Porcentaje de acciones para fortalezcan el crecimiento económico realizados. </t>
  </si>
  <si>
    <t xml:space="preserve">Este indicador mide la variación en las acciones para fortalezcan el crecimiento económico realizados. </t>
  </si>
  <si>
    <t>(número de acciones  para fortalezcan el crecimiento económico .  realizadas/número de acciones para fortalezcan el crecimiento económico programadas)*100</t>
  </si>
  <si>
    <t>NAFER/NAFERP*100</t>
  </si>
  <si>
    <t xml:space="preserve">Dirección de MIPYMES </t>
  </si>
  <si>
    <t>3.2 Juárez Emprendedor: Apoyo a Pequeñas y Medianas Empresas (PyMEs)</t>
  </si>
  <si>
    <t>3.2.2 Diversificar la producción en Juárez mediante la atracción de inversiones y la creación de alianzas estratégicas, promover una tramitación municipal libre de corrupción y fomentar la economía solidaria con corresponsabilidad, para apoyar la comercialización de productos y servicios de las MIPYMES, que beneficien directamente a la economía local.</t>
  </si>
  <si>
    <t>3.2.2.1 Promover la vinculación con instancias de Gobierno, organismos empresariales y universidades, que fomenten la innovación y la diversificación económica de las MIPYMES.</t>
  </si>
  <si>
    <t>Realizar alianzas con Instituciones Educativas, formación de oficios, técnicas y especializadas</t>
  </si>
  <si>
    <t>Que las instituciones se interesen por realizar convenios de colaboración con el Gobierno Municipal</t>
  </si>
  <si>
    <t>Asistir a reuniones con organismos empresariales, gubernamentales y educativas que fomenten la innovación y desarrollo económico.</t>
  </si>
  <si>
    <t>Que se cuente con espacios físicos y ponentes para la realización de eventos</t>
  </si>
  <si>
    <t xml:space="preserve">Acciones que permiten promover el emprendimiento aportando de forma sustancial el  crecimiento económico de la localidad realizados.
</t>
  </si>
  <si>
    <t>Que el Gobierno Municipal realice las gestiones a través de organismos estadísticos para generar información</t>
  </si>
  <si>
    <t>El objetivo inicial era realizar un solo encuentro de emprendimiento, pero debido al impacto positivo que se logró en el primer encuentro, se consideró realizar un segundo encuentro que permitiría un mayor alcance, una diversidad de ideas y una experiencia enriquecedora para los emprendedores. Al realizar dos eventos, no solo se logró cumplir con el compromiso, sino que también se brindó maximizar el impacto y aportar más valor a la comunidad emprendedora de el valle de Juárez, samalayuca y ciudad ahumada.
La superación de la meta del SARE (Sistema de apertura rápida de empresas), no solo se mide en la cantidad de encuentros, sino también en el valor agregado que cada uno brindó. Así se logró la oportunidad para generar mayor impacto en la plataforma, ayudando a más personas a formalizar sus proyectos y a conectarse con recursos clave para el desarrollo de sus empresas.</t>
  </si>
  <si>
    <t>3.2.3 Fomentar una comunidad emprendedora en Juárez mediante la capacitación, vinculación con fuentes de financiamiento y generación de actividades de autoempleo, así como la implementación de alianzas estratégicas para ofrecer espacios de formación en artes y oficios, beneficien a la ciudadanía en general.</t>
  </si>
  <si>
    <t>3.2.3.1 Promover acciones que permitan desarrollar el emprendimiento de las personas de Juárez.</t>
  </si>
  <si>
    <t>Realizar exposiciones para empresarios de productos MIPYMES.</t>
  </si>
  <si>
    <t>Porcentaje de exposiciones de productor realizadas</t>
  </si>
  <si>
    <t>Este indicador mide el porcentaje de exposiciones de productos realizados</t>
  </si>
  <si>
    <t>(exposiciones realizadas/exposiciones programadas)*100</t>
  </si>
  <si>
    <t>Que se cuente con información de emprendedores consolidados para la exposición de sus productos</t>
  </si>
  <si>
    <t>Exposiciones</t>
  </si>
  <si>
    <t>Realizar 3 exposiciones para empresarios de productos MIPYMES.</t>
  </si>
  <si>
    <t>3.2.2.4 Impulsar acciones con el fin de establecer alianzas comerciales, así como ofrecer orientación en estrategias de marketing y ventas que proporcione herramientas para la creación y gestión de nuevos negocios</t>
  </si>
  <si>
    <t>Realización de cruzada KIDS EMPRENDE</t>
  </si>
  <si>
    <t>Este indicador mide el porcentaje de eventos  realizados</t>
  </si>
  <si>
    <t>(eventos realizadas/eventos programadas)*100</t>
  </si>
  <si>
    <t>Que se cuente con espacio físico y el interés de los participantes en materia de emprendimiento</t>
  </si>
  <si>
    <t>Realizar 7 cruzadas KIDS EMPRENDE</t>
  </si>
  <si>
    <t>Realización de foros "Encuentros del emprendimiento".</t>
  </si>
  <si>
    <t>Porcentaje de foros realizados</t>
  </si>
  <si>
    <t>Este indicador mide el porcentaje de foros realizados</t>
  </si>
  <si>
    <t>FR/FP*100</t>
  </si>
  <si>
    <t>Realizar 5 foros denominados "Encuentros del emprendimiento".</t>
  </si>
  <si>
    <t>El objetivo inicial era realizar un solo encuentro de emprendimiento, pero debido al impacto positivo que se logró en el primer encuentro, se consideró realizar un segundo encuentro que permitiría un mayor alcance, una diversidad de ideas y una experiencia enriquecedora para los emprendedores. Al realizar dos eventos, no solo se logró cumplir con el compromiso, sino que también se brindó maximizar el impacto y aportar más valor a la comunidad emprendedora de el valle de Juárez, samalayuca y ciudad ahumada.</t>
  </si>
  <si>
    <t>Gestionar trámites para el Sistema de Apertura Rápida de Empresas (SARE) a través de la ventanilla única.</t>
  </si>
  <si>
    <t>Porcentaje de instalaciones para atención de SARE</t>
  </si>
  <si>
    <t>Este indicador mide el porcentaje de instalaciones para colocar el sistema SARE</t>
  </si>
  <si>
    <t>Instalaciones realizadas/instalaciones programadas*100</t>
  </si>
  <si>
    <t>IR/IP*100</t>
  </si>
  <si>
    <t xml:space="preserve">Que la ciudadanía participe en formalizar su emprendimiento </t>
  </si>
  <si>
    <t>Tramites</t>
  </si>
  <si>
    <t>Gestionar 3,600 trámites para el Sistema de Apertura Rápida de Empresas (SARE) a través de la ventanilla única.</t>
  </si>
  <si>
    <t>La superación de la meta del SARE (Sistema de apertura rápida de empresas), no solo se mide en la cantidad de encuentros, sino también en el valor agregado que cada uno brindó. Así se logró la oportunidad para generar mayor impacto en la plataforma, ayudando a más personas a formalizar sus proyectos y a conectarse con recursos clave para el desarrollo de sus empresas.</t>
  </si>
  <si>
    <t>3.2.2.2 Coordinar y facilitar la operación de los tramites municipales relativos al Sistema de Apertura Rápida de Empresas (SARE), para el inicio de operaciones formales de nuevas empresas y negocios MIPYMES.</t>
  </si>
  <si>
    <t>Creación de sitio web que permita difundir los productos y servicios de los MIPYMES.</t>
  </si>
  <si>
    <t>Página web que difunda productos y servicios</t>
  </si>
  <si>
    <t>Este indicador mide la página web que difunda productos y servicios realizada</t>
  </si>
  <si>
    <t>PWPS</t>
  </si>
  <si>
    <t>Pagina Web</t>
  </si>
  <si>
    <t>ACT02.6</t>
  </si>
  <si>
    <t>Implementar capacitaciones a través del modulo itinerante y unidad móvil, equipada para ser el soporte el adiestramiento para actividades de emprendimiento.</t>
  </si>
  <si>
    <t>Porcentaje de capacitaciones realizadas</t>
  </si>
  <si>
    <t>Este indicador mide el porcentaje de capacitaciones realizados</t>
  </si>
  <si>
    <t>(capacitaciones realizadas/capacitaciones programadas)*100</t>
  </si>
  <si>
    <t>Que la ciudadanía se interese en acudir a las capacitaciones en el modulo itinerante</t>
  </si>
  <si>
    <t>Realizar 6 capacitaciones de emprendimiento a través del modulo itinerante y unidad móvil.</t>
  </si>
  <si>
    <t>3.2.2.3 Generar espacios para vincular y difundir los productos y los servicios de las actividades empresariales de los MIPYMES.</t>
  </si>
  <si>
    <t>Establecer mecanismos formales a través de firmas de convenios y alianzas estratégicas, desarrollando así el crecimiento de los MIPYMES realizados.</t>
  </si>
  <si>
    <t>El Gobierno Municipal realiza acciones para la coordinación con instituciones públicas y privadas para fortalecer a los emprendedores</t>
  </si>
  <si>
    <t>3.2.3.2 Promover el autoempleo mediante la difusión de talleres de artes y oficios, la capacitación en zonas de atención prioritaria y la creación de convenios con instancias publicas y privadas.</t>
  </si>
  <si>
    <t>Generar una base de datos que priorice las zonas  de atención y  promoción para el autoempleo, mediante la unidad móvil.</t>
  </si>
  <si>
    <t>Base de datos  para estadística de autoempleo realizada</t>
  </si>
  <si>
    <t>Este indicador mide la creación de una base de datos con estadística de autoempleo</t>
  </si>
  <si>
    <t>BDA</t>
  </si>
  <si>
    <t>Generar información útil de los emprendedores de acuerdo al tipo de giro con que cuente</t>
  </si>
  <si>
    <t>Base de datos</t>
  </si>
  <si>
    <t>Realizar alianzas con Instituciones Educativas, mediante la firma de un convenio.</t>
  </si>
  <si>
    <t>Convenio</t>
  </si>
  <si>
    <t xml:space="preserve">Acciones de promoción que incorpore herramientas tecnológicas y puntos de información implementados </t>
  </si>
  <si>
    <t>Porcentaje de acciones de promoción turística que incorpore herramientas tecnológicas y puntos de información implementados</t>
  </si>
  <si>
    <t>Este indicador mide las acciones de promoción turística que incorpore herramientas tecnológicas y puntos de información implementados</t>
  </si>
  <si>
    <t>(número de acciones de promoción turística realizadas/número de acciones de promoción turística programadas)*100</t>
  </si>
  <si>
    <t>NAPTR/NAPTP*100</t>
  </si>
  <si>
    <t>El Gobierno Municipal realiza las acciones para la promoción turística</t>
  </si>
  <si>
    <t>Dirección de Promoción Turística</t>
  </si>
  <si>
    <t>3.4 Juárez Turístico: Promoción y Desarrollo del Turismo</t>
  </si>
  <si>
    <t>3.4.1 Impulsar el desarrollo económico y turístico de Juárez mediante la identificación, fortalecimiento y promoción de sus productos locales y atractivos turísticos que fomente una visión institucional que potencie la actividad turística en el municipio y beneficie a los sectores productivos y la comunidad en general.</t>
  </si>
  <si>
    <t>3.4.1.1. Ejecutar acciones de promoción local, regional y nacional que incorpore herramientas tecnológicas y puntos de información estratégica para divulgar los atractivos turísticos y conocer las necesidades de los visitantes</t>
  </si>
  <si>
    <t>Reimplementación de una plataforma digital para la promoción y la difusión de los atractivos y  capacidad turística de la ciudad, que además genere información de las necesidades de las turistas y visitantes.</t>
  </si>
  <si>
    <t>Plataforma digital para la promoción y la difusión de atractivos turísticos realizada</t>
  </si>
  <si>
    <t>Este indicador mide la plataforma digital para la promoción y la difusión de atractivos turísticos realizada</t>
  </si>
  <si>
    <t>PDPDAT</t>
  </si>
  <si>
    <t xml:space="preserve">Que exista interés de los ciudadanos de incorporarse como usuarios a la plataforma </t>
  </si>
  <si>
    <t>Implementar una plataforma digital o aplicación que promueva y difunda las capacidades turísticas y de servicios de nuestra ciudad.</t>
  </si>
  <si>
    <t>Desarrollo e implementación de una página web con perfil turístico que divulgue la oferta turística y promueva los servicios en atención al visitante y la comunidad local</t>
  </si>
  <si>
    <t>Página web con perfil turístico realizada</t>
  </si>
  <si>
    <t>Este indicador mide la página web con perfil turístico realizada</t>
  </si>
  <si>
    <t>PWPTR</t>
  </si>
  <si>
    <t xml:space="preserve">Que exista interés de los ciudadanos de utilizar la herramienta web </t>
  </si>
  <si>
    <t>Página</t>
  </si>
  <si>
    <t>Desarrollo e implementación de una página web con perfil turístico que divulgue la oferta turística y promueva los servicios en atención al visitante y la comunidad local.</t>
  </si>
  <si>
    <t xml:space="preserve">Instalación de puntos de información turística estratégica para divulgar los atractivos turísticos y conocer las necesidades de los visitantes </t>
  </si>
  <si>
    <t>Porcentaje de avance en la instalación de puntos de información turística</t>
  </si>
  <si>
    <t>Este indicador mide el porcentaje de avance en la instalación de puntos de información turística</t>
  </si>
  <si>
    <t>(número de puntos de información instalados/número de puntos de información programados)*100</t>
  </si>
  <si>
    <t>NPII/NPIP*100</t>
  </si>
  <si>
    <t>Que exista interés de los ciudadanos de solicitar información turística en los puntos instalados.</t>
  </si>
  <si>
    <t>Puntos de información</t>
  </si>
  <si>
    <t>Acciones para la atracción de eventos turísticos que beneficie  a todos los segmentos de mercado y de la población con igualdad de oportunidades y enfoque en la responsabilidad social desarrollados .</t>
  </si>
  <si>
    <t>Porcentaje de acciones para la atracción de eventos turísticos realizadas</t>
  </si>
  <si>
    <t>Este indicador mide el porcentaje de acciones para la atracción de eventos turísticos realizadas</t>
  </si>
  <si>
    <t>(número de acciones para la atracción de eventos turísticos  realizadas/número de acciones para la atracción de eventos turísticos  programadas)*100</t>
  </si>
  <si>
    <t>NAAETR/NAAETP*100</t>
  </si>
  <si>
    <t>Que otros municipios, estados o países, contemplen llevar a cabo eventos turísticos en Ciudad Juárez</t>
  </si>
  <si>
    <t>3.4.1.2. Implementar acciones para contar con turismo accesible, así como promover la atracción de eventos turísticos para crear un destino que beneficie  a todos los segmentos de la población con igualdad de oportunidades y enfoque en la responsabilidad social</t>
  </si>
  <si>
    <t>Atraer y Celebrar eventos de perfil turístico que generen un impacto económico a la Ciudad y  beneficie  a todos los segmentos de la población con igualdad de oportunidades y enfoque en la responsabilidad social.</t>
  </si>
  <si>
    <t xml:space="preserve">Porcentaje de eventos realizados </t>
  </si>
  <si>
    <t>Realizar eventos de perfil turístico que generen un impacto económico a la Ciudad y  beneficie  a todos los segmentos de la población con igualdad de oportunidades y enfoque en la responsabilidad social.</t>
  </si>
  <si>
    <t>Participar en eventos de la Industria Turística y Económica que promuevan la atracción de eventos y visitantes a nuestra Ciudad, y que   beneficie  a todos los segmentos de la población.</t>
  </si>
  <si>
    <t>Evento de la Industria Turística y Económica que promuevan la atracción de eventos y visitantes a nuestra Ciudad, y que   beneficie  a todos los segmentos de la población.</t>
  </si>
  <si>
    <t>Este indicador mide el evento de la Industria Turística y Económica que promuevan la atracción de eventos y visitantes a nuestra Ciudad, y que   beneficie  a todos los segmentos de la población.</t>
  </si>
  <si>
    <t>EITEPAC</t>
  </si>
  <si>
    <t>Que organismos nacionales o internacionales, soliciten la presencia del Gobierno Municipal en eventos que promuevan la atracción de visitantes</t>
  </si>
  <si>
    <t>Atender e Implementar visitas de inspección, viaje de prensa. recorridos y viajes de familiarización de organizadores compradores y prensa que nos ayuden a promover, difundir y atraer mas visitantes.</t>
  </si>
  <si>
    <t>Porcentaje de recorridos realizados</t>
  </si>
  <si>
    <t>Este indicador mide el porcentaje de recorridos realizados</t>
  </si>
  <si>
    <t>(cantidad de recorridos realizados/cantidad de recorridos programados)*100</t>
  </si>
  <si>
    <t>CRR/CRP*100</t>
  </si>
  <si>
    <t>Que la ciudadanía se interese por asistir a los recorridos turísticos</t>
  </si>
  <si>
    <t>Recorridos</t>
  </si>
  <si>
    <t>Desarrollar capacitaciones para impulsar la competitividad del destino que beneficie  a todos los segmentos de la población con igualdad de oportunidades y enfoque en la responsabilidad social</t>
  </si>
  <si>
    <t>Este indicador mide el porcentaje de capacitaciones realizadas</t>
  </si>
  <si>
    <t>(cantidad de capacitaciones realizadas/cantidad de capacitaciones programadas)*100</t>
  </si>
  <si>
    <t>Que la ciudadanía tenga interés de capacitarse para impulsar la competitividad del destino</t>
  </si>
  <si>
    <t>Acciones de  gestiones para fortalecer la atracción y el fomento del turismo médico para el Municipio de Juárez realizadas</t>
  </si>
  <si>
    <t>Porcentaje de acciones de gestiones para fortalecer a la atracción del turismo médico realizadas</t>
  </si>
  <si>
    <t>Este indicador mide el porcentaje de acciones para fortalecer la atracción del turismo médico realizadas</t>
  </si>
  <si>
    <t>(número de acciones para fortalecer la atracción del turismo médico realizadas/número de acciones para fortalecer la atracción del turismo médico  programadas)*100</t>
  </si>
  <si>
    <t>NAFATMR/NAFATMP*100</t>
  </si>
  <si>
    <t>El Gobierno Municipal realiza las acciones para fortalecer la atracción del turismo médico</t>
  </si>
  <si>
    <t>3.4.1.3.Realizar gestiones y acciones tendientes a la atracción y el fomento del turismo médico para el Municipio de Juárez</t>
  </si>
  <si>
    <t>Celebrar la siguiente edición 2025 del Congreso de Turismo Médico con el fin de promover los servicios Médicos y Turísticos de Nuestra Frontera</t>
  </si>
  <si>
    <t>Congreso de Turismo Médico con el fin de promover los servicios Médicos y Turísticos de Nuestra Frontera</t>
  </si>
  <si>
    <t>Este indicador mide el Congreso de Turismo Médico con el fin de promover los servicios Médicos y Turísticos de Nuestra Frontera</t>
  </si>
  <si>
    <t>CTM</t>
  </si>
  <si>
    <t xml:space="preserve">1.- Los ponentes colaboran en el Congreso de acuerdo a la agenda realizada.                                                                          2.- El gremio se interesan en participar en las actividades el foro </t>
  </si>
  <si>
    <t>Congreso</t>
  </si>
  <si>
    <t>Realizar edición del Congreso de Turismo Médico.</t>
  </si>
  <si>
    <t>Atender las reuniones, viajes de promoción y viajes de prensa junto al Clúster de Salud y Turismo Médico de Ciudad Juárez para la promoción el fomento de la actividad.</t>
  </si>
  <si>
    <t xml:space="preserve"> Acciones que permitan potencializar el sector turístico en el Municipio de Juárez aplicadas.</t>
  </si>
  <si>
    <t>Porcentaje de acciones que permitan potenciar el sector turístico</t>
  </si>
  <si>
    <t>Este indicador mide el porcentaje de acciones que permitan potenciar el sector turístico</t>
  </si>
  <si>
    <t>(número de acciones que permitan potenciar el sector turístico realizadas/número de acciones que permitan potenciar el sector turístico programadas)*100</t>
  </si>
  <si>
    <t>NAPSTR/NAPSTP*100</t>
  </si>
  <si>
    <t>El Gobierno Municipal realiza las acciones para potenciar el sector turístico</t>
  </si>
  <si>
    <t>3.4.1.4. Establecer mecanismos de gobernanza que permitan potencializar el sector turístico en el Municipio de Juárez</t>
  </si>
  <si>
    <t xml:space="preserve"> Seguimiento a las sesiones del Consejo Municipal de Turismo de manera trimestral</t>
  </si>
  <si>
    <t>Porcentaje de sesiones del Consejo Municipal de Turismo realizadas</t>
  </si>
  <si>
    <t>Este indicador mide el porcentaje de sesiones del Consejo Municipal de Turismo realizadas</t>
  </si>
  <si>
    <t>(cantidad de sesiones realizadas/cantidad de sesiones programadas)*100</t>
  </si>
  <si>
    <t>SCMTR/SCMTP*100</t>
  </si>
  <si>
    <t>Que los organismos integrantes asistan a las sesiones previamente programadas</t>
  </si>
  <si>
    <t>Participación en reuniones con organismos como asociaciones, cámaras, colegios, fideicomisos y otros miembros sector turismo para la mejora de la competitividad.</t>
  </si>
  <si>
    <t>Porcentaje de reuniones con organismos miembros sector turismo para la mejora de la competitividad.</t>
  </si>
  <si>
    <t>Este indicador mide el porcentaje de reuniones con organismos miembros sector turismo para la mejora de la competitividad.</t>
  </si>
  <si>
    <t>(cantidad de reuniones realizadas/cantidad de reuniones programadas)*100</t>
  </si>
  <si>
    <t>Que los organismos integrantes den seguimiento mediante reuniones programadas, a los acuerdos establecidos en las sesiones</t>
  </si>
  <si>
    <t>Acciones para fortalecer los mecanismos institucionales de apoyo al sector rural realizadas</t>
  </si>
  <si>
    <t>Porcentaje de acciones para fortalecer mecanismos institucionales de apoyo al sector rural</t>
  </si>
  <si>
    <t>Este indicador mide la variación en las acciones para fortalecer mecanismos institucionales de apoyo al sector rural</t>
  </si>
  <si>
    <t>(número de acciones para fortalecer mecanismos institucionales de apoyo al sector rural realizadas/número de acciones para fortalecer mecanismos institucionales de apoyo al sector rural programadas)*100</t>
  </si>
  <si>
    <t>AFMIASCR/AFMIASCP*100</t>
  </si>
  <si>
    <t xml:space="preserve">El Gobierno Municipal realiza acciones para fortalecer los mecanismos institucionales de apoyo al sector rural </t>
  </si>
  <si>
    <t>Dirección de Desarrollo Rural</t>
  </si>
  <si>
    <t>3.2.4  Fomentar el desarrollo del sector primario a través de la mejora de sus técnicas de cultivo y producción, además de ofrecer apoyos para optimizar la comercialización de sus productos y la gestión de recursos, alineados a los principios de la economía solidaria.</t>
  </si>
  <si>
    <t>3.2.4.1 Fortalecer los mecanismos institucionales de apoyo al sector rural y desarrollar estrategias que impulsen el crecimiento y la competitividad del sector primario</t>
  </si>
  <si>
    <t>Realizar sesiones de Consejo Municipal de Desarrollo Rural Sustentable.</t>
  </si>
  <si>
    <t>Porcentaje de sesiones realizadas</t>
  </si>
  <si>
    <t>Este indicador mide el porcentaje de sesiones realizadas</t>
  </si>
  <si>
    <t>(sesiones realizadas/sesiones programadas)*100</t>
  </si>
  <si>
    <t>SR/SP*100</t>
  </si>
  <si>
    <t xml:space="preserve">Que los integrantes del Consejo asisten a las reuniones agendadas </t>
  </si>
  <si>
    <t>Realizar 4 sesiones del Consejo Municipal de Desarrollo Rural Sustentable "CMDRS".</t>
  </si>
  <si>
    <t>Desarrollar convenios de colaboración con municipios de la región para fortalecer los lazos que generen sinergias en el sector rural.</t>
  </si>
  <si>
    <t>Los municipios de la región tengan interés en el desarrollo de convenios de colaboración</t>
  </si>
  <si>
    <t>Gestionar apoyos ante instancias estatales y federales para fortalecer las capacidades de los productores del municipio.</t>
  </si>
  <si>
    <t>Porcentaje de gestiones para fortalecer capacidades de productores del municipio realizadas</t>
  </si>
  <si>
    <t>Este indicador mide el porcentaje de gestiones para los productores del municipio</t>
  </si>
  <si>
    <t>(gestiones realizadas/gestiones programadas)*100</t>
  </si>
  <si>
    <t>GR/GP*100</t>
  </si>
  <si>
    <t xml:space="preserve">Las diferentes instancias gubernamentales ofrezcan apoyos a los productores </t>
  </si>
  <si>
    <t>Gestionar 8 apoyos ante instancias estatales y federales para fortalecer las capacidades de los productores del municipio.</t>
  </si>
  <si>
    <t>3.2.4.2 Implementar y desarrollar prácticas para optimizar las técnicas de cultivo en el municipio.</t>
  </si>
  <si>
    <t>Actividades para desarrollar un esquema de apoyos para impulsar la productividad y competitividad del sector rural realizadas</t>
  </si>
  <si>
    <t>Porcentaje de acciones para el Desarrollar un esquema de apoyos para impulsar la productividad y competitividad del sector rural realizadas</t>
  </si>
  <si>
    <t>Este indicador mide las acciones para el Desarrollar un esquema de apoyos para impulsar la productividad y competitividad del sector rural realizadas</t>
  </si>
  <si>
    <t>(número de acciones para apoyos  del sector rural realizadas/número de acciones para el sector rural  programadas)*100</t>
  </si>
  <si>
    <t>NAASRR/NAASRP*100</t>
  </si>
  <si>
    <t>El Gobierno Municipal  desarrolla un esquema de apoyos para impulsar la productividad y competitividad del sector rural</t>
  </si>
  <si>
    <t>Desarrollar acciones de asistencia técnica para los productores agrícolas.</t>
  </si>
  <si>
    <t>Porcentaje de acciones de asistencia técnica realizadas</t>
  </si>
  <si>
    <t xml:space="preserve">Este indicador mide el porcentaje de acciones realizadas </t>
  </si>
  <si>
    <t>(acciones de asistencia técnica realizadas/acciones de asistencia técnica programadas*100</t>
  </si>
  <si>
    <t>AATR/AATP*100</t>
  </si>
  <si>
    <t>Que los productores agrícolas soliciten asistencia técnica para el desarrollo de su actividad económica</t>
  </si>
  <si>
    <t>Adquirir equipamiento para las actividades relacionadas con el campo.</t>
  </si>
  <si>
    <t>Equipamiento para las actividades relacionadas con el campo adquirido</t>
  </si>
  <si>
    <t xml:space="preserve">Este indicador mide el equipamiento para las actividades relacionadas con el campo </t>
  </si>
  <si>
    <t>EARC</t>
  </si>
  <si>
    <t>Que los productores agrícolas soliciten equipamiento para el desarrollo de su actividad económica</t>
  </si>
  <si>
    <t xml:space="preserve">Equipamiento </t>
  </si>
  <si>
    <t>Implementar programas de parcelas demostrativas en las áreas agrícolas.</t>
  </si>
  <si>
    <t>Porcentaje de implementación dentro de programa de parcelas demostrativas</t>
  </si>
  <si>
    <t>Este indicador mide el porcentaje de implementación del programa de parcelas demostrativas realizado</t>
  </si>
  <si>
    <t>Implantación de programa de parcelas demostrativas realizados/Implantación de programa de parcelas demostrativas programados*100</t>
  </si>
  <si>
    <t>IPPDR/IPPDP*100</t>
  </si>
  <si>
    <t>Que los productores agrícolas soliciten apoyo con parcelas demostrativas</t>
  </si>
  <si>
    <t>Parcelas</t>
  </si>
  <si>
    <t>Acciones para mejorar la seguridad alimentaria del municipio realizadas</t>
  </si>
  <si>
    <t>Porcentaje de acciones para mejorar la seguridad alimentaria del municipio realizadas</t>
  </si>
  <si>
    <t>Este indicador mide la variación en las acciones para mejorar la seguridad alimentaria del municipio realizadas</t>
  </si>
  <si>
    <t>(número de acciones para mejorar seguridad alimentaria realizadas/número de acciones para mejorar seguridad alimentaria programadas)*100</t>
  </si>
  <si>
    <t>NAMSARR/NAMSARP*100</t>
  </si>
  <si>
    <t>El Gobierno Municipal realiza acciones para mejorar la seguridad alimentaria del municipio</t>
  </si>
  <si>
    <t>3.2.4.3 Impulsar acciones que refuercen la autosuficiencia alimentaria de los habitantes del municipio.</t>
  </si>
  <si>
    <t>Implementar programa de huertos familiares.</t>
  </si>
  <si>
    <t xml:space="preserve">Programa de huertos familiares </t>
  </si>
  <si>
    <t>Este indicador mide el programa de huertos familiares</t>
  </si>
  <si>
    <t>PHF</t>
  </si>
  <si>
    <t>Que la ciudadanía solicite el apoyo en materia de huertos familiares</t>
  </si>
  <si>
    <t>Programa</t>
  </si>
  <si>
    <t>Implementar Programa de Huertos Familiares.</t>
  </si>
  <si>
    <t>Asistir a eventos para la promoción del valor agregado de las hortalizas</t>
  </si>
  <si>
    <t xml:space="preserve">Porcentaje de asistencia a eventos </t>
  </si>
  <si>
    <t>Este indicador mide el porcentaje de asistencia a eventos</t>
  </si>
  <si>
    <t xml:space="preserve">Que los organizadores de eventos agrícolas, soliciten la presencia y apoyo del Gobierno Municipal </t>
  </si>
  <si>
    <t>Desarrollar programa de soluciones nutritivas para los productores del campo.</t>
  </si>
  <si>
    <t>Programa de soluciones nutritivas</t>
  </si>
  <si>
    <t>Este indicador mide el programa de soluciones nutritivas</t>
  </si>
  <si>
    <t>PSN</t>
  </si>
  <si>
    <t>Que los productores del campo soliciten apoyo en la entrega de soluciones nutritivas</t>
  </si>
  <si>
    <t>Acciones para el desarrollo del proceso de mejora en la elaboración de tortilla de maíz nixtamalizado implementadas</t>
  </si>
  <si>
    <t>Porcentaje de acciones para el desarrollo del proceso de mejora en la elaboración de tortilla de maíz nixtamalizado implementadas</t>
  </si>
  <si>
    <t>Este indicador mide la variación en las acciones para el desarrollo del proceso de mejora en la elaboración de tortilla de maíz nixtamalizado implementadas</t>
  </si>
  <si>
    <t>(número de acciones para mejora en la elaboración de tortilla realizadas/número de acciones para  mejora en la elaboración de tortilla programadas)*100</t>
  </si>
  <si>
    <t>NAMETR/NAMETNP*100</t>
  </si>
  <si>
    <t xml:space="preserve">El Gobierno Municipal realiza acciones para el desarrollo del proceso de mejora en la elaboración de tortilla de maíz nixtamalizado </t>
  </si>
  <si>
    <t>Establecer un convenio de colaboración, asistencia técnica y acompañamiento con Instituciones de Investigación Avanzadas</t>
  </si>
  <si>
    <t>Convenio de colaboración para asistencia técnica y acompañamiento</t>
  </si>
  <si>
    <t>Este indicador mide el Convenio de colaboración para asistencia técnica y acompañamiento</t>
  </si>
  <si>
    <t>CCATA</t>
  </si>
  <si>
    <t>Que las Instituciones de Educación Avanzadas cuenten con información para el desarrollo del proceso de mejora en la elaboración de tortilla de maíz nixtamalizado implementadas</t>
  </si>
  <si>
    <t xml:space="preserve">Desarrollar acciones de asistencia técnica y acompañamiento para los industriales de la masa y la tortilla de maíz </t>
  </si>
  <si>
    <t>Porcentaje de acciones de asistencia técnica y acompañamiento realizadas</t>
  </si>
  <si>
    <t>Que los industriales de la masa y la tortilla de maíz tengan interés de participar en  acciones de asistencia técnica y acompañamiento</t>
  </si>
  <si>
    <t>3. Fomentar la eficiencia energética y el uso de energías renovables: Integrar políticas de sostenibilidad en los programas municipales que promueva el uso de energías limpias y prácticas de ahorro energético en instalaciones y servicios públicos., "2. Promover la educación ambiental y la cultura de la resiliencia: Brindar talleres y campañas educativas sobre la importancia de la sostenibilidad, el uso racional de los recursos naturales y la preparación ante emergencias y riesgos."</t>
  </si>
  <si>
    <t>"2. Promover la educación ambiental y la cultura de la resiliencia: Brindar talleres y campañas educativas sobre la importancia de la sostenibilidad, el uso racional de los recursos naturales y la preparación ante emergencias y riesgos.", 3. Fomentar la eficiencia energética y el uso de energías renovables: Integrar políticas de sostenibilidad en los programas municipales que promueva el uso de energías limpias y prácticas de ahorro energético en instalaciones y servicios públicos.</t>
  </si>
  <si>
    <t>Actividades para el fomento artístico y cultural, multigeneracionales y multidisciplinarios realizadas.</t>
  </si>
  <si>
    <t>Porcentaje de actividades para el fomento artístico y cultural, multigeneracionales y multidisciplinarios realizadas</t>
  </si>
  <si>
    <t>Este indicador mide el porcentaje de actividades para el fomento artístico y cultural, multigeneracionales y multidisciplinarios realizadas</t>
  </si>
  <si>
    <t>( actividades para el fomento artístico y cultural realizadas/  actividades para el fomento artístico y cultural programadas)*100</t>
  </si>
  <si>
    <t>AFACR/AFACP)*100</t>
  </si>
  <si>
    <t>Página de transparencia, reportes de la dirección investigación y documentación ubicada en el centro municipal de las artes.</t>
  </si>
  <si>
    <t>Las medidas sanitarias y de seguridad favorecen la realización de eventos masivos y semimasivos.</t>
  </si>
  <si>
    <t>Instituto Para la Cultura del Municipio de Juárez</t>
  </si>
  <si>
    <t>Se adelantó un festival y tuvo que retrasar la realización de otros eventos programados.</t>
  </si>
  <si>
    <t>5.3 Juárez Cultural: Fomento de la Identidad y Patrimonio Cultural</t>
  </si>
  <si>
    <t>5.3.1 Implementar programas culturales en comunidades vulnerables para llevar espectáculos vibrantes y accesibles que fomenten  la inclusión cultural y el desarrollo de artistas locales.</t>
  </si>
  <si>
    <t>5.3.1.1 Implementar eventos culturales móviles durante el año, con espectáculos artísticos y actividades interactivas en espacios públicos como plazas, parques y colonias para acercar el arte a la comunidad.</t>
  </si>
  <si>
    <t>4. Educación de calidad</t>
  </si>
  <si>
    <t xml:space="preserve">Realizar el programa CARAVANAS CULTURALES para enriquecer la vida comunitaria a través de la cultura y el arte. 
 </t>
  </si>
  <si>
    <t>Porcentaje de caravanas culturales realizadas</t>
  </si>
  <si>
    <t>este indicador mide el porcentaje de caravanas realizadas</t>
  </si>
  <si>
    <t>(caravanas culturales realizadas/ caravanas culturales programadas)*100</t>
  </si>
  <si>
    <t>Eventos culturales</t>
  </si>
  <si>
    <t>Se adelantaron fechas de otros festivales y no fue posible realizar en su totalidad la meta fijada para este trimestre.</t>
  </si>
  <si>
    <t>Realizar el festival CABALGANDO POR SAMALAYUCA  celebrando la historia y tradiciones locales en Samalayuca, Ciudad Juárez</t>
  </si>
  <si>
    <t>Festival de Samalayuca realizado</t>
  </si>
  <si>
    <t>Este indicador mide la realización del Festival de Samalayuca</t>
  </si>
  <si>
    <t>FSR</t>
  </si>
  <si>
    <t>Festivales</t>
  </si>
  <si>
    <t>Realizar el festival "Cabalgando por Samalayuca".</t>
  </si>
  <si>
    <t>Realizar el FESTIVAL DEL MARIACHI para celebrar y preservar la música tradicional mexicana</t>
  </si>
  <si>
    <t>Festival del mariachi realizado</t>
  </si>
  <si>
    <t>Este indicador mide la realización del Festival del mariachi</t>
  </si>
  <si>
    <t>FMR</t>
  </si>
  <si>
    <t>Se adelantó el festival</t>
  </si>
  <si>
    <t>Realizar el FESTIVAL DEL JAZZ  celebrado en honor al DIA Internacional del Jazz.</t>
  </si>
  <si>
    <t>Festival del Jazz realizado</t>
  </si>
  <si>
    <t>Este indicador mide la realización del Festival del Jazz</t>
  </si>
  <si>
    <t>FJR</t>
  </si>
  <si>
    <t>Realizar el FESTIVAL CRUZANDO EL SURORIENTE dirigido a la comunidad de Valle de Juárez</t>
  </si>
  <si>
    <t>Festival del Suroriente realizado</t>
  </si>
  <si>
    <t>Este indicador mide la realización del Festival del  Suroriente</t>
  </si>
  <si>
    <t>FSOR</t>
  </si>
  <si>
    <t>Realizar el festival "Cruzando el suroriente".</t>
  </si>
  <si>
    <t>Realizar el FESTIVAL JUANGABRIELISIMO para conmemorar el aniversario luctuoso del cantautor Juan Gabriel.</t>
  </si>
  <si>
    <t>Festival Juangabrielisimo realizado</t>
  </si>
  <si>
    <t>Este indicador mide la realización del Festival Juangabrielisimo</t>
  </si>
  <si>
    <t>FJGR</t>
  </si>
  <si>
    <t>Realizar el festival "Juangabrielisimo".</t>
  </si>
  <si>
    <t>Realizar el FESTIVAL ENTRALE AL ROCK para impulsar el talento musical de bandas locas</t>
  </si>
  <si>
    <t>Festival Éntrale al rock realizado</t>
  </si>
  <si>
    <t>Este indicador mide la realización del Festival Éntrale al rock</t>
  </si>
  <si>
    <t>FERR</t>
  </si>
  <si>
    <t>Realizar el FESTIVAL DE LA CIUDAD para celebra el aniversario de la fundación de la ciudad.</t>
  </si>
  <si>
    <t>Festival de la Ciudad realizado</t>
  </si>
  <si>
    <t>Este indicador mide la realización del Festival de la ciudad</t>
  </si>
  <si>
    <t>FCR</t>
  </si>
  <si>
    <t>Realizar el "Festival de la Ciudad" en conmemoración del aniversario de la fundación de Juárez.</t>
  </si>
  <si>
    <t>Actividades para el acceso del arte y la cultura a NNA realizadas.</t>
  </si>
  <si>
    <t>Porcentaje de actividades para el acceso del arte y la cultura a NNA realizadas</t>
  </si>
  <si>
    <t>Este indicador mide el porcentaje de actividades para el acceso del arte y la cultura a NNA realizadas</t>
  </si>
  <si>
    <t>(Actividades para el acceso del arte y la cultura a NNA realizadas/Actividades para el acceso del arte y la cultura a NNA programadas)*100</t>
  </si>
  <si>
    <t>(ACANNAR/AANNAP)*100</t>
  </si>
  <si>
    <t>Programas culturales</t>
  </si>
  <si>
    <t>Realizar 17 actividades para el acceso del arte y la cultura a Niñas, Nos y Adolescentes.</t>
  </si>
  <si>
    <t>5.3.1.2 Promover la formación y expresión artística dela población infantil y juvenil a lo largo del ciclo escolar, mediante talleres de arte, música, danza y teatro, en centros educativos y espacios públicos para estimular su creatividad y habilidades.</t>
  </si>
  <si>
    <t>Realizar el programa EXPRESARTE ES TU DERECHO, ofrece acceso a las distintas formas de expresión artística y al conocimiento; además de compartir la información relacionada con los derechos de los niños y adolescentes.</t>
  </si>
  <si>
    <t>Porcentaje de actividades de expresarte es tu derecho realizadas</t>
  </si>
  <si>
    <t>Este indicador mide el porcentaje de actividades de expresarte es tu derecho realizadas</t>
  </si>
  <si>
    <t>(Actividades de Expresarte es tu derecho realizadas/actividades de Expresarte es tu derecho programadas)*100</t>
  </si>
  <si>
    <t>(AEETDR/EETDP)*100</t>
  </si>
  <si>
    <t>Escuelas visitadas</t>
  </si>
  <si>
    <t xml:space="preserve">Realizar programas ASOMATE AL MUSEO, diseñado para llevar a niños de educación primaria a explorar el mundo de los museos a través de visitas guiadas interactivas. 
 </t>
  </si>
  <si>
    <t>Porcentaje de actividades del programas asómate al museo</t>
  </si>
  <si>
    <t>Este indicador mide el porcentaje de actividades del programas asómate al museo</t>
  </si>
  <si>
    <t>(Actividades del programa asómate al museo realizadas/Actividades del programa asómate al museo realizadas)*100</t>
  </si>
  <si>
    <t>(APAMR/APAMP)*100</t>
  </si>
  <si>
    <t>Visitas guiadas</t>
  </si>
  <si>
    <t>Realizar el CAMPAMENTO DE VERANO a niños, donde se combinan arte, música, teatro y actividades culturales en un ambiente divertido y estimulante</t>
  </si>
  <si>
    <t>Campamento de verano realizado</t>
  </si>
  <si>
    <t>Este indicador mide la realización del campamento de verano</t>
  </si>
  <si>
    <t>CVR</t>
  </si>
  <si>
    <t>Campamento de verano</t>
  </si>
  <si>
    <t>Acciones para mejoramiento y apropiación  de espacios públicos con participación ciudanía realizadas.</t>
  </si>
  <si>
    <t>Porcentaje de acciones realizadas  para mejoramiento y apropiación  de espacios públicos con participación ciudanía</t>
  </si>
  <si>
    <t>Este indicador mide el porcentaje de acciones realizadas  para mejoramiento y apropiación  de espacios públicos con participación ciudanía</t>
  </si>
  <si>
    <t>(acciones realizadas para el mejoramiento de espacios públicos / acciones programadas para el mejoramiento de espacios públicos )*100</t>
  </si>
  <si>
    <t>(AMAEPR/AMAEPP)*100</t>
  </si>
  <si>
    <t>Realizar 56 acciones para el mejoramiento y apropiación de espacios públicos, a través de diferentes actividades artísticas.</t>
  </si>
  <si>
    <t>La iglesia donde iba a realizarse la presentación, no pudo facilitar las instalaciones en ese momento planeado.</t>
  </si>
  <si>
    <t>5.3.1.3 Fomentar la apreciación del arte y la cultura en un ambiente accesible e inclusivo durante todo el año, con eventos culturales como cine, música y danza en plazas y espacios públicos abiertos para toda la comunidad.</t>
  </si>
  <si>
    <t>Realizar programa cultural CICLOS DE CINE el cual lleva la magia del cine a diferentes puntos de la ciudad.</t>
  </si>
  <si>
    <t>Porcentaje de ciclos de cine realizados</t>
  </si>
  <si>
    <t>Este indicador mide  el porcentaje de ciclos de cine realizados</t>
  </si>
  <si>
    <t>(Ciclos de cine realizados/ciclos de cine programados)*100</t>
  </si>
  <si>
    <t>(CICR/CICP)*100</t>
  </si>
  <si>
    <t>Proyecciones de cine</t>
  </si>
  <si>
    <t>Realizar SINFONIAS COMUNITARIAS, diseñado para llevar la música sinfónica a diversos rincones de la comunidad.</t>
  </si>
  <si>
    <t>Porcentaje de conciertos de sinfonías comunitarias realizados</t>
  </si>
  <si>
    <t>Este indicador mide el porcentaje de conciertos de sinfonías comunitarias realizados</t>
  </si>
  <si>
    <t>(Conciertos de sinfonías comunitarias realizados/Conciertos de sinfonías comunitarias programados)*100</t>
  </si>
  <si>
    <t>(CSCR/CSCP)*100</t>
  </si>
  <si>
    <t>Presentaciones</t>
  </si>
  <si>
    <t>Realizar el programa PAGINAS ABIERTAS, diseñado para fomentar la lectura y cultivar el amor por los libros en la comunidad.</t>
  </si>
  <si>
    <t>Porcentaje de actividades de paginas abiertas realizados</t>
  </si>
  <si>
    <t>Este indicador mide el porcentaje de actividades de paginas abiertas realizados</t>
  </si>
  <si>
    <t>(actividades de paginas abiertas realizadas/actividades de paginas abiertas programadas)*100</t>
  </si>
  <si>
    <t>(APAR/APAP)*100</t>
  </si>
  <si>
    <t>Realizar el programa SALVEMOS LOS LUNES DE TEATRO.</t>
  </si>
  <si>
    <t>Porcentaje de puestas en escena escena a través del programa Salvemos los lunes del teatro realizadas</t>
  </si>
  <si>
    <t xml:space="preserve">Este indicador mide el porcentaje de puestas de escenas teatrales del programa Salvemos los lunes de teatro </t>
  </si>
  <si>
    <t>(Puestas de escenas realizadas/Puestas de escena programadas)*100</t>
  </si>
  <si>
    <t>(PER/PEP*100</t>
  </si>
  <si>
    <t>Presentaciones teatrales</t>
  </si>
  <si>
    <t xml:space="preserve">Realizar el programa BARAJANDO LA CULTURA, se dedica a brindar apoyo a artistas de diversas manifestaciones artísticas.
 </t>
  </si>
  <si>
    <t>Porcentaje de actividades del programa barajando la cultura realizadas</t>
  </si>
  <si>
    <t>Este indicador mide el porcentaje de actividades del programa barajando la cultura</t>
  </si>
  <si>
    <t>(Actividades del programa barajando la cultura realizadas/Actividades del programa barajando la cultura programadas)*100</t>
  </si>
  <si>
    <t>(APBCR/APBCP)*100</t>
  </si>
  <si>
    <t>ACT03.6</t>
  </si>
  <si>
    <t>Realizar el festival TOMA DE JUAREZ, la  representación de la Toma de Juárez es un evento histórico y cultural que recrea uno de los episodios clave de la Revolución Mexicana.</t>
  </si>
  <si>
    <t>Festival Toma de Juárez realizado</t>
  </si>
  <si>
    <t>Este indicador mide la realización del Festival Toma de Juárez</t>
  </si>
  <si>
    <t>FTJR</t>
  </si>
  <si>
    <t>Evento cultural</t>
  </si>
  <si>
    <t>ACT03.7</t>
  </si>
  <si>
    <t>Realizar el FESTIVAL INTERNACIONAL DEL SIGLO DE ORO.</t>
  </si>
  <si>
    <t>Festival Internacional del Siglo de Oro realizado</t>
  </si>
  <si>
    <t xml:space="preserve">Este indicador mide la realización del Festival Internacional del Siglo de Oro </t>
  </si>
  <si>
    <t>FISOR</t>
  </si>
  <si>
    <t>ACT03.8</t>
  </si>
  <si>
    <t xml:space="preserve">Realizar el festival TEATRO DE LA CIUDAD, evento anual en Ciudad Juárez que celebra la creatividad teatral local y nacional. </t>
  </si>
  <si>
    <t>Festival del Teatro de la Ciudad realizado</t>
  </si>
  <si>
    <t xml:space="preserve">Este indicador mide la realización del Festival del Teatro de la Ciudad </t>
  </si>
  <si>
    <t>FTCR</t>
  </si>
  <si>
    <t>ACT03.9</t>
  </si>
  <si>
    <t xml:space="preserve">Realizar el festivas 60 Y MAS  el cual es una oportunidad para rendir homenaje a las personas mayores de la comunidad, </t>
  </si>
  <si>
    <t>Festival 60 y más realizado</t>
  </si>
  <si>
    <t>Este indicador mide la realización del Festival del 60 y más</t>
  </si>
  <si>
    <t>Festival 60 y mas realizado</t>
  </si>
  <si>
    <t>FSMR</t>
  </si>
  <si>
    <t>ACT03.10</t>
  </si>
  <si>
    <t>Realizar el FESTIVAL DEL PACHUCO, celebra el aniversario del nacimiento del icónico artista Germán Valdés "Tin Tan"</t>
  </si>
  <si>
    <t>Festival del Pachuco realizado</t>
  </si>
  <si>
    <t>Este indicador mide la realización del Festival del Pachuco</t>
  </si>
  <si>
    <t>FPR</t>
  </si>
  <si>
    <t>ACT03.11</t>
  </si>
  <si>
    <t>Realizar el FESTIVAL GISARTE, evento anual de arte urbano organizado en Ciudad Juárez, enfocado en el arte efímero con gis.</t>
  </si>
  <si>
    <t>Festival Gisarte realizado</t>
  </si>
  <si>
    <t>Este indicador mide la realización del Festival Gisarte</t>
  </si>
  <si>
    <t>FGR</t>
  </si>
  <si>
    <t>ACT03.12</t>
  </si>
  <si>
    <t xml:space="preserve">Realizar el FESTIVAL TRADICIONES DE VIDA Y MUERTE para preservar y celebrar las tradiciones mexicanas relacionadas con el Día de Muertos. </t>
  </si>
  <si>
    <t>Festival Tradiciones de Vida y Muerte realizado</t>
  </si>
  <si>
    <t>Este indicador mide la realización del Festival Tradiciones de Vida y Muerte</t>
  </si>
  <si>
    <t>FTVMR</t>
  </si>
  <si>
    <t>ACT03.13</t>
  </si>
  <si>
    <t>Realizar el FESTIVAL DE MUSICA URBANA, evento cultural y musical dedicado a celebrar los géneros musicales que emergen de las expresiones populares en entornos urbanos.</t>
  </si>
  <si>
    <t>Festival de Música Urbana realizado</t>
  </si>
  <si>
    <t>Este indicador mide la realización del Festival de Música Urbana</t>
  </si>
  <si>
    <t>FMUR</t>
  </si>
  <si>
    <t xml:space="preserve"> Fomentar las actividades culturales con arraigo entre la comunidad juarense  a través de la enseñanza formal en academias.</t>
  </si>
  <si>
    <t>Porcentaje de acciones realizadas para el arraigo entre la comunidad juarense  a través de la enseñanza formal en academias.</t>
  </si>
  <si>
    <t>Este indicador mide el porcentaje de acciones realizadas para el arraigo entre la comunidad juarense  a través de la enseñanza formal en academias.</t>
  </si>
  <si>
    <t>(Fomentar las actividades culturales con arraigo entre la comunidad juarense realizadas/Actividades culturales con arraigo entre la comunidad juarense programadas)*100</t>
  </si>
  <si>
    <t>(ACACJR/PACAJRP)*100</t>
  </si>
  <si>
    <t>Se otorgaron más becas de la programadas</t>
  </si>
  <si>
    <t>5.3.1.4 Brindar oportunidades de formación artística profesional y recreativa durante el año académico, mediante programas de estudios técnicos en música, danza, teatro y artes plásticas, en el centro Municipal de las Artes (CMA) y la Academia Municipal de la Artes (AMA).</t>
  </si>
  <si>
    <t>Realizar el FESTIVAL  ARTE + ARTE, festival artístico, multidisciplinario.</t>
  </si>
  <si>
    <t>Festival Arte + Arte realizado</t>
  </si>
  <si>
    <t>Este indicador mide el porcentaje de realizaciones  del Festival Arte + Arte</t>
  </si>
  <si>
    <t>(Festival Arte + Arte realizado/Festival Arte + Arte programado)*100</t>
  </si>
  <si>
    <t>(FAAR/FAAP)*100</t>
  </si>
  <si>
    <t xml:space="preserve">Realizar taller de danza inclusivo  para personas en situación de discapacidad Síndrome de Down. </t>
  </si>
  <si>
    <t>Porcentaje de presentaciones del  taller de danza inclusivo  para personas en situación de discapacidad Síndrome de Down realizadas</t>
  </si>
  <si>
    <t>Este indicador mide el porcentaje de presentaciones del  taller de danza inclusivo  para personas en situación de discapacidad Síndrome de Down realizadas</t>
  </si>
  <si>
    <t>(Presentaciones del  taller de danza inclusivo realizadas/presentaciones del  taller de danza inclusivo programadas)*100</t>
  </si>
  <si>
    <t>(PTDIR/PTDIP)*100</t>
  </si>
  <si>
    <t>Otorgar becas en  apoyo para mujeres en arte y cultura.</t>
  </si>
  <si>
    <t>Porcentaje de becas otorgadas a la mujer</t>
  </si>
  <si>
    <t>Este indicador mide el porcentaje de becas otorgadas a la mujer</t>
  </si>
  <si>
    <t>(Becas de apoyo a la mujer otorgadas/ becas e apoyo a la mujer programadas)*100</t>
  </si>
  <si>
    <t>(BAMO/BAMP)*100</t>
  </si>
  <si>
    <t>Otorgar 12 becas y apoyos para mujeres en arte y cultura.</t>
  </si>
  <si>
    <t>Hubo muy buena respuesta por parte de mujeres para inscribirse en las clases de CMA por lo que se decidió otorgar mas becas.</t>
  </si>
  <si>
    <t>Realizar presentaciones de la Compañía  de Danza del Centro Municipal de las Artes.</t>
  </si>
  <si>
    <t>Porcentaje de presentaciones de la compañía de  Danza del CMA realizadas</t>
  </si>
  <si>
    <t>Este indicador mide el porcentaje de presentaciones de la compañía de  Danza del CMA realizadas</t>
  </si>
  <si>
    <t>Presentaciones de la Compañía de Danza realizadas/Presentaciones de la Compañía de Danza programadas</t>
  </si>
  <si>
    <t>(PCDCR/PCDCP)*100</t>
  </si>
  <si>
    <t xml:space="preserve">Presentaciones </t>
  </si>
  <si>
    <t>El recinto donde se realizan las presentaciones, se ocupo en dos fechas, una para la Toma de protesta de derechos humanos y la otra para la entrega de la presea Mujer Ilustre, por lo que se tuvieron que suspender dichas presentaciones.</t>
  </si>
  <si>
    <t>ACT04.5</t>
  </si>
  <si>
    <t xml:space="preserve">Realizar presentaciones de La compañía  Titular de  Teatro  del CMA ,  taller permanente que se imparte en periodos de seis meses integrada por jóvenes de preparatoria. </t>
  </si>
  <si>
    <t>Porcentaje de presentaciones de la compañía titular de Teatro del CMA realizadas.</t>
  </si>
  <si>
    <t>Este indicador mide el porcentaje de presentaciones de la compañía titular de Teatro del CMA realizadas.</t>
  </si>
  <si>
    <t>Presentaciones de la Compañía titular de Teatro del CMA realizadas/Presentaciones de la Compañía titular de Teatro del CMA programadas.</t>
  </si>
  <si>
    <t>(PCTCMAR/PCTCMAP)*100</t>
  </si>
  <si>
    <t>Incentivos para fomentar y promover el arte y la cultura en la comunidad.</t>
  </si>
  <si>
    <t xml:space="preserve">Porcentaje de incentivos para fomentar y promover el arte y la cultura en la comunidad entregados </t>
  </si>
  <si>
    <t>Este indicador mide el porcentaje de incentivos para fomentar y promover el arte y la cultura en la comunidad entregados</t>
  </si>
  <si>
    <t>(Incentivos para fomentar el arte entregados/incentivos para fomentar el arte programados)*100</t>
  </si>
  <si>
    <t>(IFAE/IFAP)*100</t>
  </si>
  <si>
    <t>5.3.1.5 Fomentar la participación de estudiantes en la vida cultural y artística, a través de actividades y espectáculos culturales en su entorno educativo que promuevan el involucramiento en el ámbito artístico y cultural como consumidores y creadores.</t>
  </si>
  <si>
    <t>Realizar el FESTIVAL CULTURAL ESCOLAR</t>
  </si>
  <si>
    <t>Festival  Cultural Escolar realizado</t>
  </si>
  <si>
    <t>Este indicador mide la realización del Festival Cultural Escolar.</t>
  </si>
  <si>
    <t>FCER</t>
  </si>
  <si>
    <t xml:space="preserve">Otorgar el Premio a la trayectoria artística </t>
  </si>
  <si>
    <t>Premio a la trayectoria artística entregado</t>
  </si>
  <si>
    <t>Este indicador mide un reconocimiento anual a la trayectoria artística.</t>
  </si>
  <si>
    <t>PTAE</t>
  </si>
  <si>
    <t>Premios</t>
  </si>
  <si>
    <t>Realizar la entrega del premio a la trayectoria artística.</t>
  </si>
  <si>
    <t xml:space="preserve">Apoyar a  personas con creaciones artísticas. </t>
  </si>
  <si>
    <t>Porcentaje de  apoyos otorgados a personas con creaciones artísticas</t>
  </si>
  <si>
    <t xml:space="preserve">Este indicador mide el apoyo a los creadores artísticos </t>
  </si>
  <si>
    <t>Apoyo a los creadores artísticos realizados/Apoyo a los creadores artísticos programados</t>
  </si>
  <si>
    <t>(ACAR/ACAP)*100</t>
  </si>
  <si>
    <t>Obligaciones de Transparencia publicadas y calificadas</t>
  </si>
  <si>
    <t>Solicitudes de información atendidas</t>
  </si>
  <si>
    <t>Modernizar la plataforma local de información pública</t>
  </si>
  <si>
    <t xml:space="preserve">Actualizar los instrumentos jurídicos en materia de protección de datos personales. </t>
  </si>
  <si>
    <t>Actividades de transparencia proactiva realizadas</t>
  </si>
  <si>
    <t>Capacitaciones en materia de transparencia y protección de datos personales a los servidores públicos impartidos</t>
  </si>
  <si>
    <t xml:space="preserve"> Impartir talleres de sensibilización en materia de acceso a la información y protección de datos personales a jóvenes universitarios. </t>
  </si>
  <si>
    <t xml:space="preserve"> Realizar foro Institucional de Transparencia </t>
  </si>
  <si>
    <t>Porcentaje de obligaciones publicadas y calificadas</t>
  </si>
  <si>
    <t>Porcentaje de solicitudes de la información atendidas.</t>
  </si>
  <si>
    <t>Porcentaje de Implementación de la 1ra etapa de la modernización de la plataforma local de información pública</t>
  </si>
  <si>
    <t>Porcentaje de Instrumentos realizados</t>
  </si>
  <si>
    <t xml:space="preserve">Porcentaje de actividades de transparencia proactiva realizadas </t>
  </si>
  <si>
    <t>Porcentaje de capacitaciones en materia de transparencia y protección de datos personales impartidas</t>
  </si>
  <si>
    <t>Porcentaje de talleres de sensibilización en materia de acceso a la información y protección de datos personales impartidos</t>
  </si>
  <si>
    <t>Foro Institucional de Transparencia realizado</t>
  </si>
  <si>
    <t>Este indicador mide el porcentaje de  obligaciones publicadas y calificadas</t>
  </si>
  <si>
    <t>Este indicador mide el porcentaje de solicitudes de
información atendidas</t>
  </si>
  <si>
    <t>Este indicador mide el porcentaje de Implementación de la 1ra etapa de la modernización de la plataforma local de información pública</t>
  </si>
  <si>
    <t>Este indicador mide el porcentaje de actividades de transparencia proactiva realizadas</t>
  </si>
  <si>
    <t xml:space="preserve">Este indicador mide el porcentaje de capacitaciones en materia de transparencia y protección de datos personales impartidas </t>
  </si>
  <si>
    <t>Este indicador mide el porcentaje de talleres realizados en materia de acceso a la información y protección de datos personales</t>
  </si>
  <si>
    <t>Este indicador mide el Foro Institucional de Transparencia realizado</t>
  </si>
  <si>
    <t xml:space="preserve"> (obligaciones publicadas /obligaciones calificadas)* 100.</t>
  </si>
  <si>
    <t xml:space="preserve"> (solicitudes realizadas / solicitudes programadas)* 100.</t>
  </si>
  <si>
    <t>(actividades realizadas/actividades programadas) *100</t>
  </si>
  <si>
    <t>(instrumentos realizados/instrumentos programados) *100</t>
  </si>
  <si>
    <t>(Porcentaje de capacitaciones impartidas/Porcentaje de capacitaciones programadas)*101</t>
  </si>
  <si>
    <t xml:space="preserve"> (Talleres Realizados/Talleres Programados) x100</t>
  </si>
  <si>
    <t>(OP/OC)*100</t>
  </si>
  <si>
    <t>(SA/SP)*100</t>
  </si>
  <si>
    <t xml:space="preserve"> (IR/IP) * 100</t>
  </si>
  <si>
    <t xml:space="preserve"> (AR/AP) * 100</t>
  </si>
  <si>
    <t>(PCI/PCR)*100</t>
  </si>
  <si>
    <t xml:space="preserve"> (TR/TP) * 100</t>
  </si>
  <si>
    <t>FITR</t>
  </si>
  <si>
    <t xml:space="preserve">Estadísticas del la Plataforma Nacional de Transparencia e informes en los
sujetos obligados. Portales de transparencia: Local www.juarez.gob.mx  y Nacional https://consultapublicamx.inai.org.mx/vut-web/faces/view/consultaPublica.xhtml#inicio                                                             Publicación del Dictamen de verificación de las Obligaciones de Transparencia que emite el ICHITAIP.                                                </t>
  </si>
  <si>
    <t xml:space="preserve">Estadísticas del la Plataforma Nacional de Transparencia e informes en los
sujetos obligados. Portales de transparencia: Local www.juarez.gob.mx  y Nacional https://consultapublicamx.inai.org.mx/vut-web/faces/view/consultaPublica.xhtml#inicio                                               </t>
  </si>
  <si>
    <t xml:space="preserve">Portales de transparencia: Local www.juarez.gob.mx  y Nacional https://consultapublicamx.inai.org.mx/vut-web/faces/view/consultaPublica.xhtml#inicio  </t>
  </si>
  <si>
    <t>Publicación de las actividades en el informe bimensual que realiza la coordinación de transparencia en el portal local www.juarez.gob.mx</t>
  </si>
  <si>
    <t xml:space="preserve">1. El gobierno municipal cumple con la publicación de las obligaciones de transparencia.  </t>
  </si>
  <si>
    <t xml:space="preserve">1.- La sociedad participa activamente
presentando solicitudes de acceso a la información pública al gobierno municipal </t>
  </si>
  <si>
    <t xml:space="preserve">1.- Las dependencias involucradas (Coordinación de Transparencia, Dirección General de Informática y Comunicaciones) realizan las acciones para dar cumplimiento a cada etapa propuesta. </t>
  </si>
  <si>
    <t xml:space="preserve">1.- Los servidores públicos se interesan en generar e implementar instrumentos que den cuenta de la  protección de datos personales dentro de los tramites y servicios ofrecidos en el municipio. </t>
  </si>
  <si>
    <t xml:space="preserve">1.- Los servidores públicos y la ciudadanía se interesa en asistir a los talleres, foros, micrositios y actividades de transparencia proactiva. </t>
  </si>
  <si>
    <t xml:space="preserve">1.- Los servidores públicos se interesan en participar en las capacitaciones en materia de transparencia y protección de datos personales </t>
  </si>
  <si>
    <t xml:space="preserve">1.- Los estudiantes se interesan en participar en los talleres de sensibilización en materia de transparencia y protección de datos personales </t>
  </si>
  <si>
    <t xml:space="preserve">1.- Los ponentes nacionales y locales colaboran en el foro de acuerdo a la agenda realizada.                                                                          2.- Ciudadanía y Servidores Públicos se interesan en participar en las actividades el foro de transparencia fronteriza.  </t>
  </si>
  <si>
    <t>Porcentaje de solicitudes atendidas</t>
  </si>
  <si>
    <t>Porcentaje de Implementación</t>
  </si>
  <si>
    <t>Coordinación de Transparencia</t>
  </si>
  <si>
    <t>Modernizar la plataforma Municipal de información pública.</t>
  </si>
  <si>
    <t xml:space="preserve">Actualizar el 100% de los instrumentos jurídicos en materia de protección de datos personales. </t>
  </si>
  <si>
    <t>Brindar 40 capacitaciones en materia de transparencia y protección de datos personales a servidores públicos.</t>
  </si>
  <si>
    <t xml:space="preserve"> Impartir 2 talleres de sensibilización en materia de acceso a la información y protección de datos personales a jóvenes universitarios. </t>
  </si>
  <si>
    <t>Realizar 1 Foro Institucional de Transparencia.</t>
  </si>
  <si>
    <t xml:space="preserve">La información del primer trimestre del 2025 se publica en el mes de abril, sin embargo se cuenta aun con la evaluación del 2024 con un 100 % en cumplimiento de obligaciones de transparencia, otorgado por el Instituto Chihuahuense para la Transparencia ICHITAIP. </t>
  </si>
  <si>
    <t xml:space="preserve">Se atendieron 212 solicitudes de información, registrándose dentro de ellas 1740 preguntas. </t>
  </si>
  <si>
    <t xml:space="preserve">Debido al cambio de administración, me realizaron varias actividades de capacitación a enlaces nuevos de las dependencias municipales. </t>
  </si>
  <si>
    <t xml:space="preserve">Se realizaron 15 capacitaciones, atendiendo a 128 Servidores Públicos. </t>
  </si>
  <si>
    <t xml:space="preserve">Se realizó la Primera Jornada Universitaria 2025 en las instalaciones del Instituto de Ciencias Sociales y Administrativas de la Universidad Autónoma de Ciudad Juárez, impartiendo temas relacionados con el derecho de acceso a la información y protección de datos personales, así como recursos de revisión, esto con la finalidad de ofrecer a los universitarios un espacio de dialogo con el gobierno municipal, participando 34 alumnos en una primera etapa. Segunda etapa  68 alumnos Jornada Universitaria ICSA Sala Garcia Máynez. </t>
  </si>
  <si>
    <t>1.2 Juárez Transparente: Gobierno Abierto y Accesible</t>
  </si>
  <si>
    <t>1.2.2 Implementar acciones que reconozcan el derecho de acceso a la información como un pilar del Gobierno abierto, que faciliten la participación ciudadana, la rendición de cuentas y la transparencia proactiva para la toma de decisiones informadas por la comunidad.</t>
  </si>
  <si>
    <t>1.2.2.4 Identificar y publicar la información requerida por ley y aquella que de manera proactiva generen cercanía y participación ciudadana, mediante mecanismos eficientes y accesibles.</t>
  </si>
  <si>
    <t xml:space="preserve">1.2.2.1 Modernizar la plataforma local de información pública que mantengan los datos vigentes y actualizados para los usuarios visitantes de la página.   </t>
  </si>
  <si>
    <t>1.2.2.5 Fortalecer la política de protección de datos personales en posesión de las dependencias municipales a través de los instrumentos establecidos en la ley de la materia.</t>
  </si>
  <si>
    <t xml:space="preserve">1.2.2.2 Promover una cultura de capacitación constante entre los servidores públicos responsables de los procesos y mecanismos del derecho de acceso a la información y protección de datos personales, a fin de brindar un mejor servicio a la comunidad.  </t>
  </si>
  <si>
    <t>1.2.2.3 Promover espacios de diálogo y participación entre el Gobierno Municipal y la  ciudadanía en el ejercicio del derecho de acceso a la información y protección de datos personales.</t>
  </si>
  <si>
    <t>Atender el 100% de las solicitudes de acceso a la información pública al gobierno municipal.</t>
  </si>
  <si>
    <t xml:space="preserve"> Realizar un programa permanente de visitas de inspección a obras publicas</t>
  </si>
  <si>
    <t xml:space="preserve">Porcentaje físico de los avances de las obras publicas </t>
  </si>
  <si>
    <t>Este indicador permite el alcance y cumplimiento de las obligaciones contractuales.</t>
  </si>
  <si>
    <t>(Inspecciones de obras publicas realizadas/ Inspecciones de obras públicas programadas )*100</t>
  </si>
  <si>
    <t>(IOPR/IOPP)*100</t>
  </si>
  <si>
    <t xml:space="preserve">Fichas de inspección </t>
  </si>
  <si>
    <t>La Sindicatura realice los informes correspondientes</t>
  </si>
  <si>
    <t>Sindicatura Municipal</t>
  </si>
  <si>
    <t xml:space="preserve"> Realizar 480 visitas de inspección a obras publicas a cargo del Gobierno Municipal.</t>
  </si>
  <si>
    <t>1.1 Juárez Honesto: Combate a la Corrupción y Auditoría Eficiente</t>
  </si>
  <si>
    <t>1.1.1 Implementar medidas integrales de auditoría, control, supervisión y sanción que permitan prevenir, detectar y corregir irregularidades administrativas para garantizar que los recursos públicos sean utilizados de forma eficiente y en beneficio de la ciudadanía.</t>
  </si>
  <si>
    <t>1.1.1.1  Implementar sistemas de auditoría y control interno que permitan monitorear de manera continua los procesos administrativos del Municipio.</t>
  </si>
  <si>
    <t>Elaborar los dictámenes de factibilidad para la desincorporación de los bienes inmuebles propiedad del municipio.</t>
  </si>
  <si>
    <t xml:space="preserve">porcentaje de Dictámenes de factibilidad </t>
  </si>
  <si>
    <t xml:space="preserve">Este indicador permite agilizar los dictámenes de factibilidad de compra ventas, permutas, comodatos y donaciones. </t>
  </si>
  <si>
    <t>(Dictámenes de factibilidad elaborados/ Dictámenes de factibilidad Programados)*100</t>
  </si>
  <si>
    <t>(DFE/DFP)*100</t>
  </si>
  <si>
    <t xml:space="preserve"> Dictamen</t>
  </si>
  <si>
    <t>Analizar los contratos de comodato celebrados entre el Municipio y personas físicas o morales que su vigencia ya expiro o esta próxima a expirar</t>
  </si>
  <si>
    <t>Porcentaje de comodatos analizados</t>
  </si>
  <si>
    <t>Este indicador perite identificar el  status jurídico de todos y cada uno de los expedientes</t>
  </si>
  <si>
    <t>(Análisis de comodatos realizados / Análisis de comodatos programados)*100</t>
  </si>
  <si>
    <t>(ACR/ACP)*100</t>
  </si>
  <si>
    <t>Revisión</t>
  </si>
  <si>
    <t>AI.04</t>
  </si>
  <si>
    <t>Revisar los contratos celebrados por el Municipio mediante licitación y adjudicación directa</t>
  </si>
  <si>
    <t>porcentaje de contratos de licitación y adjudicación directa</t>
  </si>
  <si>
    <t>Este indicador mide la revisión de contratos mediante licitación y adjudicación directa</t>
  </si>
  <si>
    <t>(Revisiones de contratos realizadas  / revisiones de contratos programadas')*100</t>
  </si>
  <si>
    <t>(RCR/RCP)*100</t>
  </si>
  <si>
    <t>AI.05</t>
  </si>
  <si>
    <t>Aplicar la técnica de análisis de estados financieros para identificar la eficiencia y la eficacia de los recursos generados y utilizados en la dependencia correspondiente.</t>
  </si>
  <si>
    <t xml:space="preserve">Porcentaje de informes de estados financieros </t>
  </si>
  <si>
    <t xml:space="preserve">Este indicador permite identificar el nivel de liquides y productividad de los recursos financieros </t>
  </si>
  <si>
    <t>(Análisis de estados financieros realizadas /Análisis de estados financieros programados)</t>
  </si>
  <si>
    <t>(AEFR/AEFP)*100</t>
  </si>
  <si>
    <t xml:space="preserve">Estados financieros analizados </t>
  </si>
  <si>
    <t>AI.06</t>
  </si>
  <si>
    <t>Revisar los estados financieros de tesorería municipal</t>
  </si>
  <si>
    <t xml:space="preserve">Porcentaje de inspecciones a la cuenta publica </t>
  </si>
  <si>
    <t xml:space="preserve">Expresiones en porcientos integrales </t>
  </si>
  <si>
    <t>(Inspecciones a la cuenta publica  realizadas / Inspecciones a la cuenta publica programadas)*100</t>
  </si>
  <si>
    <t>(ICPR/ICPP)</t>
  </si>
  <si>
    <t xml:space="preserve">Estados financieros revisados </t>
  </si>
  <si>
    <t>AI.07</t>
  </si>
  <si>
    <t>Realizar informes de los estados financieros para identificar áreas de oportunidad en el mejor aprovechamiento de los recursos financieros</t>
  </si>
  <si>
    <t xml:space="preserve">Porcentaje de informes sobre análisis financieros </t>
  </si>
  <si>
    <t xml:space="preserve">Este indicador mide los análisis de la interpretación de los estados financieros </t>
  </si>
  <si>
    <t>(Informes de estados financieros realizados / Informes de estados financieros programados )*100</t>
  </si>
  <si>
    <t>(IEFR/IEFP)*100</t>
  </si>
  <si>
    <t>Informes</t>
  </si>
  <si>
    <t>AI.08</t>
  </si>
  <si>
    <t>Capacitar al personal de la Sindicatura en materia de Perspectiva de género</t>
  </si>
  <si>
    <t>Porcentaje de capacitaciones para la no violencia contra la mujer</t>
  </si>
  <si>
    <t>Este indicador permite concientizar sobre la no violencia contra las mujeres y niñas</t>
  </si>
  <si>
    <t>(Capacitaciones realizadas / Capacitaciones Programadas )*100</t>
  </si>
  <si>
    <t xml:space="preserve">Fichas de asistencia </t>
  </si>
  <si>
    <t>Realizar 8 capacitaciones al personal de la Sindicatura Municipal en materia de perspectiva de Género.</t>
  </si>
  <si>
    <t>5.6.1.1 Implementar medidas para  institucionalizar la perspectiva de género en la administración pública municipal y fortalecer el Sistema Municipal para prevenir, atender, sancionar y erradicar la violencia contra las mujeres.</t>
  </si>
  <si>
    <t>AI.09</t>
  </si>
  <si>
    <t>Entregar subsidios para fomentar el bienestar comunitario mediante la solidaridad, la inclusión y el acceso a recursos y oportunidades para todos los miembros de la comunidad</t>
  </si>
  <si>
    <t>Porcentaje de subsidios entregados</t>
  </si>
  <si>
    <t>Este indicador permite ofrecer apoyos a familias para acceder a servicios de salud, y ayudar a los estudiantes de bajos ingresos a acceder a la educación</t>
  </si>
  <si>
    <t>(Subsidios entregados  / Subsidios programados)*100</t>
  </si>
  <si>
    <t>(SE/SP)*100</t>
  </si>
  <si>
    <t>Formato múltiple</t>
  </si>
  <si>
    <t>Subsidio</t>
  </si>
  <si>
    <t>Entregar 144 subsidios para fomentar el bienestar comunitario mediante la solidaridad, la inclusión y el acceso a recursos y oportunidades para todos los miembros de la comunidad.</t>
  </si>
  <si>
    <t>AI.10</t>
  </si>
  <si>
    <t>Revisar los  inventario general de los bienes muebles e inmuebles propiedad del Municipio</t>
  </si>
  <si>
    <t xml:space="preserve">Porcentaje de inventarios realizados </t>
  </si>
  <si>
    <t>Este indicador permite medir las revisiones realizadas a la formulación que haga la Dirección de Patrimonio del inventario general de los bienes muebles e inmuebles propiedad del Municipio</t>
  </si>
  <si>
    <t>(Inventarios realizados  / Inventarios programados)*100</t>
  </si>
  <si>
    <t>(INR/INP)*100</t>
  </si>
  <si>
    <t>Realizar 4 revisiones al inventario general de los bienes muebles e inmuebles propiedad del Municipio.</t>
  </si>
  <si>
    <t>AI.11</t>
  </si>
  <si>
    <t>Realizar inspecciones para generar un registro de los recintos propiedad del Gobierno Municipal</t>
  </si>
  <si>
    <t xml:space="preserve">Porcentaje de Inspecciones realizadas </t>
  </si>
  <si>
    <t>Este indicador permite medir el números de inspecciones realizadas a los bienes y servicios adquiridos mediante el proceso de licitación y/o adjudicación directa</t>
  </si>
  <si>
    <t>(Inspecciones físicas realizadas  / Inspecciones físicas programadas)*100</t>
  </si>
  <si>
    <t>(IFR/IFP)*100</t>
  </si>
  <si>
    <t>Inspección</t>
  </si>
  <si>
    <t>Realizar campañas para la divulgación de  programas y acciones de gobierno</t>
  </si>
  <si>
    <t xml:space="preserve">Porcentaje de campañas realizadas para la divulgación de programas y acciones de gobierno </t>
  </si>
  <si>
    <t>Mide el porcentaje de campañas para la divulgación de  programas y acciones de gobierno,  mediante la utilización de diferentes recursos lingüísticos y técnicas de comunicación gráfica</t>
  </si>
  <si>
    <t>(Campañas realizadas / campañas programadas)*100</t>
  </si>
  <si>
    <t>(CR /  CP) * 100</t>
  </si>
  <si>
    <t>Parrilla de contenido y sitios oficiales (Facebook, Twitter e Instagram).</t>
  </si>
  <si>
    <t>Producir herramientas de comunicación adecuadas para su divulgación en redes sociales.</t>
  </si>
  <si>
    <t>Coordinación de Redes Sociales</t>
  </si>
  <si>
    <t>Realizar 52 campañas para la divulgación de  programas y acciones de gobierno.</t>
  </si>
  <si>
    <t>Las campañas se excede debido a que las actividades del  Municipio aumentaron y por consiguiente las herramientas de comunicación.</t>
  </si>
  <si>
    <t>1.4.2.1 Resaltar a Ciudad Juárez como un referente regional y nacional mediante campañas de difusión y promoción estratégica que atraigan inversión y turismo.</t>
  </si>
  <si>
    <t>Realizar grabaciones y ediciones de audio y video de la información más relevante generada por el gobierno municipal</t>
  </si>
  <si>
    <t>Porcentaje  acciones de información de actividades relevantes generadas por el gobierno municipal</t>
  </si>
  <si>
    <t xml:space="preserve">Mide el porcentaje de acciones (grabaciones y ediciones de audio y video) de la información más relevante generada por el gobierno municipal </t>
  </si>
  <si>
    <t>(Acciones realizadas / acciones programadas )*100</t>
  </si>
  <si>
    <t>Realizar 2,760  grabaciones y ediciones de audio y video de la información más relevante generada por el gobierno municipal.</t>
  </si>
  <si>
    <t>Realizar piezas de comunicación para su divulgación en redes sociales</t>
  </si>
  <si>
    <t>Porcentaje de piezas de comunicación.</t>
  </si>
  <si>
    <t>Mide el porcentaje de piezas de comunicación</t>
  </si>
  <si>
    <t>(Piezas Comunicación Realizadas/Piezas Comunicación Programadas)*100</t>
  </si>
  <si>
    <t>(PPR/PPP)*100</t>
  </si>
  <si>
    <t>Piezas de comunicación</t>
  </si>
  <si>
    <t>Realizar 1,692 piezas publicitarias de comunicación para su divulgación en redes sociales.</t>
  </si>
  <si>
    <t>Las piezas publicitarias de comunicación se excede debido a que se incrementaron los eventos, actos posturas y comunicaciones del Presidente y en general de la Administración.</t>
  </si>
  <si>
    <t>Campaña Construir un Juárez Mejor</t>
  </si>
  <si>
    <t>Porcentaje de avance de la campaña Construir un Juárez Mejor con base en entregables.</t>
  </si>
  <si>
    <t>Mide el porcentaje de avance de la de la  campaña Construir un Juárez Mejor  con base en los entregables</t>
  </si>
  <si>
    <t>(Entregables Realizados/Entregables Programados)*100</t>
  </si>
  <si>
    <t>(ER/EP)*100</t>
  </si>
  <si>
    <t>Medio impreso y digital</t>
  </si>
  <si>
    <t>El licitante deberá entregar como se detalla en las condiciones y plazos de los entregables de la prestación de servicio.</t>
  </si>
  <si>
    <t>Entregables</t>
  </si>
  <si>
    <t>Servicio de Configuración, Soporte, Administración, Gestión de Manejo de Medios Digitales con Inteligencia Artificial</t>
  </si>
  <si>
    <t>Porcentaje de avance de la comprobación de la prestación del Servicio de Configuración, Soporte, Administración, Gestión de Manejo de Medios Digitales con Inteligencia Artificial con base en entregables</t>
  </si>
  <si>
    <t>Mide el porcentaje de avance de la comprobación de la prestación del Servicio de Configuración, Soporte, Administración, Gestión de Manejo de Medios Digitales con Inteligencia Artificial con base en entregables</t>
  </si>
  <si>
    <t>Servicio Integral de Escucha Social Activa de Redes Sociales y Medios Digitales</t>
  </si>
  <si>
    <t>Porcentaje de avance de la comprobación de la prestación del  Servicio  Integral de Escucha Social Activa de Redes Sociales y Medios Digitales con base en entregables</t>
  </si>
  <si>
    <t>Mide  el porcentaje de avance de la comprobación de la prestación del  Servicio  Integral de Escucha Social Activa de Redes Sociales y Medios Digitales con base en entregables</t>
  </si>
  <si>
    <t>Derecho a la libertad de convicciones éticas, pensamiento, conciencia, religión y cultur</t>
  </si>
  <si>
    <t>Derecho al descanso y al esparcimiento</t>
  </si>
  <si>
    <t>Acciones para la  institucionalización de la perspectiva de género en la administración pública municipal implementadas.</t>
  </si>
  <si>
    <t xml:space="preserve">Porcentaje de acciones para la institucionalización de la PEG en la administración pública municipal implementadas. </t>
  </si>
  <si>
    <t xml:space="preserve">Mide el porcentaje de acciones para la institucionalización de la PEG en la administración pública municipal realizadas </t>
  </si>
  <si>
    <t>(acciones realizadas/acciones programadas)*100</t>
  </si>
  <si>
    <t>(AI/AP)*100</t>
  </si>
  <si>
    <t>Reportes de actividades y listas de asistencia, a cargo de la Coordinación de Transversalización, disponible de forma digital en el archivo interno de la coordinación. Periodicidad: trimestral.</t>
  </si>
  <si>
    <t>Las dependencias aceptan conformar una unidad de género.</t>
  </si>
  <si>
    <t>Instituto Municipal de las Mujeres</t>
  </si>
  <si>
    <t>Debido a la agenda de las dependencias algunas capacitaciones se llevarán a cabo en el siguiente trimestre por lo que no se cumplió la meta.</t>
  </si>
  <si>
    <t>5.6 Juárez para Todas: Empoderamiento y Progreso para las Mujeres</t>
  </si>
  <si>
    <t xml:space="preserve">5.6.1 Promover la incorporación de la perspectiva de género en la normatividad, programas, políticas públicas y acciones gubernamentales que implementen medidas para la prevención de la violencia contra las mujeres, la promoción de sus derechos y la no discriminación en el Municipio </t>
  </si>
  <si>
    <t>5. Igualdad de género</t>
  </si>
  <si>
    <t>Realizar acciones para la transversalización de la perspectiva de género en la administración pública.</t>
  </si>
  <si>
    <t>Porcentaje de acciones para la transversalización de la perspectiva de género realizadas.</t>
  </si>
  <si>
    <t>Mide el porcentaje de acciones realizadas para la transversalización de la perspectiva de género en la administración pública municipal.</t>
  </si>
  <si>
    <t>(Acciones para la transversalización de la perspectiva de género realizadas/acciones para la transversalización de la perspectiva de género programadas)*100</t>
  </si>
  <si>
    <t>(ATPGR/CTPGP)*100</t>
  </si>
  <si>
    <t>Personal de la administración pública participa en las acciones realizadas.</t>
  </si>
  <si>
    <t>Realizar 41 acciones para la transversalización de la perspectiva de género en la administración pública municipal.</t>
  </si>
  <si>
    <t>Llevar a cabo actividades para la capacitación a servidoras y servidores públicos responsables en la atención de mujeres víctimas de violencia.</t>
  </si>
  <si>
    <t>Porcentaje de actividades para la capacitación a servidoras y servidores públicos responsables en la atención a mujeres víctimas de violencia.</t>
  </si>
  <si>
    <t>Mide el porcentaje de actividades para la capacitación a servidoras y servidores públicos responsables en la atención a mujeres víctimas de violencia implementadas.</t>
  </si>
  <si>
    <t>(actividades implementadas/actividades  programadas)*100</t>
  </si>
  <si>
    <t>Las servidoras y servidores públicos están interesados en asistir a las actividades.</t>
  </si>
  <si>
    <t>Brindar 4 capacitaciones a servidoras y servidores públicos responsables de la atención de mujeres victimas de violencia.</t>
  </si>
  <si>
    <t>Realizar acciones para implementar y dar seguimiento a mecanismos institucionales .</t>
  </si>
  <si>
    <t>Porcentaje de acciones realizadas para  implementar y dar seguimiento a mecanismos institucionales.</t>
  </si>
  <si>
    <t>Mide el porcentaje de acciones realizadas para implementar y dar seguimiento a mecanismos institucionales</t>
  </si>
  <si>
    <t>Debido a complicaciones de la agenda no se pudieron llevar a cabo todas las actividades programadas, por lo que se posponen para el trimestre de abril-junio.</t>
  </si>
  <si>
    <t>Realizar acciones de seguimiento al Sistema Municipal para prevenir, atender, sancionar y erradicar la violencia contra las mujeres.</t>
  </si>
  <si>
    <t>Porcentaje de acciones de seguimiento al Sistema Municipal para prevenir, atender, sancionar y erradicar la violencia contra las mujeres realizadas.</t>
  </si>
  <si>
    <t xml:space="preserve">Mide el número de acciones de seguimiento al Sistema Municipal para prevenir, atender, sancionar y erradicar la violencia contra las mujeres realizadas </t>
  </si>
  <si>
    <t>(acciones de seguimiento al Sistema Municipal realizadas/  acciones de seguimiento al Sistema Municipal programadas)*100</t>
  </si>
  <si>
    <t>(ASSMR/ASSMP)*100</t>
  </si>
  <si>
    <t>El Sistema Municipal para prevenir, atender, sancionar y erradicar la violencia contra las mujeres es instalado sin contratiempos.</t>
  </si>
  <si>
    <t>Realizar 39 acciones de seguimiento al Sistema Municipal para prevenir, atender, sancionar y erradicar la violencia contra las mujeres.</t>
  </si>
  <si>
    <t>Debido a complicaciones de la agenda no se pudieron llevar a cabo todos los seguimientos, por lo que se posponen para el trimestre de abril-junio.</t>
  </si>
  <si>
    <t>Acciones para la sensibilización y prevención de la violencia contra las mujeres llevadas a cabo.</t>
  </si>
  <si>
    <t>Porcentaje de acciones para la sensibilización y la prevención de la violencia contra las mujeres llevadas a cabo.</t>
  </si>
  <si>
    <t xml:space="preserve">Mide el número de acciones para la sensibilización y la prevención  de la violencia llevadas a cabo </t>
  </si>
  <si>
    <t>(acciones para la sensibilización y prevención de la violencia llevadas a cabo/ acciones para la sensibilización y prevención de la violencia programadas)*100</t>
  </si>
  <si>
    <t>(ASPVLA/ASPVP)*100</t>
  </si>
  <si>
    <t>Reportes de actividades y listas de asistencia, a cargo de la Coordinación de Prevención, disponible de forma digital en el archivo interno de la coordinación. Periodicidad: trimestral.</t>
  </si>
  <si>
    <t>La ciudadanía atiende la convocatoria para las diferentes acciones realizadas.</t>
  </si>
  <si>
    <t>Debido a la agenda del Día Internacional de las Mujeres (8M) y las solicitudes recibidas se superó la meta programada de algunas actividades.</t>
  </si>
  <si>
    <t>5.6.1.2 Establecer estrategias para socializar y dar a conocer los derechos de las mujeres.</t>
  </si>
  <si>
    <t>Realizar acciones que aporten a la visibilización de la participación política y social de las mujeres realizadas.</t>
  </si>
  <si>
    <t>Porcentaje de estrategias para la promoción de la participación política de las mujeres.</t>
  </si>
  <si>
    <t xml:space="preserve">Mide el porcentaje de estrategias para la promoción de la participación política de las mujeres </t>
  </si>
  <si>
    <t>(Estrategias para la promoción de la participación política de las mujeres realizadas/estrategias para la promoción de la participación política de las mujeres programadas)*100</t>
  </si>
  <si>
    <t>(EPPPMR/EPPPMP)*100</t>
  </si>
  <si>
    <t>El proyecto es realizado en tiempo y forma.</t>
  </si>
  <si>
    <t>Por motivos de agenda no se pudo cumplir esta meta, en el siguiente trimestre se cumplirá</t>
  </si>
  <si>
    <t>Actividades de sensibilización ciudadana para la prevención de la violencia de género llevadas a cabo.</t>
  </si>
  <si>
    <t xml:space="preserve">Porcentaje de acciones de  sensibilización ciudadana sobre prevención de la violencia en espacios educativos, laborales y comunitarios. </t>
  </si>
  <si>
    <t xml:space="preserve">Mide el porcentaje de acciones de sensibilización ciudadana sobre prevención de la violencia en espacios educativos, laborales y comunitarios. </t>
  </si>
  <si>
    <t>(acciones de sensibilización ciudadana realizadas /acciones de sensibilización ciudadana programadas)*100</t>
  </si>
  <si>
    <t>(ASR/ASP)*100</t>
  </si>
  <si>
    <t>La ciudadanía asiste en los diferentes espacios a las pláticas.</t>
  </si>
  <si>
    <t>Realizar 756 actividades de sensibilización ciudadana para la prevención de la violencia de género.</t>
  </si>
  <si>
    <t>Debido a la agenda del Día Internacional de las Mujeres (8M) y las solicitudes recibidas se superó la meta programada.</t>
  </si>
  <si>
    <t>Actividades en materia de prevención del embarazo adolescente realizadas.</t>
  </si>
  <si>
    <t>Porcentaje de actividades en materia de prevención del embarazo adolescente realizadas.</t>
  </si>
  <si>
    <t xml:space="preserve">Mide el número de actividades en materia de prevención del embarazo adolescente realizadas </t>
  </si>
  <si>
    <t>(actividades realizadas/actividades programadas)*100</t>
  </si>
  <si>
    <t>Las dependencias municipales con atribuciones para atender el problema del embarazo adolescente colaboran en las estrategias planteadas.</t>
  </si>
  <si>
    <t>Desarrollar 53 actividades en materia de prevención del embarazo en adolescentes.</t>
  </si>
  <si>
    <t>Por motivo de agenda de escuelas y padres de familia no se pudo cumplir con la meta trimestral, se pasa para el siguiente trimestre las actividades faltante4s.</t>
  </si>
  <si>
    <t>Estrategias de comunicación para la prevención de la violencia y para la difusión de información implementadas.</t>
  </si>
  <si>
    <t xml:space="preserve">Porcentaje de estrategias de comunicación  para la prevención de la violencia y para la difusión de información implementadas. </t>
  </si>
  <si>
    <t xml:space="preserve">Mide el número de estrategias de  comunicación  para la prevención de la violencia y para la difusión de información implementadas </t>
  </si>
  <si>
    <t>(estrategias de comunicación  para la prevención de la violencia y para la difusión de información implementadas/ estrategias de comunicación  para la prevención de la violencia y para la difusión de información programadas)*100</t>
  </si>
  <si>
    <t>(ECPVDII/ ECPVDIP)*100</t>
  </si>
  <si>
    <t>Materiales elaborados, a cargo de la Coordinación de Comunicación y la Coordinación de Información y Estadística, disponible de forma digital en el archivo interno de la coordinación. Periodicidad: trimestral.</t>
  </si>
  <si>
    <t>Se cuenta con los insumos suficientes.</t>
  </si>
  <si>
    <t>Estrategias</t>
  </si>
  <si>
    <t>Algunas metas fueron superadas debido a las necesidades que se presentaron en las actividades del instituto.</t>
  </si>
  <si>
    <t>5.6.1.3 Diseñar estrategias transversales de comunicación que integren la perspectiva género, orientadas a la prevención de la violencia contra las mujeres, así como a la generación y difusión de información basada en datos sobre el contexto de las mujeres en Juárez.</t>
  </si>
  <si>
    <t>Elaborar campañas de comunicación para la sensibilización, prevención y detección de la violencia de género.</t>
  </si>
  <si>
    <t>Porcentaje de campañas para la sensibilización, prevención y detección de la violencia de género elaboradas.</t>
  </si>
  <si>
    <t>Mide el porcentaje de campañas para la sensibilización, prevención y detección de la violencia de género elaboradas.</t>
  </si>
  <si>
    <t>(campañas realizadas/campañas programadas)*100</t>
  </si>
  <si>
    <t>Materiales de las campañas, a cargo de la Coordinación de Comunicación, disponible de forma digital en el archivo interno de la coordinación y en la página de favor https://www.facebook.com/immujeresjrz/. Periodicidad: trimestral.</t>
  </si>
  <si>
    <t>Hay respuesta de las mujeres a las convocatorias que se realizaron.</t>
  </si>
  <si>
    <t>Elaborar 3 campañas de sensibilización, prevención y detección de la violencia de género.</t>
  </si>
  <si>
    <t>Llevar a cabo acciones para la socialización de los derechos humanos de las mujeres a través de redes sociales.</t>
  </si>
  <si>
    <t>Porcentaje de acciones para la socialización de los derechos humanos de las mujeres a través de redes sociales.</t>
  </si>
  <si>
    <t xml:space="preserve">Mide el porcentaje de acciones para la socialización de los derechos humanos de las mujeres a través de redes sociales realizados </t>
  </si>
  <si>
    <t>(Acciones para la socialización de los derechos humanos de las mujeres realizados/Acciones para la socialización de los derechos humanos de las mujeres programados)*100</t>
  </si>
  <si>
    <t>(ASDHMR/ASDHMP)*100</t>
  </si>
  <si>
    <t>Materiales elaborados, a cargo de la Coordinación de Comunicación, disponible de forma digital en el archivo interno de la coordinación y publicados en la página de favor https://www.facebook.com/immujeresjrz/. Periodicidad: trimestral.</t>
  </si>
  <si>
    <t>Las redes sociales se mantienen de acceso gratuito.</t>
  </si>
  <si>
    <t>Ejecutar 303 acciones para la socialización de los derechos humanos de las mujeres a través de redes sociales.</t>
  </si>
  <si>
    <t>El número de acciones implementadas fue rebasado por las necesidad emergentes de cobertura en eventos, coyunturas mediáticas y actividades del Instituto.</t>
  </si>
  <si>
    <t>Implementar estrategias para la difusión de información sobre las actividades realizadas por el instituto.</t>
  </si>
  <si>
    <t>Porcentaje de estrategias implementadas para la difusión de información sobre las actividades realizadas por el instituto.</t>
  </si>
  <si>
    <t xml:space="preserve">Mide el número de estrategias implementadas para la difusión de información sobre las actividades realizadas por el instituto </t>
  </si>
  <si>
    <t>(estrategias para la difusión de información sobre las actividades realizadas por el instituto implementadas/ estrategias para la difusión de información sobre las actividades realizadas por el instituto programadas)*100</t>
  </si>
  <si>
    <t>(EDIAII/EDIAIP)*100</t>
  </si>
  <si>
    <t>Las trasmisiones de radio proyectadas se ajustaban a una planeación inicial de grabaciones y retrasmisiones de las mismas, sin embargo se logró llevar a cabo una trasmisión semanal en este primer trimestre</t>
  </si>
  <si>
    <t>Realizar acciones para la recopilación y generación de información sobre violencia contra las mujeres.</t>
  </si>
  <si>
    <t>Porcentaje de acciones para la recopilación y generación de información sobre violencia contra las mujeres realizadas.</t>
  </si>
  <si>
    <t>Mide el porcentaje de acciones realizadas para la recopilación y generación de información sobre violencia contra las mujeres.</t>
  </si>
  <si>
    <t>(Acciones realizadas/Acciones programadas)*100</t>
  </si>
  <si>
    <t>Materiales elaborados, a cargo de la Coordinación de Información y Estadística, disponible de forma digital en el archivo interno de la coordinación. Periodicidad: trimestral.</t>
  </si>
  <si>
    <t>Se tiene acceso a fuentes de información confiables.</t>
  </si>
  <si>
    <t>Realizar 10 acciones para la recopilación y generación de información sobre violencia contra las mujeres.</t>
  </si>
  <si>
    <t>Debido a ajustes en los indicadores de gestión la finalización de la actualización se recorre al siguiente trimestre.</t>
  </si>
  <si>
    <t>Acciones para la creación y seguimiento de redes de mujeres para la prevención de la violencia.</t>
  </si>
  <si>
    <t>Porcentaje de acciones para la conformación y seguimiento de redes de mujeres para la prevención de la violencia realizadas.</t>
  </si>
  <si>
    <t xml:space="preserve">Mide el porcentaje  de acciones para la conformación y seguimiento  de redes de mujeres para la prevención de la violencia conformadas </t>
  </si>
  <si>
    <t>Se cuenta con la participación de un número suficiente de mujeres para conformar las redes.</t>
  </si>
  <si>
    <t>Realizar 125 acciones para la creación y seguimiento de redes de mujeres para la prevención de la violencia.</t>
  </si>
  <si>
    <t>Debido a la solicitud de las redes de mujeres se llevaron a cabo más sesiones de seguimiento para la elaboración de sus planes de acción.</t>
  </si>
  <si>
    <t>5.6.2  Desarrollar estrategias para que el Municipio responda eficazmente a la Declaratoria de Alerta de Violencia de Género contra las Mujeres que incluyan  proyectos para la recuperación de la memoria histórica que reivindiquen los derechos humanos de las mujeres víctimas de violencia de género.</t>
  </si>
  <si>
    <t>5.6.2.5 Realizar acciones que promuevan la autonomía de las mujeres a través del desarrollo de sus capacidades y habilidades.</t>
  </si>
  <si>
    <t>Llevar a cabo sesiones de seguimiento con las redes de mujeres.</t>
  </si>
  <si>
    <t>Porcentaje de sesiones de seguimiento a las redes de mujeres.</t>
  </si>
  <si>
    <t xml:space="preserve">Mide el porcentaje de sesiones de seguimiento llevadas a cabo a las redes de mujeres </t>
  </si>
  <si>
    <t>(Sesiones de seguimiento a las redes de mujeres llevadas a cabo/Sesiones de seguimiento a las redes de mujeres programadas)*100</t>
  </si>
  <si>
    <t>(SSRML/SSRMP)*100</t>
  </si>
  <si>
    <t>Las integrantes acuden a las sesiones de seguimiento de las redes de mujeres.</t>
  </si>
  <si>
    <t>Conformar nuevas redes de mujeres.</t>
  </si>
  <si>
    <t>Porcentaje de redes de mujeres conformadas.</t>
  </si>
  <si>
    <t>Mide el porcentaje de  redes de Mujeres  conformadas</t>
  </si>
  <si>
    <t>(Redes de mujeres conformadas/Redes de mujeres  programadas)*100</t>
  </si>
  <si>
    <t>(RMC/RMUP)*100</t>
  </si>
  <si>
    <t>Las mujeres están interesadas en participar en las redes de MUCPAZ.</t>
  </si>
  <si>
    <t>Redes</t>
  </si>
  <si>
    <t>Por motivo de agenda no se conformaron las redes en el próximo trimestre se cumplirá la meta.</t>
  </si>
  <si>
    <t>Realizar encuentro de redes de mujeres.</t>
  </si>
  <si>
    <t>Encuentro de mujeres que conforman las diferentes redes para compartir sus experiencias realizado</t>
  </si>
  <si>
    <t>Mide la realización del encuentro de mujeres.</t>
  </si>
  <si>
    <t>EMCDRCER</t>
  </si>
  <si>
    <t>Encuentro</t>
  </si>
  <si>
    <t>Realizar talleres para el fortalecimiento de redes de apoyo.</t>
  </si>
  <si>
    <t>Porcentaje de talleres para el fortalecimiento de redes de apoyo realizadas.</t>
  </si>
  <si>
    <t>Mide el número de talleres para el fortalecimiento de redes de apoyo realizados con respecto a los talleres programados.</t>
  </si>
  <si>
    <t>(talleres para el fortalecimiento de redes de apoyo realizados/talleres para el fortalecimiento de redes de apoyo programados)*100</t>
  </si>
  <si>
    <t>(TFRAR/TFRAP)*100</t>
  </si>
  <si>
    <t>Hay mujeres interesadas en acudir a los talleres de fortalecimiento de redes de apoyo.</t>
  </si>
  <si>
    <t>por motivo de agenda solo se hicieron 2 talleres, el próximo trimestre se cumplirá la meta.</t>
  </si>
  <si>
    <t>Participar en actividades para el fortalecimiento de conocimientos en materia de prevención de la violencia.</t>
  </si>
  <si>
    <t>Participación en actividades para el fortalecimiento de conocimientos en materia de prevención de la violencia género realizada</t>
  </si>
  <si>
    <t>Mide la participación en actividad para el fortalecimiento de conocimientos en materia de prevención de la violencia género.</t>
  </si>
  <si>
    <t>PAFCMPVG</t>
  </si>
  <si>
    <t>Se encuentra una actividad pertinente para participar.</t>
  </si>
  <si>
    <t>Participación</t>
  </si>
  <si>
    <t>Acciones para la promoción de los derechos de las mujeres de pueblos originarios y sus familias realizadas.</t>
  </si>
  <si>
    <t>Porcentaje de acciones para la promoción de los derechos de las mujeres de pueblos originarios realizadas.</t>
  </si>
  <si>
    <t>Mide el porcentaje de acciones para la promoción de los derechos de las mujeres de pueblos originarios.</t>
  </si>
  <si>
    <t>(acciones realizadas/ acciones programadas)*100</t>
  </si>
  <si>
    <t>Reportes de actividades y listas de asistencia, a cargo de la Unidad Indígena, disponible de forma digital en el archivo interno de la coordinación. Periodicidad: trimestral.</t>
  </si>
  <si>
    <t>Las mujeres de los pueblos originarios  participan en las actividades organizadas.</t>
  </si>
  <si>
    <t>5.6.1.4 Implementar medidas que promuevan la no discriminación y el acceso a los derechos de las mujeres indígenas y sus familias.</t>
  </si>
  <si>
    <t>Brindar servicios de atención con perspectiva intercultural a mujeres de pueblos originarios y sus familias.</t>
  </si>
  <si>
    <t>Porcentaje de servicios de atención con perspectiva intercultural brindados.</t>
  </si>
  <si>
    <t xml:space="preserve">Mide porcentaje de servicios de atención con perspectiva intercultural brindados </t>
  </si>
  <si>
    <t>(Servicios de atención con perspectiva intercultural brindados/Servicios de atención con perspectiva intercultural programados)*100</t>
  </si>
  <si>
    <t>(SAPIB/SAPIP)*100</t>
  </si>
  <si>
    <t>Base de datos con el registro de personas atendidas y servicios brindados, a cargo de la Unidad Indígena, disponible de forma digital en el archivo interno de la coordinación. Periodicidad: trimestral.</t>
  </si>
  <si>
    <t>Mujeres de pueblos originarios se acercan al IMM a solicitar algún servicio de atención.</t>
  </si>
  <si>
    <t>5. Brindar atención y establecer medidas de protección</t>
  </si>
  <si>
    <t>Brindar 700 servicios de atención con perspectiva intercultural a mujeres de pueblos originarios y sus familias.</t>
  </si>
  <si>
    <t>No se logró cumplir la meta trimestral, por lo tanto el siguiente trimestre se repondrá</t>
  </si>
  <si>
    <t>Realizar reuniones con mujeres de pueblos originarios para identificación de necesidades específicas.</t>
  </si>
  <si>
    <t>Porcentaje de reuniones con mujeres de pueblos originarios para identificación de necesidades específicas.</t>
  </si>
  <si>
    <t xml:space="preserve">Mide el porcentaje de reuniones con mujeres de pueblos originarios realizadas </t>
  </si>
  <si>
    <t>(reuniones con mujeres de pueblos originarios realizadas/reuniones con mujeres de pueblos originarios programadas)*100</t>
  </si>
  <si>
    <t>(RMPOR/RMPOP)*100</t>
  </si>
  <si>
    <t>Las mujeres de pueblos originarios asisten a las reuniones.</t>
  </si>
  <si>
    <t>Por actividades extras y tendientes al CEMPO, se realizaron mas reuniones y se sobre paso la meta trimestral</t>
  </si>
  <si>
    <t xml:space="preserve">Impartir charlas sobre pluriculturalidad y género en espacios comunitarios, instituciones educativas y laborales. </t>
  </si>
  <si>
    <t xml:space="preserve">Porcentaje de charlas sobre pluriculturalidad y género en espacios comunitarios, instituciones educativas y laborales. </t>
  </si>
  <si>
    <t xml:space="preserve">Mide el porcentaje de charlas sobre pluriculturalidad y género en espacios comunitarios, instituciones educativas y laborales realizadas </t>
  </si>
  <si>
    <t>(Charlas realizadas/charlas programadas)*100</t>
  </si>
  <si>
    <t>Estos espacios están interesados en recibir este tipo de charlas.</t>
  </si>
  <si>
    <t>Charlas</t>
  </si>
  <si>
    <t xml:space="preserve">Impartir 20 charlas sobre pluriculturalidad y género en espacios comunitarios, instituciones educativas y laborales. </t>
  </si>
  <si>
    <t>Por demanda educativa se pasó la meta trimestral.</t>
  </si>
  <si>
    <t>ACT05.4</t>
  </si>
  <si>
    <t>Realizar actividades conmemorativas de pueblos originarios con mujeres indígenas.</t>
  </si>
  <si>
    <t xml:space="preserve">Porcentaje de actividades conmemorativas de pueblos originarios con mujeres indígenas realizadas. </t>
  </si>
  <si>
    <t xml:space="preserve">Mide el porcentaje de actividades conmemorativas de pueblos originarios con mujeres indígenas realizadas </t>
  </si>
  <si>
    <t>Las mujeres de las comunidades están interesadas en realizar este tipo de actividades conmemorativas.</t>
  </si>
  <si>
    <t>ACT05.5</t>
  </si>
  <si>
    <t>Acciones para el funcionamiento del Centro Municipal de Pueblos Originarios (CEMPO).</t>
  </si>
  <si>
    <t>Porcentaje de acciones para el funcionamiento del Centro Municipal de Pueblos originarios realizadas.</t>
  </si>
  <si>
    <t xml:space="preserve">Mide el número de acciones para el funcionamiento del Centro Municipal de Pueblos Originarios realizadas </t>
  </si>
  <si>
    <t>(acciones para el funcionamiento del CEMPO realizadas/ acciones para el funcionamiento del CEMPO programadas)*100</t>
  </si>
  <si>
    <t>(AFCEMPOR/AFCEMPOP)*100</t>
  </si>
  <si>
    <t>Se entrega la obra del Centro Municipal de Pueblos Originarios en tiempo y forma al instituto.</t>
  </si>
  <si>
    <t>Ejecutar 8 acciones para el funcionamiento del Centro Municipal de Pueblos Originarios.</t>
  </si>
  <si>
    <t>ACT05.6</t>
  </si>
  <si>
    <t>Realizar ediciones del festival Umuki</t>
  </si>
  <si>
    <t>Porcentaje de festivales realizados</t>
  </si>
  <si>
    <t>Mide el porcentaje de festivales realizados</t>
  </si>
  <si>
    <t>(Festivales realizados/festivales programados)*100</t>
  </si>
  <si>
    <t>Las mujeres de las comunidades están interesadas en realizar este evento.</t>
  </si>
  <si>
    <t>Realizar 2 ediciones del Festival Umuki.</t>
  </si>
  <si>
    <t>Acciones para la atención a mujeres víctimas de violencia realizadas.</t>
  </si>
  <si>
    <t>Porcentaje de acciones para la atención a mujeres víctimas de violencia realizadas.</t>
  </si>
  <si>
    <t>Mide el  porcentaje de acciones para la atención a mujeres víctimas de violencia realizados</t>
  </si>
  <si>
    <t>(Actividades para la atención a mujeres víctimas de violencia realizadas /Actividades para la atención a mujeres víctimas de violencia programadas )*100</t>
  </si>
  <si>
    <t>(AAMVVR/AAMVP)*100</t>
  </si>
  <si>
    <t>Reportes de actividades y listas de asistencia, a cargo de la Coordinación de Atención, disponible de forma digital en el archivo interno de la coordinación. Periodicidad: trimestral.</t>
  </si>
  <si>
    <t>Las mujeres víctimas de violencia se acercan al IMM a solicitar servicios de atención.</t>
  </si>
  <si>
    <t>Se quedó por debajo de la meta debido a que una de las abogadas se incapacito por motivos médicos, lo que impactó en los servicios que se pudieron brindar en el periodo.</t>
  </si>
  <si>
    <t>5.6.2.1 Implementar acciones integrales para la detección y atención de la violencia contra las mujeres, así como mecanismos de protección para ellas y sus familias en el Municipio de Juárez.</t>
  </si>
  <si>
    <t>Otorgar servicios de atención de trabajo social, jurídico, psicología y seguimiento de riesgo grave a mujeres víctimas de violencia.</t>
  </si>
  <si>
    <t xml:space="preserve">Porcentaje  de servicios de atención a mujeres víctimas de violencia otorgados </t>
  </si>
  <si>
    <t>Mide el porcentaje de servicios de trabajo social otorgados a mujeres víctimas de violencia</t>
  </si>
  <si>
    <t>(servicios de atención  otorgados /servicios de atención  programados)*100</t>
  </si>
  <si>
    <t>(STSO/STSP)*100</t>
  </si>
  <si>
    <t>Reporte de servicios de trabajo social, obtenido del Sistema de Registro Único de Usuarias del Instituto Municipal de las Mujeres (https://imm.juarez.gob.mx/).  A cargo de la Coordinación de Atención y la Coordinación de Información y Estadística. Periodicidad: mensual.</t>
  </si>
  <si>
    <t>Servicios de atención</t>
  </si>
  <si>
    <t>Otorgar 13,036 servicios de atención de trabajo social, jurídico, psicología y seguimiento de riesgo grave a mujeres víctimas de violencia.</t>
  </si>
  <si>
    <t>Realizar mesas de trabajo de SSPM de atención a casos de violencia grave</t>
  </si>
  <si>
    <t>Porcentaje de mesas de trabajo con SSPM para la atención a casos de violencia grave.</t>
  </si>
  <si>
    <t>Mide el porcentaje de mesas de trabajo con SSPM para la atención a casos de violencia grave realizadas</t>
  </si>
  <si>
    <t>(mesas de trabajo realizadas /mesas de trabajo programadas)*100</t>
  </si>
  <si>
    <t>(MTR/MTP)*100</t>
  </si>
  <si>
    <t>La SSPM tiene disponibilidad e interés en realizar las mesas de trabajo.</t>
  </si>
  <si>
    <t>Mesa de trabajo</t>
  </si>
  <si>
    <t>ACT06.3</t>
  </si>
  <si>
    <t>Conformar grupos de talleres psicoeducativos para usuarias</t>
  </si>
  <si>
    <t>Porcentaje de grupos de talleres psicoeducativos conformados</t>
  </si>
  <si>
    <t>Mide el porcentaje de grupos de talleres psicoeducativos conformados</t>
  </si>
  <si>
    <t>(grupos de talleres conformados/grupo de talleres programados)*100</t>
  </si>
  <si>
    <t>(GTC/GTP)*100</t>
  </si>
  <si>
    <t>Hay mujeres interesadas en llevar sus procesos psicológicos de manera grupal.</t>
  </si>
  <si>
    <t>Grupos</t>
  </si>
  <si>
    <t>Conformar 10 grupos de talleres psicoeducativos para usuarias.</t>
  </si>
  <si>
    <t>ACT06.4</t>
  </si>
  <si>
    <t>Instalar un módulo de atención a mujeres migrantes</t>
  </si>
  <si>
    <t>Instalación de módulo de atención a mujeres migrantes realizado</t>
  </si>
  <si>
    <t xml:space="preserve">Mide la instalación de un módulo de atención a mujeres migrantes </t>
  </si>
  <si>
    <t>IMAMM</t>
  </si>
  <si>
    <t>Reporte de actividades, a cargo de la Coordinación de Atención, disponible de forma digital en el archivo interno de la coordinación. Periodicidad: trimestral.</t>
  </si>
  <si>
    <t>El gobierno federal implementa una estrategia en coordinación con el gobierno municipal para atender la situación de migración en la ciudad.</t>
  </si>
  <si>
    <t>Módulo de atención</t>
  </si>
  <si>
    <t>Acciones para el fortalecimiento del personal de atención a mujeres víctimas de violencia del instituto llevadas a cabo.</t>
  </si>
  <si>
    <t>Ejecutar 9 acciones para el fortalecimiento del personal de atención a mujeres víctimas de violencia del Instituto.</t>
  </si>
  <si>
    <t>5.6.2.3 Fortalecer las capacidades y herramientas del personal del Instituto responsables de la atención a mujeres víctimas de violencia.</t>
  </si>
  <si>
    <t>Realizar capacitaciones especializadas al personal de las unidades de atención</t>
  </si>
  <si>
    <t>Porcentaje de capacitaciones especializadas  al personal de las unidades de atención.</t>
  </si>
  <si>
    <t>(capacitaciones especializadas realizadas/capacitaciones especializadas programadas)*100</t>
  </si>
  <si>
    <t>(CER/CEP)*100</t>
  </si>
  <si>
    <t>Capacitación</t>
  </si>
  <si>
    <t>Realizar sesiones de contención grupal para las distintas coordinaciones</t>
  </si>
  <si>
    <t>Porcentaje del número de sesiones de contención grupal.</t>
  </si>
  <si>
    <t>( sesiones de contención grupal realizadas/sesiones de contención grupal programadas)*100</t>
  </si>
  <si>
    <t>(SCG/CSGP)*100</t>
  </si>
  <si>
    <t>Contención</t>
  </si>
  <si>
    <t>Realizar mesas de trabajo con unidades de atención para supervisión y análisis de casos realizadas</t>
  </si>
  <si>
    <t>Porcentaje de mesas de trabajo con unidades de atención</t>
  </si>
  <si>
    <t>( mesas de trabajo con unidades de atención realizadas/ mesas de trabajo con unidades de atención programadas)*100</t>
  </si>
  <si>
    <t>(MTUAR/MTUAP)*100</t>
  </si>
  <si>
    <t>C08</t>
  </si>
  <si>
    <t>Acciones para el fortalecimiento de las unidades de atención a mujeres víctimas de violencia implementadas.</t>
  </si>
  <si>
    <t>Porcentaje de acciones para el fortalecimiento de las unidades de atención.</t>
  </si>
  <si>
    <t>Mide el porcentaje de acciones realizadas para el fortalecimiento de las unidades de atención a mujeres víctimas de violencia.</t>
  </si>
  <si>
    <t>(Acciones realizadas/acciones programadas)*100</t>
  </si>
  <si>
    <t>Archivo digital a cargo de la Coordinación de Atención. Periodicidad trimestral.</t>
  </si>
  <si>
    <t>Realizar 4 acciones para el fortalecimiento de las unidades de atención a mujeres víctimas de violencia.</t>
  </si>
  <si>
    <t>5.6.2.4 Fortalecer la infraestructura municipal para acercar los servicios de atención a mujeres víctimas de violencia.</t>
  </si>
  <si>
    <t>ACT08.1</t>
  </si>
  <si>
    <t xml:space="preserve">Habilitar un espacio de atención especializada para mujeres víctimas de violencia en la zona de Zaragoza </t>
  </si>
  <si>
    <t>Habilitación de un espacio de atención especializada para mujeres víctimas de violencia en la zona de Zaragoza .</t>
  </si>
  <si>
    <t xml:space="preserve">Mide la habilitación de un espacio de atención especializada para mujeres víctimas de violencia en la zona de zaragoza </t>
  </si>
  <si>
    <t>HEAEMVVZZ</t>
  </si>
  <si>
    <t>Se encuentra un espacio disponible en la zona de zaragoza para habilitar como unidad de atención a mujeres víctimas de violencia.</t>
  </si>
  <si>
    <t>Espacio habilitado</t>
  </si>
  <si>
    <t>ACT08.2</t>
  </si>
  <si>
    <t xml:space="preserve">Firmar convenio de colaboración con Sin Violencia A.C. para la operación de la Casa de transición como fortalecimiento de las estrategias para la atención y protección de las mujeres víctimas de violencia grave </t>
  </si>
  <si>
    <t>Convenio de colaboración con asociación civil para operación de casa de transición firmado.</t>
  </si>
  <si>
    <t xml:space="preserve">Mide la firma de un convenio de colaboración con asociación civil para operación de casa de transición </t>
  </si>
  <si>
    <t>CCACOCTF</t>
  </si>
  <si>
    <t xml:space="preserve">Convenio de colaboración firmado, a cargo de la Coordinación de Atención. </t>
  </si>
  <si>
    <t>Hay una organización civil interesada en firmar un convenio para la operación de la casa de transición.</t>
  </si>
  <si>
    <t>ACT08.3</t>
  </si>
  <si>
    <t>Realizar mesas de trabajo con Sin Violencia A.C. sobre seguimiento de operatividad de Casa de Transición</t>
  </si>
  <si>
    <t>Porcentaje de mesas de trabajo con asociación civil para el seguimiento de la operatividad de casa de transición.</t>
  </si>
  <si>
    <t xml:space="preserve">Mide el número de mesas de trabajo realizadas </t>
  </si>
  <si>
    <t>(mesas de trabajo con asociación civil para el seguimiento de la operatividad de casa de transición realizadas/ mesas de trabajo con asociación civil para el seguimiento de la operatividad de casa de transición programadas)*100</t>
  </si>
  <si>
    <t>(MTACR/MTACP)*100</t>
  </si>
  <si>
    <t>Se firma convenio con organización civil para operación de casa de transición.</t>
  </si>
  <si>
    <t>Mesas de trabajo</t>
  </si>
  <si>
    <t>C09</t>
  </si>
  <si>
    <t>Medidas para el impulso a la memoria y la garantía de no repetición implementadas.</t>
  </si>
  <si>
    <t>Porcentaje de medidas para el impulso a la memoria y la garantía de no repetición implementadas.</t>
  </si>
  <si>
    <t xml:space="preserve">Mide el número de medidas para el impulso a la memoria y la garantía de no repetición implementadas </t>
  </si>
  <si>
    <t>(medidas para el impulso a la memoria y la garantía de no repetición implementadas/ medidas para el impulso a la memoria y la garantía de no repetición programadas)*100</t>
  </si>
  <si>
    <t>(MCRACAI/MCRACAP)*100</t>
  </si>
  <si>
    <t>Reportes de actividades y listas de asistencia, a cargo de la Coordinación de Información y Estadística, disponible de forma digital en el archivo interno de la coordinación. Periodicidad: trimestral.</t>
  </si>
  <si>
    <t>Medidas</t>
  </si>
  <si>
    <t>Desarrollar 6 medidas para el impulso a la memoria y la garantía de no repetición.</t>
  </si>
  <si>
    <t>5.6.2.2 Desarrollar proyectos para la recuperación de la memoria histórica  que reivindiquen los derechos humanos de las mujeres víctimas de violencia de género y sus familias.</t>
  </si>
  <si>
    <t>ACT09.1</t>
  </si>
  <si>
    <t>Elaborar propuesta de sistematización de las medidas implementadas.</t>
  </si>
  <si>
    <t>Propuesta de sistematización de las medidas implementadas elaborada</t>
  </si>
  <si>
    <t>Mide el cumplimiento de cumplimiento de la elaboración de una propuesta de sistematización de las medidas implementadas</t>
  </si>
  <si>
    <t>PSMIE</t>
  </si>
  <si>
    <t>Documento de propuesta, a cargo de la Coordinación de Información y Estadística, disponible de forma digital en el archivo interno de la coordinación.</t>
  </si>
  <si>
    <t>Se implementan medidas para contribuir a los resolutivos de la sentencia del Campo Algodonero.</t>
  </si>
  <si>
    <t>Propuesta</t>
  </si>
  <si>
    <t>ACT09.2</t>
  </si>
  <si>
    <t>Elaboración de materiales de sensibilización para el impulso a la memoria.</t>
  </si>
  <si>
    <t>Porcentaje de materiales de sensibilización sobre caso campo algodonero elaborados.</t>
  </si>
  <si>
    <t xml:space="preserve">Mide el número de materiales de sensibilización sobre campo algodonero elaborados </t>
  </si>
  <si>
    <t>(materiales de sensibilización sobre campo algodonero elaborados/ materiales de sensibilización sobre campo algodonero programados)*100</t>
  </si>
  <si>
    <t>(MSCAE/MSCAP)*100</t>
  </si>
  <si>
    <t xml:space="preserve">Materiales elaborados, a cargo de la Coordinación de Información y Estadística y la Coordinación de Comunicación, disponible de forma digital en el archivo interno de la coordinación. </t>
  </si>
  <si>
    <t>Se cuenta con la aprobación para la elaboración de los materiales.</t>
  </si>
  <si>
    <t>Materiales</t>
  </si>
  <si>
    <t>ACT09.3</t>
  </si>
  <si>
    <t>Recorridos en Campo Algodonero.</t>
  </si>
  <si>
    <t>Porcentaje de recorridos en memorial Campo Algodonero realizados</t>
  </si>
  <si>
    <t xml:space="preserve">Mide el número de recorridos en memorial Campo Algodonero realizados </t>
  </si>
  <si>
    <t>( recorridos en memorial Campo Algodonero realizados/  recorridos en memorial Campo Algodonero programados)*100</t>
  </si>
  <si>
    <t>(RMCAR/ RMCAP)*100</t>
  </si>
  <si>
    <t>Se tiene acceso al espacio del Memorial Campo Algodonero.</t>
  </si>
  <si>
    <t>ACT09.4</t>
  </si>
  <si>
    <t>Actividades de intervención psicosocial para grupos de familiares de mujeres ausentes, en estado de reclusión y feminicidio implementadas.</t>
  </si>
  <si>
    <t>Porcentaje de actividades de intervención psicosocial para grupos de familiares de mujeres ausentes, en estado de reclusión y feminicidio.</t>
  </si>
  <si>
    <t xml:space="preserve">Mide el porcentaje de actividades de intervención psicosocial para grupos de familiares de mujeres ausentes, en estado de reclusión y feminicidio realizadas </t>
  </si>
  <si>
    <t>(actividades de intervención psicosocial realizadas/ actividades de intervención psicosocial programadas)*100</t>
  </si>
  <si>
    <t>(AIPR/AIPP)*100</t>
  </si>
  <si>
    <t>Los grupos de familiares asisten a las actividades.</t>
  </si>
  <si>
    <t>Niñas, niños y adolescentes en materia de derechos beneficiados</t>
  </si>
  <si>
    <t>Porcentaje de niñas, niños y adolescentes beneficiados</t>
  </si>
  <si>
    <t>Este indicador mide el porcentaje de  niñas, niños y adolescentes beneficiados en materia de derechos</t>
  </si>
  <si>
    <t>(Niñas, niños y adolescentes  beneficiados/  Niñas, niños y adolescentes programados beneficiar)*100</t>
  </si>
  <si>
    <t>(NNAB/NNAPB)*100</t>
  </si>
  <si>
    <t>Archivo interno de SIPINNA</t>
  </si>
  <si>
    <t>El acceso directo a la población  para llevar a cabo las actividades</t>
  </si>
  <si>
    <t>Secretaría del Ayuntamiento</t>
  </si>
  <si>
    <t>Dirección de la Secretaría Ejecutiva del SIPINNA</t>
  </si>
  <si>
    <t>Se tuvo una conferencia donde se invito a varias escuelas de secundaria donde se tuvo un cupo de 801 alumnos por tal motivo sobrepasamos la meta</t>
  </si>
  <si>
    <t>5.1.2.2 Garantizar y promover el respeto a los derechos humanos y a la diversidad, así como promover un trato digno particularmente de las Niñas, Niños y Adolescentes.</t>
  </si>
  <si>
    <t>Realizar actividades en materia de derechos de niñas, niños y adolescentes</t>
  </si>
  <si>
    <t>Porcentaje de actividades en materia de derechos de  niñas, niños y adolescentes</t>
  </si>
  <si>
    <t>Este indicador mide el porcentaje de actividades en materia de derechos de niñas, niños y adolescentes</t>
  </si>
  <si>
    <t>(Actividades realizadas/Actividades Programadas)*100</t>
  </si>
  <si>
    <t>Realizar campañas de buzón para la atención de niñas, niños y adolescentes</t>
  </si>
  <si>
    <t>Porcentaje de campañas de buzón para la atención de niñas, niños y adolescentes</t>
  </si>
  <si>
    <t>Este indicador mide el porcentaje de campañas de buzón para la atención de niñas, niños y adolescentes realizadas</t>
  </si>
  <si>
    <t>(Campañas realizadas/ Campañas programadas)*100</t>
  </si>
  <si>
    <t>Realizar 15 campañas de buzón para la atención de niñas, niños y adolescentes.</t>
  </si>
  <si>
    <t>por cuestiones de las cruzadas se están visitando varias escuelas para dar platicas sobre los derechos de los NNA y se aprovecho para realizar el buzón por tal motivo sobrepasamos la meta.</t>
  </si>
  <si>
    <t>Difusión de material basado en derechos de niñas, niños y adolescentes</t>
  </si>
  <si>
    <t>Porcentaje de material de difusión basado en derechos de niñas, niños y adolescentes realizados</t>
  </si>
  <si>
    <t>Este indicador mide el porcentaje de material de difusión basado en derechos de niñas, niños y adolescentes realizados</t>
  </si>
  <si>
    <t>(Material de difusión realizados/ Material de difusión programados)*100</t>
  </si>
  <si>
    <t>(MDR/MDP)*100</t>
  </si>
  <si>
    <t>Material de difusión</t>
  </si>
  <si>
    <t>Realizar acciones en beneficio del Consejo de la Niñez y Adolescencia realizadas</t>
  </si>
  <si>
    <t>Porcentaje de acciones del Consejo de la niñez y adolescencia realizadas</t>
  </si>
  <si>
    <t>Este indicador mide el porcentaje de acciones del Consejo de la niñez y adolescencia realizadas</t>
  </si>
  <si>
    <t>(Acciones realizadas/ Acciones programadas)*100</t>
  </si>
  <si>
    <t>(AC/AP)*100</t>
  </si>
  <si>
    <t>Realizar 6 acciones en beneficio del Consejo de la Niñez y Adolescencia.</t>
  </si>
  <si>
    <t>Se esta logrando juntar con los NNA del consejo una ves al mes por eso es que se tiene 3 acciones en el primer trimestre</t>
  </si>
  <si>
    <t>5.1.2.1 Generar un acervo de información y estudios sobre la situación de la niñez y adolescencia en el Municipio de Juárez, mediante estrategias que promuevan el conocimiento de sus derechos y fortalezcan las instituciones encargadas de su atención.</t>
  </si>
  <si>
    <t>Sesiones ordinarias de Sistema Nacional de Protección Integral de Niñas, Niños y Adolescente (SIPINNA) Juárez realizadas.</t>
  </si>
  <si>
    <t>Porcentaje de sesiones ordinarias de SIPINNA Juárez realizadas</t>
  </si>
  <si>
    <t>Este indicador mide el porcentaje de sesiones ordinarias de SIPINNA Juárez realizadas</t>
  </si>
  <si>
    <t>(Sesiones realizadas/ Sesiones programadas)*100</t>
  </si>
  <si>
    <t>Realizar 4 sesiones ordinarias del Sistema Municipal de Protección de Niñas, Niños y Adolescentes (SIPINNA) Juárez.</t>
  </si>
  <si>
    <t>5.1.2.3 Fortalecer los mecanismos para identificar riesgos y violencia contra niños, niñas y adolescentes que coordine espacios de cuidado y la protección integral a través de la colaboración interinstitucional.</t>
  </si>
  <si>
    <t>Envío de las convocatorias para las sesiones ordinarias de SIPINNA Juárez</t>
  </si>
  <si>
    <t>Porcentaje de convocatorias para las sesiones ordinarias de SIPINNA Juárez realizadas</t>
  </si>
  <si>
    <t>Este indicador mide el porcentaje de convocatorias para las sesiones ordinarias de SIPINNA Juárez realizadas</t>
  </si>
  <si>
    <t>(Convocatorias realizadas/ Convocatorias programadas)*100</t>
  </si>
  <si>
    <t>Convocatorias</t>
  </si>
  <si>
    <t>Calendarización de las sesiones ordinarias de SIPINNA Juárez</t>
  </si>
  <si>
    <t>Porcentaje de calendarizaciones de las sesiones ordinarias de SIPINNA Juárez realizadas</t>
  </si>
  <si>
    <t>Este indicador mide el porcentaje de calendarizaciones de las sesiones ordinarias de SIPINNA Juárez realizadas</t>
  </si>
  <si>
    <t>(Calendarizaciones realizadas/ Calendarizaciones programadas)*100</t>
  </si>
  <si>
    <t>Calendarización</t>
  </si>
  <si>
    <t xml:space="preserve">Programas de capacitaciones sobre sensibilización en derechos humanos implementados
</t>
  </si>
  <si>
    <t xml:space="preserve">Porcentaje de capacitaciones en el programas de capacitación y sensibilización en derechos humanos realizadas. </t>
  </si>
  <si>
    <t>Este indicador mide el porcentaje de capacitaciones realizadas bajo el Programa de sensibilización en derechos humanos realizadas</t>
  </si>
  <si>
    <t>(Capacitaciones realizadas/capacitaciones programadas)*100</t>
  </si>
  <si>
    <t>Listas de asistencia, materiales de capacitación, encuestas de satisfacción.</t>
  </si>
  <si>
    <t>Se cuenta con la disposición de servidores públicos y ciudadanos para participar en los programas de capacitación.</t>
  </si>
  <si>
    <t>Dirección de Derechos Humanos</t>
  </si>
  <si>
    <t>Realizar 120 capacitaciones a las y los servidores públicos en materia de derechos humanos.</t>
  </si>
  <si>
    <t>Durante el primer trimestre del año se superaron las metas planteadas gracias al interés y compromiso tanto de las dependencias municipales como de la ciudadanía. La respuesta favorable de servidores públicos, escuelas, asociaciones y comunidades permitió ampliar la cobertura de las actividades programadas, fortaleciendo así el alcance de la sensibilización en derechos humanos en distintos sectores de la población.</t>
  </si>
  <si>
    <t>5.1.3 Implementar programas integrales de capacitación y sensibilización en derechos humanos, dirigidos a servidores públicos y ciudadanía, mediante actividades de formación, difusión y participación comunitaria.</t>
  </si>
  <si>
    <t>5.1.3.1 Coordinar y realizar acciones en derechos humanos con el objetivo de sensibilizar y promover una cultura de respeto y protección de los derechos fundamentales.</t>
  </si>
  <si>
    <t>Realizar capacitaciones enfocadas en sensibilizar a los servidores públicos, en derechos humanos, especialmente a aquellos en contacto directo con la ciudadanía vulnerable.</t>
  </si>
  <si>
    <t>Porcentaje de capacitaciones enfocadas en sensibilizar a los servidores públicos en derechos humanos realizadas</t>
  </si>
  <si>
    <t>Este indicador mide el porcentaje de capacitaciones  a servidores públicos para mejorar sus conocimientos en derechos humanos realizadas.</t>
  </si>
  <si>
    <t>Fotografías, listas de asistencia, materiales de capacitación, encuestas de satisfacción.</t>
  </si>
  <si>
    <t>Los servidores públicos tienen disponibilidad para recibir capacitaciones.</t>
  </si>
  <si>
    <t>Durante el primer trimestre se superó la meta establecida gracias a la alta disposición y apertura de diversas dependencias municipales para recibir las capacitaciones. Además, se sumaron nuevas solicitudes por parte de áreas con atención directa a población vulnerable, lo que permitió ampliar el alcance originalmente programado.</t>
  </si>
  <si>
    <t>Impartir capacitaciones en diferentes colonias, escuelas y asociaciones de la ciudad para promover una cultura de respeto y protección de los derechos fundamentales.</t>
  </si>
  <si>
    <t>Porcentaje de capacitaciones a ciudadanos  para promover una cultura de respeto y protección de los derechos impartidas.</t>
  </si>
  <si>
    <t xml:space="preserve">Este indicador mide el porcentaje de capacitaciones a ciudadanos  para promover una cultura de respeto y protección de los derechos impartidas. </t>
  </si>
  <si>
    <t>Listas de asistencia, informes de impacto, testimonios de participantes</t>
  </si>
  <si>
    <t>La ciudadanía está interesada en participar en actividades de capacitación.</t>
  </si>
  <si>
    <t>El cumplimiento por encima de la meta se debió a la positiva recepción por parte de escuelas, asociaciones civiles y comités vecinales, quienes no sólo participaron activamente, sino que también facilitaron la organización de múltiples sesiones adicionales. Esto permitió abarcar un mayor número de sectores poblacionales de los previstos.</t>
  </si>
  <si>
    <t>Realizar actividades que fomenten la participación activa de la ciudadanía en la promoción y difusión de los derechos humanos.</t>
  </si>
  <si>
    <t>Porcentaje de actividades  que fomenten la participación activa de la ciudadanía en la promoción y difusión de los derechos humanos realizadas.</t>
  </si>
  <si>
    <t>Este indicador mide el porcentaje de actividades  que fomenten la participación activa de la ciudadanía en la promoción y difusión de los derechos humanos realizadas.</t>
  </si>
  <si>
    <t>Evidencias de eventos, publicaciones en redes sociales, registros de participación.</t>
  </si>
  <si>
    <t>Existen espacios públicos y recursos disponibles para la realización de las actividades.</t>
  </si>
  <si>
    <t>El interés de la ciudadanía en participar en acciones comunitarias, campañas informativas y eventos públicos superó las expectativas iniciales. Esto generó una mayor convocatoria e involucramiento, lo que facilitó que se realizaran más actividades de las proyectadas, fortaleciendo así el impacto social de esta acción.</t>
  </si>
  <si>
    <t>Servicios de atención integral para personas migrantes, tanto en la oficina como en el albergue municipal, para garantizar una atención eficiente y digna realizados.</t>
  </si>
  <si>
    <t>Porcentaje de atenciones  integrales y protección brindados a personas migrantes realizadas.</t>
  </si>
  <si>
    <t>Este indicador mide el porcentaje de atenciones   integrales y protección brindados a personas migrantes realizadas.</t>
  </si>
  <si>
    <t>(Atenciones realizadas/atenciones programadas)*100</t>
  </si>
  <si>
    <t>Informes operativos del albergue, listas de asistencia, testimonios de beneficiarios.</t>
  </si>
  <si>
    <t>Se cuenta con infraestructura y recursos suficientes para brindar los servicios a la población migrante.</t>
  </si>
  <si>
    <t>Durante el primer trimestre se logró cumplir la meta establecida en materia de servicios de atención integral a personas migrantes, incluso superándola ligeramente con un 105%. Este sobrecumplimiento se debió a la alta demanda de atención en la oficina, particularmente en el mes de enero, donde se brindó acompañamiento y orientación en trámites migratorios, laborales y de acceso a servicios esenciales. Aunque la atención en el albergue fue menor a lo previsto, esta diferencia fue compensada por el incremento significativo de casos atendidos en la oficina, lo cual permitió mantener un balance general positivo y garantizar una atención digna y eficiente.</t>
  </si>
  <si>
    <t>5.1.1.7 Implementar programas de apoyo en el albergue municipal a personas migrantes.</t>
  </si>
  <si>
    <t>Atender a personas migrantes en la oficina en trámites migratorios, laborales y acceso a servicios esenciales.</t>
  </si>
  <si>
    <t>Porcentaje de personas migrantes atendidas en la oficina  en trámites migratorios, laborales y acceso a servicios esenciales.</t>
  </si>
  <si>
    <t>Este indicador mide el porcentaje de personas migrantes en la oficina en la oficina en trámites migratorios, laborales y acceso a servicios esenciales atendidas.</t>
  </si>
  <si>
    <t>(Personas atendidas/Personas programadas atender)*100</t>
  </si>
  <si>
    <t>Listas de personas atendidas, expedientes de orientación, informes de seguimiento.</t>
  </si>
  <si>
    <t>Los migrantes tienen acceso a la oficina o al albergue para recibir orientación.</t>
  </si>
  <si>
    <t>Personas atendidas</t>
  </si>
  <si>
    <t>Atender a 960 personas migrantes para trámites migratorios, laborales y acceso a servicios esenciales.</t>
  </si>
  <si>
    <t>Durante el primer trimestre, especialmente en el mes de enero, se registró un aumento considerable en la demanda de atención en la oficina debido a un flujo migratorio más alto de lo habitual. Esto permitió superar ampliamente la meta prevista, ya que muchas personas acudieron buscando orientación ante cambios en políticas migratorias y necesidades urgentes de regularización y acceso a servicios básicos.</t>
  </si>
  <si>
    <t>5.1.1.6 Brindar asesoría y orientación personalizada a personas migrantes mediante
atención directa.</t>
  </si>
  <si>
    <t>Atender a personas migrantes  en el albergue, y brindar servicios básicos  como seguridad, alimentación, higiene, educación, atención médica y actividades recreativas, asegurando condiciones dignas.</t>
  </si>
  <si>
    <t>Porcentaje de personas migrantes atendidas  en el albergue para brindarle servicios básicos, asegurando condiciones dignas.</t>
  </si>
  <si>
    <t>Este indicador mide el porcentaje de personas migrantes atendidas  en el albergue para brindarle servicios básicos, asegurando condiciones dignas.</t>
  </si>
  <si>
    <t>Informes operativos del albergue, registros de entrega de servicios, encuestas de satisfacción.</t>
  </si>
  <si>
    <t>Se cuenta con suficiente infraestructura y recursos para brindar los servicios integrales.</t>
  </si>
  <si>
    <t>Atener a 1,200 personas migrantes con servicios básicos asegurando condiciones dignas.</t>
  </si>
  <si>
    <t>El cumplimiento de esta meta se vio afectado por una disminución en la afluencia de personas migrantes hacia el albergue, atribuida a los recientes cambios en la política migratoria de Estados Unidos tras el regreso de Donald Trump al gobierno. Esto modificó la dinámica migratoria en la región, reduciendo temporalmente la demanda de este tipo de alojamiento y servicios.</t>
  </si>
  <si>
    <t>Asesorías y representaciones legales para personas detenidas por faltas administrativas o infracciones viales, asegurando un trato justo y legal en el municipio de Juárez realizada.</t>
  </si>
  <si>
    <t>Porcentaje de asesorías y representaciones legales para personas detenidas por faltas administrativas o infracciones viales realizadas.</t>
  </si>
  <si>
    <t>Este indicador ide el porcentaje de asesorías y representaciones legales para personas detenidas por faltas administrativas o infracciones viales realizadas.</t>
  </si>
  <si>
    <t>(Asesorías y representaciones legales realizadas/Asesorías y representaciones legales programadas)*100</t>
  </si>
  <si>
    <t>(ARLR/ARLP)*100</t>
  </si>
  <si>
    <t>Expedientes de atención, informes de casos atendidos, resoluciones obtenidas.</t>
  </si>
  <si>
    <t>as autoridades permiten la intervención del Defensor Cívico Municipal y las personas detenidas aceptarán recibir asesoría.</t>
  </si>
  <si>
    <t>Asesorías y representaciones legales.</t>
  </si>
  <si>
    <t>Realizar 9,600 asesorías y representaciones legales.</t>
  </si>
  <si>
    <t>Durante el primer trimestre se superó la meta establecida en un 6% en la atención de asesorías y representaciones legales a personas detenidas por faltas administrativas o infracciones viales. Este resultado se atribuye a una mayor canalización de casos por parte de las estaciones de policía y vialidad, así como al fortalecimiento de la presencia del personal jurídico en estas instancias. La disponibilidad y capacidad de respuesta del equipo permitió garantizar un trato justo y conforme a derecho a un mayor número de personas de lo previsto, contribuyendo así a la legalidad y el respeto a los derechos humanos en el municipio.</t>
  </si>
  <si>
    <t>5.1.3.2 Fortalecer la función del Defensor Cívico Municipal para garantizar un trato justo y legal a la ciudadanía.</t>
  </si>
  <si>
    <t>Realizar sesiones de orientación legal personalizada en estaciones de policía y vialidad, asegurando que comprendan sus derechos y los procedimientos legales aplicables.</t>
  </si>
  <si>
    <t>Porcentaje de asesorías jurídicas en estaciones de policía y vialidad realizadas</t>
  </si>
  <si>
    <t>Este indicador mide el porcentaje de  asesorías jurídicas en estaciones de policía y vialidad realizadas.</t>
  </si>
  <si>
    <t>(Asesorías brindadas / Asesorías programadas) * 100.</t>
  </si>
  <si>
    <t>(AB/AP)*100</t>
  </si>
  <si>
    <t>Expedientes de asesoría, testimonios de beneficiarios, informes de atención</t>
  </si>
  <si>
    <t>Las autoridades permiten la intervención del Defensor Cívico Municipal.</t>
  </si>
  <si>
    <t xml:space="preserve">Asesorías jurídicas </t>
  </si>
  <si>
    <t>Realizar representaciones jurídicas durante audiencias, garantizando el debido proceso y la aplicación justa de la normatividad.</t>
  </si>
  <si>
    <t>Porcentaje de representaciones legales  en audiencias realizadas</t>
  </si>
  <si>
    <t>Este indicador mide el porcentaje de  audiencias en las que se ha representado a personas detenidas por faltas administrativas o inconformidades de infracción vial.</t>
  </si>
  <si>
    <t>(Auditorias realizadas/ auditorias programadas)*100</t>
  </si>
  <si>
    <t>Listado de casos representados, resoluciones obtenidas, documentos de seguimiento.</t>
  </si>
  <si>
    <t>El sistema de justicia local permite la intervención del Defensor Cívico en estos procesos.</t>
  </si>
  <si>
    <t>Audiencias</t>
  </si>
  <si>
    <t xml:space="preserve">Durante el primer trimestre se superó la meta proyectada debido a un incremento en los casos que requirieron acompañamiento jurídico formal. La demanda fue mayor a la esperada, lo cual respondió en parte a una mayor coordinación con las instancias de seguridad pública y justicia cívica, así como a la confianza generada por parte de la ciudadanía en los servicios brindados por la Dirección. </t>
  </si>
  <si>
    <t>Al1</t>
  </si>
  <si>
    <t>Gestión e intervención en tramites de asuntos legales en representación del Municipio de Juárez</t>
  </si>
  <si>
    <t>Porcentaje de tramites de asuntos legales en representación del Municipio</t>
  </si>
  <si>
    <t>Este indicador mide el porcentaje  de tramites de asuntos legales en representación del Municipio</t>
  </si>
  <si>
    <t>(Tramites legales atendidos/ Tramites legales programados)*100</t>
  </si>
  <si>
    <t>(TLA/TLP)*100</t>
  </si>
  <si>
    <t>https://www.juarez.gob.mx/transparencia/centralizado/77/</t>
  </si>
  <si>
    <t>La ciudadanía  acude a realizar (demandas, denuncias, reclamaciones, querellas, contratos administrativos y de obra pública)</t>
  </si>
  <si>
    <t>Trámites</t>
  </si>
  <si>
    <t>Dirección Jurídica</t>
  </si>
  <si>
    <t>1.3 Juárez Eficiente: Gobierno Responsable y de Resultados</t>
  </si>
  <si>
    <t>1.3.2 Optimizar el uso de los recursos públicos mediante mecanismos de control, transparencia y eficiencia que aseguren un manejo responsable.</t>
  </si>
  <si>
    <t>1.3.2.3 Asegurar el cumplimiento normativo de las políticas implementadas en el marco 
administrativo, fiscal y presupuestal.</t>
  </si>
  <si>
    <t>Al2</t>
  </si>
  <si>
    <t>Realizar contratos Administrativos y de Obra Pública</t>
  </si>
  <si>
    <t>Porcentaje de contratos administrativos y de obra pública revisados</t>
  </si>
  <si>
    <t>Este indicador mide el porcentaje de contratos administrativos y de obra pública revisados</t>
  </si>
  <si>
    <t>(Contratos realizados/ Contratos  programados)*100</t>
  </si>
  <si>
    <t>Contratos</t>
  </si>
  <si>
    <t xml:space="preserve">Realizar 800 contratos administrativos y de obra pública. </t>
  </si>
  <si>
    <t>Al3</t>
  </si>
  <si>
    <t xml:space="preserve">Brindar asesorías legales a la ciudadanía </t>
  </si>
  <si>
    <t>Porcentaje de asesorías legales brindadas</t>
  </si>
  <si>
    <t>Este indicador mide el porcentaje de asesorías legales brindadas a las dependencia municipales y los ciudadanos</t>
  </si>
  <si>
    <t>(Asesorías legales atendidas/Asesorías legales programadas)*100</t>
  </si>
  <si>
    <t>(ALA/ALP)*100</t>
  </si>
  <si>
    <t>La ciudadanía acude a solicitar asesoría jurídicas</t>
  </si>
  <si>
    <t>Asesorías</t>
  </si>
  <si>
    <t>Brindar 720 asesorías legales a los ciudadanos que lo soliciten.</t>
  </si>
  <si>
    <t>Al4</t>
  </si>
  <si>
    <t xml:space="preserve">Revisión a proyectos de autorización de fraccionamientos </t>
  </si>
  <si>
    <t xml:space="preserve">Porcentaje de revisiones a proyectos de autorización de fraccionamientos </t>
  </si>
  <si>
    <t xml:space="preserve">Este indicador mide el porcentaje de revisiones a proyectos de autorización de fraccionamientos </t>
  </si>
  <si>
    <t>(revisiones realizadas/ Revisiones programadas )*100</t>
  </si>
  <si>
    <t>Revisiones</t>
  </si>
  <si>
    <t>Al5</t>
  </si>
  <si>
    <t>Atención y seguimiento a Juicios y 
trámites administrativos que atiende el corresponsal jurídico en la Ciudad de Chihuahua</t>
  </si>
  <si>
    <t>Porcentaje de juicios legales foráneos atendidos</t>
  </si>
  <si>
    <t>Este indicador mide el porcentaje de juicios y trámites administrativos atendidos por el corresponsal en la Ciudad de Chihuahua</t>
  </si>
  <si>
    <t>(Juicios legales atendidos/ Juicios legales programados)*100</t>
  </si>
  <si>
    <t>(JLA/JLP)*100</t>
  </si>
  <si>
    <t>Juicios</t>
  </si>
  <si>
    <t>Realización de sesiones de cabildo</t>
  </si>
  <si>
    <t>Porcentaje de sesiones de cabildo realizadas</t>
  </si>
  <si>
    <t>Este indicador mide el porcentaje  de sesiones de cabildo realizadas</t>
  </si>
  <si>
    <t>(Sesiones de Cabildo realizadas /sesiones de Cabildo programadas)*100</t>
  </si>
  <si>
    <t>(SCR/SCP)*100</t>
  </si>
  <si>
    <t>https://www.juarez.gob.mx/transparencia/                                        Artículo 82                                        Fracción II A y B</t>
  </si>
  <si>
    <t xml:space="preserve">El Cuerpo de Regidores realiza acuerdos y resoluciones </t>
  </si>
  <si>
    <t xml:space="preserve"> Sesiones</t>
  </si>
  <si>
    <t>Realizar 30 sesiones de cabildo.</t>
  </si>
  <si>
    <t>Se excedió ya meta y que se llevaron acabo sesiones de Cabildo extraordinarias.</t>
  </si>
  <si>
    <t>1.5 Juárez Participativo: Fortalecimiento de la Participación Ciudadana</t>
  </si>
  <si>
    <t>1.5.1 Generar mecanismos institucionales que incentiven y faciliten la participación ciudadana en los asuntos públicos al tiempo de establecer alianzas con organizaciones de la sociedad civil.</t>
  </si>
  <si>
    <t>1.5.1.4 Velar por la correcta ejecución de actos administrativos municipales y ofrecer servicios de fe pública accesibles y confiables.</t>
  </si>
  <si>
    <t>Certificar documentos para dar cumplimiento y fe publica</t>
  </si>
  <si>
    <t>Porcentaje de documentos certificados</t>
  </si>
  <si>
    <t>Este indicador mide el porcentaje de documentos certificados para dar cumplimiento y fe pública de actos que realiza el municipio y el honorable ayuntamiento</t>
  </si>
  <si>
    <t>(Documentos certificados/Documentos programados)*100</t>
  </si>
  <si>
    <t>(DC/DP)*100</t>
  </si>
  <si>
    <t>Base de datos que se encuentra en resguardado de la Dirección de Gobierno</t>
  </si>
  <si>
    <t>Se soliciten documentos oficiales para certificar</t>
  </si>
  <si>
    <t>Certificar 500 documentos para dar cumplimiento y fe pública de actos que realiza el municipio y el Honorable Ayuntamiento.</t>
  </si>
  <si>
    <t>No se llegó a la meta, ya que no hubo solicitudes por parte de ciudadanos y dependencias municipales.</t>
  </si>
  <si>
    <t>Organizaciones religiosas atendidas</t>
  </si>
  <si>
    <t>Porcentaje de Organizaciones Religiosas en el municipio atendidas</t>
  </si>
  <si>
    <t>Este indicador mide el porcentaje de Organizaciones religiosas atendidas.</t>
  </si>
  <si>
    <t>(organizaciones  religiosas atendidas / Organizaciones Religiosas programadas)*100</t>
  </si>
  <si>
    <t>(ORA/PRP)*100</t>
  </si>
  <si>
    <t>Documentos internos de la Dirección</t>
  </si>
  <si>
    <t>Que las organizaciones religiosas acudan en tiempo y forma para realizar los tramites correspondientes.</t>
  </si>
  <si>
    <t xml:space="preserve">Atenciones </t>
  </si>
  <si>
    <t>Dirección de atención a organizaciones religiosas</t>
  </si>
  <si>
    <t>Atender a 300 asociaciones religiosas a través de diferentes acciones.</t>
  </si>
  <si>
    <t>Gestionar con dependencias las atenciones para las organizaciones religiosas</t>
  </si>
  <si>
    <t>Porcentaje de Gestiones con dependencias las atenciones para las organizaciones religiosas</t>
  </si>
  <si>
    <t>Este indicador mide el porcentaje de gestiones realizadas</t>
  </si>
  <si>
    <t>(gestiones con dependencias realizadas / Gestiones con dependencias programadas)*100</t>
  </si>
  <si>
    <t>(GCDR/GCDP)*100</t>
  </si>
  <si>
    <t>Que las dependencias del gobierno municipal respondan de manera favorable a la solicitud realizada.</t>
  </si>
  <si>
    <t>Capacitaciones a Organizaciones Religiosas</t>
  </si>
  <si>
    <t>Porcentaje de Capacitaciones a Organizaciones Religiosas Realizadas</t>
  </si>
  <si>
    <t>(capacitaciones realizadas / capacitaciones programadas)*100</t>
  </si>
  <si>
    <t>Que los lugares de capacitación estén disponibles en la fecha prevista y que el capacitador acuda a impartir el tema.</t>
  </si>
  <si>
    <t>Difusión de promoción de las acciones del gobierno municipal y las organizaciones religiosas</t>
  </si>
  <si>
    <t>Porcentaje de difusión de promoción de las acciones del gobierno municipal y las organizaciones religiosas realizadas</t>
  </si>
  <si>
    <t>Este indicador mide porcentaje de difusión de promoción de las acciones del gobierno municipal y las organizaciones religiosas realizadas</t>
  </si>
  <si>
    <t>(Difusiones realizadas / Difusiones programadas)*100</t>
  </si>
  <si>
    <t>(DR/DP)*100</t>
  </si>
  <si>
    <t>Que los medios de comunicación estén disponibles y atiendan la convocatoria..</t>
  </si>
  <si>
    <t>Promociones</t>
  </si>
  <si>
    <t>1.5.1.5 Crear espacios de colaboración entre el Gobierno, la ciudadanía y sectores estratégicos para una toma de decisiones públicas de manera incluyente.</t>
  </si>
  <si>
    <t>Eventos y/o actividades interinstitucionales para la promoción de la Paz</t>
  </si>
  <si>
    <t>Porcentaje de actividades y/o eventos interinstitucionales para la promoción de la Paz realizados.</t>
  </si>
  <si>
    <t>Este indicador mide el porcentaje de actividades y/o eventos interinstitucionales para la promoción de la Paz realizados.</t>
  </si>
  <si>
    <t>(actividades y/o eventos realizados / actividades y/o eventos programados)*100</t>
  </si>
  <si>
    <t>(AER/AEP)*100</t>
  </si>
  <si>
    <t>Que las organizaciones e instituciones coadyuven en las acciones con esta dirección.</t>
  </si>
  <si>
    <t>Actividad o Evento</t>
  </si>
  <si>
    <t>Realizar 12 eventos y/o actividades interinstitucionales para la promoción de la Paz.</t>
  </si>
  <si>
    <t>Acciones de la Dirección del Sistema de Justicia Cívica  a través de las juezas y jueces itinerantes</t>
  </si>
  <si>
    <t>Porcentaje de acciones que realiza la Dirección del Sistema de Justicia Cívica  a través de las juezas y jueces itinerantes</t>
  </si>
  <si>
    <t>Este indicador mide el porcentaje de acciones que realiza la Dirección del Sistema de Justicia Cívica  a través de las juezas y jueces itinerantes</t>
  </si>
  <si>
    <t xml:space="preserve">Base de datos que se encuentran en resguardo de  la Dirección del Sistema de Justicia Cívica Municipal </t>
  </si>
  <si>
    <t xml:space="preserve">Que las juezas y jueces cívicos  salgan de los juzgados cívicos para implementar justicia  itinerante  </t>
  </si>
  <si>
    <t>Dirección del Sistema de Justicia Cívica Municipal</t>
  </si>
  <si>
    <t>Realizar 20,360 acciones de la Dirección del Sistema de Justicia Cívica para beneficio de la ciudadanía a través de las juezas y jueces itinerantes</t>
  </si>
  <si>
    <t>Se supera la meta por la suma de las demás acciones, ya que se supero por demás la meta de 25 escuelas beneficiadas y las 165  platicas, así como el numero atendidos de personas siendo de 7,559</t>
  </si>
  <si>
    <t>2.4 Juárez Coordinado: Prevención y Participación Comunitaria en Seguridad</t>
  </si>
  <si>
    <t xml:space="preserve">2.4.3. Fortalecer la corresponsabilidad entre el Sistema de Justicia Cívica Municipal y la comunidad del Municipio de Juárez, mediante actividades de difusión y prevención de la  violencia. </t>
  </si>
  <si>
    <t>2.4.3.1 Realizar acciones dirigidas a fomentar la cultura de la legalidad, denuncia ciudadana, mecanismos alternativos de solución de controversias y justicia cívica</t>
  </si>
  <si>
    <t>Brindar información a personas sobre los servicios que proporciona el Sistema de Justicia Cívica Municipal</t>
  </si>
  <si>
    <t>Porcentaje de personas informadas sobre los servicios que proporciona el Sistema de Justicia Cívica.</t>
  </si>
  <si>
    <t>Este indicador mide el porcentaje de personas informadas sobre los servicios que proporciona el Sistema de Justicia Cívica.</t>
  </si>
  <si>
    <t>(personas informadas/personas programadas)*100</t>
  </si>
  <si>
    <t>(PI/PP)*100</t>
  </si>
  <si>
    <t>Que las juezas y jueces cívicos salgan de los juzgados cívicos para informar a las personas</t>
  </si>
  <si>
    <t>Se supero por demás la meta, ya que se ha estado trabajando arduamente en llegar a diversos sectores de la sociedad, en sector educativo se atendieron 4,466 personas y a través de las Cruzadas por Juárez, Atención a las Causas se tuvo acercamiento con 3,093 personas.</t>
  </si>
  <si>
    <t xml:space="preserve">Brindar talleres de replicadores cívicos en mecanismos alternativos de solución de controversias a lideres comunitarios y autoridades escolares </t>
  </si>
  <si>
    <t>Porcentaje de talleres replicadores cívicos en mecanismos alternativos de solución de controversias realizados</t>
  </si>
  <si>
    <t>Este indicador mide el porcentaje de talleres replicadores cívicos en mecanismos alternativos de solución de controversias realizados</t>
  </si>
  <si>
    <t>(talleres realizados/talleres programados)*100</t>
  </si>
  <si>
    <t xml:space="preserve">Que se lleven a cabo los talleres de replicadores cívicos </t>
  </si>
  <si>
    <t xml:space="preserve">Debido a las cruzadas por Juárez, atención a las causas, no se ha podido concretar fechas ya que no contamos con personal disponible para llevarlos a cabo. </t>
  </si>
  <si>
    <t>Beneficiar a escuelas de educación básica, media y superior con el programa de CRUZADA DE NIÑAS, 
NIÑOS Y ADOLESCENTES POR EL RESPETO A JUÁREZ</t>
  </si>
  <si>
    <t>Porcentaje de escuelas beneficiadas con el programa CRUZADA DE NIÑAS, NIÑOS Y ADOLESCENTES POR EL RESPETO A JUÁREZ</t>
  </si>
  <si>
    <t>Este indicador mide el porcentaje de escuelas beneficiadas con el programa CRUZADA DE NIÑAS, NIÑOS Y ADOLESCENTES POR EL RESPETO A JUÁREZ</t>
  </si>
  <si>
    <t>(escuelas visitadas/escuelas programadas)*100</t>
  </si>
  <si>
    <t>(EV/EP)*100</t>
  </si>
  <si>
    <t>Que las juezas y jueces cívicos salgan de los juzgados cívicos para visitar las escuelas</t>
  </si>
  <si>
    <t>Escuelas</t>
  </si>
  <si>
    <t>Se supero el porcentaje de la meta, al excelente y arduo trabajo de las y los jueces cívicos itinerantes y de la gran aceptación del sector educativo, ya que son los mismos directivos que nos solicitan atender a todos los grupos del plantel.</t>
  </si>
  <si>
    <t>Brindar platicas informativas a niñas, niños y adolescentes sobre cultura de la legalidad, justicia cívica y mecanismos alternativos de solución de controversias</t>
  </si>
  <si>
    <t>Porcentaje de platicas informativas a niñas, niños y adolescentes sobre cultura de la legalidad, justicia cívica y mecanismos alternativos de solución de controversias brindadas</t>
  </si>
  <si>
    <t>Este indicador mide el porcentaje de platicas informativas a niñas, niños y adolescentes sobre cultura de la legalidad, justicia cívica y mecanismos alternativos de solución de controversias brindadas</t>
  </si>
  <si>
    <t>(Platicas informativas brindadas/ Platicas informativas programadas)*100</t>
  </si>
  <si>
    <t>(PIB/PIP)*100</t>
  </si>
  <si>
    <t>Que las juezas y jueces cívicos salgan de los juzgados cívicos para impartir las pláticas a niñas, niños y adolescentes</t>
  </si>
  <si>
    <t xml:space="preserve">Realizar Cruzadas Cívicas de Trabajo Comunitario para personas infractoras que cometen infracciones viales y falta administrativa </t>
  </si>
  <si>
    <t>Porcentaje de cruzadas cívicas de trabajo comunitario realizadas</t>
  </si>
  <si>
    <t>Este indicador mide el porcentaje de cruzadas cívicas de trabajo comunitario realizadas</t>
  </si>
  <si>
    <t>(cruzadas cívicas de trabajo comunitario realizadas/cruzadas cívicas de trabajo comunitario programadas)*100</t>
  </si>
  <si>
    <t>(CCTCR/CCTCP)*100</t>
  </si>
  <si>
    <t>Que se lleven a cabo las cruzadas cívicas de trabajo comunitario</t>
  </si>
  <si>
    <t xml:space="preserve">Cruzadas </t>
  </si>
  <si>
    <t xml:space="preserve">Se supera la meta ya que en la Asociación Civil de Banco de Alimento de Cd. Juárez, nos han solicitado la permanencia de la actividad en apoyo a las labores que ellos desempeñan. </t>
  </si>
  <si>
    <t xml:space="preserve">Realizar Cruzadas Cívicas de Trabajo Comunitario para personas adolescentes que cometen infracciones viales y falta administrativa </t>
  </si>
  <si>
    <t>Porcentaje de cruzadas cívicas de trabajo comunitario para personas adolescentes realizadas</t>
  </si>
  <si>
    <t>Este indicador mide el porcentaje de cruzadas cívicas de trabajo comunitario para personas adolescentes realizadas</t>
  </si>
  <si>
    <t>(cruzadas cívicas de trabajo comunitario para adolescentes realizadas/cruzadas cívicas de trabajo comunitario  para adolescentes programadas)*101</t>
  </si>
  <si>
    <t>(CCTCAR/CCTCAP)*101</t>
  </si>
  <si>
    <t>Que se lleven a cabo las cruzadas cívicas de trabajo comunitario para personas adolescentes</t>
  </si>
  <si>
    <t xml:space="preserve">Realizar Cursos de derechos y obligaciones ante la Justicia Cívica para personas infractoras que cometen infracciones viales y falta administrativa </t>
  </si>
  <si>
    <t>Porcentaje de Cursos de derechos y obligaciones ante la Justicia Cívica realizadas</t>
  </si>
  <si>
    <t>Este indicador mide el porcentaje de Cursos de derechos y obligaciones ante la Justicia Cívica realizadas</t>
  </si>
  <si>
    <t>(cursos de derechos y obligaciones ante la justicia cívica realizados/cursos de derechos y obligaciones ante la justicia programados)*100</t>
  </si>
  <si>
    <t>(CDOJCR/CDOJCP)*100</t>
  </si>
  <si>
    <t>Que se lleven a cabo los cursos de derechos y obligaciones ante la justicia cívica</t>
  </si>
  <si>
    <t>Cursos</t>
  </si>
  <si>
    <t xml:space="preserve">Realizar Cursos de derechos y obligaciones ante la Justicia Cívica para personas adolescentes que cometen infracciones viales y falta administrativa </t>
  </si>
  <si>
    <t>Porcentaje de Cursos de derechos y obligaciones ante la Justicia Cívica para adolescentes realizadas</t>
  </si>
  <si>
    <t>Este indicador mide el porcentaje de Cursos de derechos y obligaciones ante la Justicia Cívica para adolescentes realizadas</t>
  </si>
  <si>
    <t>(cursos de derechos y obligaciones ante la justicia cívica para adolescentes realizados/cursos de derechos y obligaciones ante la justicia para adolescentes programados)*101</t>
  </si>
  <si>
    <t>(CDOJCAR/CDOJCAP)*101</t>
  </si>
  <si>
    <t>Que se lleven a cabo los cursos de derechos y obligaciones ante la justicia cívica para personas adolescentes</t>
  </si>
  <si>
    <t>Acciones para fortalecer la operación del Sistema de Justicia Cívica Municipal para dar una atención digna a la ciudadanía</t>
  </si>
  <si>
    <t>Que la dirección gestione las diversas actividades para cumplir el componente</t>
  </si>
  <si>
    <t>2.4.3.2 Fortalecer la normatividad, infraestructura y recursos tecnológicos para la debida operación del Sistema de Justicia Cívica Municipal</t>
  </si>
  <si>
    <t>Propuesta de reforma al Reglamento de Vialidad y Transito para el Municipio de Juárez en materia de conductores en estado de ebriedad</t>
  </si>
  <si>
    <t xml:space="preserve"> Reforma al reglamento de vialidad y transito para el municipio de Juárez en materia de conductores en estado de ebriedad </t>
  </si>
  <si>
    <t xml:space="preserve">Este indicador mide la reforma del reglamento de vialidad y transito para el municipio de Juárez en materia de conductores en estado de ebriedad </t>
  </si>
  <si>
    <t xml:space="preserve"> Reforma del reglamento de vialidad y transito para el municipio de Juárez en materia de conductores en estado de ebriedad </t>
  </si>
  <si>
    <t>RRVTMJMCEE</t>
  </si>
  <si>
    <t>Que se realicen sesiones con regidoras y regidores para el análisis de la propuesta y realizar los acuerdos respectivos.</t>
  </si>
  <si>
    <t>Reforma</t>
  </si>
  <si>
    <t xml:space="preserve">Propuesta de creación del Reglamento especial en materia de Justicia Cívica para adolescentes </t>
  </si>
  <si>
    <t>Propuesta de creación del Reglamento especial en materia de Justicia Cívica para adolescentes</t>
  </si>
  <si>
    <t>Este indicador mide la propuesta de creación del Reglamento especial en materia de Justicia Cívica para adolescentes</t>
  </si>
  <si>
    <t>PCREMJCA</t>
  </si>
  <si>
    <t>Reglamento</t>
  </si>
  <si>
    <t>Crear un reglamento especial en materia de justicia cívica para adolescentes.</t>
  </si>
  <si>
    <t>Habilitación de un juzgado cívico en materia de adolescentes</t>
  </si>
  <si>
    <t>Mobiliario y equipo para las salas del juzgado cívico en materia de adolescentes adquirido</t>
  </si>
  <si>
    <t>Este indicador mide el mobiliario y equipo para las salas del juzgado cívico en materia de adolescentes adquirido</t>
  </si>
  <si>
    <t>MESJCMAA</t>
  </si>
  <si>
    <t>Adquirir mobiliario y equipo para las salas del juzgado cívico en materia de adolescentes adquirido</t>
  </si>
  <si>
    <t>Adquisición</t>
  </si>
  <si>
    <t>Habilitar un juzgado cívico en materia de adolescentes.</t>
  </si>
  <si>
    <t>Habilitación de salas de audiencias de los juzgados cívicos con equipo de audio y video y mobiliario</t>
  </si>
  <si>
    <t>Mobiliario y equipo de audio y video para las salas de los juzgados cívicos</t>
  </si>
  <si>
    <t>Este indicador mide el mobiliario y equipo de audio y video para las salas de los juzgados cívicos</t>
  </si>
  <si>
    <t>MEAVSJC</t>
  </si>
  <si>
    <t xml:space="preserve">Adquirir mobiliario y equipo de audio y video para las salas del juzgado cívico </t>
  </si>
  <si>
    <t>Acciones de la Dirección del Sistema de Justica Cívica Municipal para fortalecer las capacidades y habilidades de las juezas y jueces cívicos</t>
  </si>
  <si>
    <t>Porcentaje de acciones que realiza la Dirección del Sistema de Justicia Cívica  para fortalecer las capacidades y habilidades de las juezas y jueces cívicos</t>
  </si>
  <si>
    <t>Este indicador mide el porcentaje de acciones que realiza la Dirección del Sistema de Justicia Cívica  para fortalecer las capacidades y habilidades de las juezas y jueces cívicos</t>
  </si>
  <si>
    <t>Que la dirección gestione que las juezas y jueces cívicos asistan a las capacitaciones</t>
  </si>
  <si>
    <t>2.4.3.3 Fortalecer las capacidades y habilidades de las operadoras y operadores del Sistema de Justicia Cívica Municipal en la atención de mujeres víctimas de violencia, derechos humanos así como niñas, niños y adolescentes</t>
  </si>
  <si>
    <t xml:space="preserve">Propuesta de creación de protocolo sobre el procedimiento especial para prevención y erradicación de la violencia de género contra la mujer establecido en el Reglamento de Justicia Cívica e Itinerante, Policía y Buen Gobierno </t>
  </si>
  <si>
    <t xml:space="preserve">Propuesta de creación de protocolo sobre el procedimiento especial para prevención y erradicación de la violencia de género contra la mujer </t>
  </si>
  <si>
    <t xml:space="preserve">Este indicador mide la propuesta de creación de protocolo sobre el procedimiento especial para prevención y erradicación de la violencia de género contra la mujer </t>
  </si>
  <si>
    <t xml:space="preserve"> Propuesta de creación de protocolo sobre el procedimiento especial para prevención y erradicación de la violencia de género contra la mujer </t>
  </si>
  <si>
    <t>PCPPPPEVGM</t>
  </si>
  <si>
    <t>Llevar a cabo las capacitaciones en materia de perspectiva de genero</t>
  </si>
  <si>
    <t>Protocolo</t>
  </si>
  <si>
    <t>Realizar un protocolo para prevención y erradicación de la violencia de género contra la mujer.</t>
  </si>
  <si>
    <t>Realizar curso de inducción de Justicia Cívica para las y los operadores del Sistema de Justicia Cívica Municipal de nuevo ingreso</t>
  </si>
  <si>
    <t>Cursos de inducción de Justicia Cívica para operadores del Sistema Cívica Municipal de nuevo ingreso realizado</t>
  </si>
  <si>
    <t>Este indicador mide el cursos de inducción de Justicia Cívica para operadores del Sistema Cívica Municipal de nuevo ingreso realizado</t>
  </si>
  <si>
    <t>CIJCOSCMNIR</t>
  </si>
  <si>
    <t>Realizar mesa de trabajo interinstitucional de Justicia Cívica para mantener una coordinación con autoridades federales, estatales, municipales y organizaciones de la sociedad civil.</t>
  </si>
  <si>
    <t>porcentaje de mesas de trabajo interinstitucional de Justica Cívica realizadas</t>
  </si>
  <si>
    <t>Este indicador mide el porcentaje de realización de mesas de trabajo interinstitucional de Justica Cívica</t>
  </si>
  <si>
    <t>(Total de mesas de trabajo realizadas/Total de mesas de trabajo programadas)*100</t>
  </si>
  <si>
    <t>(TMTR/TMTP)*100</t>
  </si>
  <si>
    <t xml:space="preserve">Capacitar a las operadoras y operadores del Sistema de Justicia Cívica Municipal  en materia de perspectiva de genero </t>
  </si>
  <si>
    <t>Capacitación en materia de perspectiva de género realizada</t>
  </si>
  <si>
    <t>Este indicador mide la capacitaciones en materia de perspectiva de género realizada</t>
  </si>
  <si>
    <t>CMPGR</t>
  </si>
  <si>
    <t xml:space="preserve">Capacitación </t>
  </si>
  <si>
    <t>Capacitar a las operadoras y operadores del Sistema de Justicia Cívica Municipal en materia de niñas, niños y adolescentes</t>
  </si>
  <si>
    <t>Capacitaciones en materia de niñas, niños y adolescentes realizada</t>
  </si>
  <si>
    <t>Este indicador mide la capacitaciones en materia de niñas, niños y adolescentes realizada</t>
  </si>
  <si>
    <t>CMNNAR</t>
  </si>
  <si>
    <t>Llevar a cabo las capacitaciones en materia de niñas, niños y adolescentes</t>
  </si>
  <si>
    <t>Realzar una capacitar a las operadoras y operadores del Sistema de Justicia Cívica Municipal en materia de Niñas, Niños y Adolescentes</t>
  </si>
  <si>
    <t xml:space="preserve">Capacitar a las operadoras y operadores del Sistema de Justicia Cívica Municipal  en materia de derechos humanos </t>
  </si>
  <si>
    <t>Capacitaciones en materia de derechos humanos realizada</t>
  </si>
  <si>
    <t>Este indicador mide el porcentaje de capacitaciones en materia de derechos humanos realizadas</t>
  </si>
  <si>
    <t>CMDHR</t>
  </si>
  <si>
    <t>Llevar a cabo las capacitaciones en materia de derechos humanos</t>
  </si>
  <si>
    <t>Personas con documentos de identidad beneficiadas</t>
  </si>
  <si>
    <t>Porcentaje de personas con documentos de identidad beneficiadas.</t>
  </si>
  <si>
    <t>Este indicador mide el porcentaje de personas con documentos de identidad beneficiadas.</t>
  </si>
  <si>
    <t>(Personas con documento de identidad beneficiadas/ Personas programadas a brindar documento de identidad)*100</t>
  </si>
  <si>
    <t>(PDI/PPBDI)*100</t>
  </si>
  <si>
    <t>Libro de registro del trámite</t>
  </si>
  <si>
    <t>La ciudadanía que esta interesada en el trámite</t>
  </si>
  <si>
    <t>Documentos</t>
  </si>
  <si>
    <t>Dirección de Gobierno</t>
  </si>
  <si>
    <t>Beneficiar a la ciudadanía a través del otorgamiento de 13,500 documentos de identidad.</t>
  </si>
  <si>
    <t>La meta se supero debido a que se recibieron un mayor número de solicitudes por parte de la población</t>
  </si>
  <si>
    <t>Expedir cartillas a conscriptos para el Servicio Militar Nacional</t>
  </si>
  <si>
    <t>Porcentaje de cartillas a conscriptos para el Servicio Militar Nacional expedidas.</t>
  </si>
  <si>
    <t>Este indicador mide el porcentaje de cartillas a conscriptos para el Servicio Militar Nacional expedidas.</t>
  </si>
  <si>
    <t>(Cartillas entregadas/ cartillas programadas)*100</t>
  </si>
  <si>
    <t>(CE/CP)*100</t>
  </si>
  <si>
    <t>Cartillas</t>
  </si>
  <si>
    <t>La meta se supero debido a que se recibieron un mayor número de solicitudes por parte de los conscriptos</t>
  </si>
  <si>
    <t>Expedir a personas certificados de residencia</t>
  </si>
  <si>
    <t>Porcentaje de certificados de residencia otorgados.</t>
  </si>
  <si>
    <t>Este indicador mide el porcentaje certificados de residencia otorgados.</t>
  </si>
  <si>
    <t>(certificados otorgados/ certificado programados)*100</t>
  </si>
  <si>
    <t>(CO/CP)*100</t>
  </si>
  <si>
    <t>Certificados</t>
  </si>
  <si>
    <t xml:space="preserve">No se alcanzo la meta debido a que disminuyeron  las solicitudes por parte de la población </t>
  </si>
  <si>
    <t>Expedir cartas de identidad y de origen</t>
  </si>
  <si>
    <t>Porcentaje de cartas de identidad y origen expedidas.</t>
  </si>
  <si>
    <t>Este indicador mide el porcentaje de cartas de identidad y origen expedidas.</t>
  </si>
  <si>
    <t>(carta de identidad expedida/  carta de identidad programadas)*100</t>
  </si>
  <si>
    <t>(CIE/CIP)*100</t>
  </si>
  <si>
    <t>Cartas</t>
  </si>
  <si>
    <t>Permisos de eventos y espectáculos otorgados</t>
  </si>
  <si>
    <t>Porcentaje de permisos para eventos  y espectáculos otorgados.</t>
  </si>
  <si>
    <t>Este indicador mide el porcentaje de permisos para eventos  y espectáculos otorgados.</t>
  </si>
  <si>
    <t>(Permisos otorgados/ Permisos programados)*100</t>
  </si>
  <si>
    <t>(PO/PP)*100</t>
  </si>
  <si>
    <t>Permisos</t>
  </si>
  <si>
    <t>Expedir permisos para fiestas en casa, en salón y para espectáculos públicos</t>
  </si>
  <si>
    <t>Porcentaje de permisos para fiestas en casa, salones y espectáculos públicos otorgados.</t>
  </si>
  <si>
    <t>Este indicador mide el porcentaje de permisos para fiestas en casa, en salón y para espectáculos públicos otorgados.</t>
  </si>
  <si>
    <t>(Permisos otorgados/ Permisos programados)*101</t>
  </si>
  <si>
    <t>(PO/PP)*101</t>
  </si>
  <si>
    <t>Expedir permisos para consumo de alcohol en eventos y espectáculos</t>
  </si>
  <si>
    <t>Porcentaje de permisos  para consumo de alcohol en eventos y espectáculos otorgados.</t>
  </si>
  <si>
    <t>Este indicador mide el porcentaje de permisos para consumo de alcohol en eventos y espectáculos otorgados.</t>
  </si>
  <si>
    <t>(Permisos otorgados/ Permisos programados)*102</t>
  </si>
  <si>
    <t>(PO/PP)*102</t>
  </si>
  <si>
    <t>permisos</t>
  </si>
  <si>
    <t>Menores de edad en el Consejo Local de Tutelas beneficiados</t>
  </si>
  <si>
    <t>Porcentaje de menores de edad en el Consejo Local de Tutelas beneficiados.</t>
  </si>
  <si>
    <t>Este indicador mide el porcentaje de menores de edad en el Consejo Local de Tutelas beneficiados.</t>
  </si>
  <si>
    <t>(Menores beneficiados/ Menores Programados beneficiar)*100</t>
  </si>
  <si>
    <t>(MB/MPB)*100</t>
  </si>
  <si>
    <t>Atención en actuaciones tutelares en representación de menores de edad en los diversos juicios de los juzgados tanto civiles como en lo familiar</t>
  </si>
  <si>
    <t xml:space="preserve">Porcentaje de actuaciones tutelares en representación de menores de edad. </t>
  </si>
  <si>
    <t>Este indicador mide el porcentaje de actuaciones tutelares en representación de menores de edad realizadas.</t>
  </si>
  <si>
    <t>(Actuaciones realizadas/ Actuaciones programadas)*100</t>
  </si>
  <si>
    <t>Actuaciones</t>
  </si>
  <si>
    <t>Atender 450 actuaciones tutelares en representación de menores de edad en los diversos juicios de los juzgados tanto civiles como de lo familiar.</t>
  </si>
  <si>
    <t>Revisión de expedientes radicados en los Juzgados Civiles y Familiares</t>
  </si>
  <si>
    <t>Porcentaje de expedientes radicados en Juzgados Civiles y Familiares revisados.</t>
  </si>
  <si>
    <t>Este indicador mide el porcentaje de expedientes radicados en Juzgados Civiles y Familiares revisados.</t>
  </si>
  <si>
    <t>(Expedientes revisados / Expedientes Programados)*100</t>
  </si>
  <si>
    <t>Expedientes</t>
  </si>
  <si>
    <t xml:space="preserve">Inspecciones de comercio en vía pública realizadas. </t>
  </si>
  <si>
    <t>Porcentaje de inspecciones de comercio realizadas.</t>
  </si>
  <si>
    <t>Este indicador mide el porcentaje de  inspecciones de comercio realizadas.</t>
  </si>
  <si>
    <t>(Inspecciones realizadas/ Inspecciones programadas)*100</t>
  </si>
  <si>
    <t>(IR/IP)*100</t>
  </si>
  <si>
    <t>Bitácoras del departamento</t>
  </si>
  <si>
    <t>Las condiciones sanitarias permiten la actividad comercial</t>
  </si>
  <si>
    <t>Inspecciones</t>
  </si>
  <si>
    <t>Dirección de Regulación Comercial</t>
  </si>
  <si>
    <t>Realizar 2,500 inspecciones de comercio en vía pública.</t>
  </si>
  <si>
    <t>3.2.1 Establecer acciones para regular y mantener el orden en el comercio, especialmente en la vía pública, conforme a la legislación vigente y respetando los derechos humanos.</t>
  </si>
  <si>
    <t>3.2.1.1 Realizar actividades para verificar el cumplimiento de la normatividad del comercio.</t>
  </si>
  <si>
    <t>Realizar Recorridos en la vía publica.</t>
  </si>
  <si>
    <t>Porcentaje de recorridos en la vía publica realizados.</t>
  </si>
  <si>
    <t>Este indicador mide el porcentaje de recorridos en vía publica realizados.</t>
  </si>
  <si>
    <t>(Recorrido realizados/ Recorridos programados)*100</t>
  </si>
  <si>
    <t>Cumplimiento de revisiones en la vía pública</t>
  </si>
  <si>
    <t xml:space="preserve">Eventos para ofrecer a la población en vía publica brindando información con respecto a los tramites de regulación para ejercer el comercio realizados. </t>
  </si>
  <si>
    <t xml:space="preserve">Porcentaje de eventos para brindar información respecto a los tramites de regularización realizados. </t>
  </si>
  <si>
    <t>Este indicador mide el porcentaje de eventos para brindar información respecto a los tramites de regularización realizado.</t>
  </si>
  <si>
    <t>(Eventos realizados/ Eventos programados)*100</t>
  </si>
  <si>
    <t>Brindar información para los tramites</t>
  </si>
  <si>
    <t>Realizar 15 eventos para ofrecer a la población información sobre los trámites de regularización para ejercer el comercio.</t>
  </si>
  <si>
    <t>se incrementaron los eventos porque se aprovecho el día festivo día de reyes y otorgar información importante de los permisos.</t>
  </si>
  <si>
    <t>3.2.1.3 Fortalecer las capacidades normativas institucionales para lograr una regulación comercial eficaz en el Municipio de Juárez.</t>
  </si>
  <si>
    <t>Realizar talleres y/o capacitaciones para aspirantes al comercio y público en general.</t>
  </si>
  <si>
    <t>Porcentaje de talleres y/o capacitaciones  para aspirantes al comercio y público en general realizados.</t>
  </si>
  <si>
    <t>Este indicador mide el porcentaje de  talleres y/o capacitaciones  para aspirantes al comercio y público en general realizados.</t>
  </si>
  <si>
    <t>(talleres y/o capacitaciones realizados/ talleres y/o capacitaciones programados)*100</t>
  </si>
  <si>
    <t>Ciudadanía responda a las capacitaciones ofrecidas.</t>
  </si>
  <si>
    <t xml:space="preserve">Permisos de comercio expedidos </t>
  </si>
  <si>
    <t>Porcentaje de permisos de comercios expedidos.</t>
  </si>
  <si>
    <t>Este indicador mide el porcentaje de  comercios expedidos.</t>
  </si>
  <si>
    <t>(permisos expedidos/permisos programados)*100</t>
  </si>
  <si>
    <t>Ciudadanía cumpla con el curso</t>
  </si>
  <si>
    <t>Expedir 16,000 permisos de comercio en la vía pública, de mercados y temporales otorgados por el municipio.</t>
  </si>
  <si>
    <t>3.2.1.2 Actualizar con base en la normatividad vigente los tipos de permisos para ejercer el comercio.</t>
  </si>
  <si>
    <t>Acciones para la mejora de la operatividad de Operadora Municipal de Estacionamientos de Juárez (OMEJ) realizadas.</t>
  </si>
  <si>
    <t>Porcentaje de acciones para la mejora de la operatividad de Operadora Municipal de Estacionamientos de Juárez realizadas.</t>
  </si>
  <si>
    <t>Este indicador mide el porcentaje de acciones para la mejora de la operatividad de Operadora Municipal de Estacionamientos de Juárez realizadas.</t>
  </si>
  <si>
    <t>(Acciones realizadas/ acciones  programadas)*100</t>
  </si>
  <si>
    <t>Archivo del Organismo</t>
  </si>
  <si>
    <t>Ejecución de obras de ampliación y remodelación realizadas oportunamente</t>
  </si>
  <si>
    <t>Operadora Municipal de Estacionamientos de Juárez</t>
  </si>
  <si>
    <t>Realizar 5 acciones para la mejora de la operatividad de la Operadora Municipal de Estacionamientos de Juárez.</t>
  </si>
  <si>
    <t>2.1 Juárez Seguro: Fortalecimiento de la Seguridad Pública</t>
  </si>
  <si>
    <t>2.1.2. Robustecer estrategias integrales que permitan eficientar la respuesta de los cuerpos de seguridad para la prevención del delito a través de infraestructura tecnológica e investigación preventiva.</t>
  </si>
  <si>
    <t>2.1.2.2 Implementar herramientas digitales y sistemas automatizados para anticipar riesgos, fortalecer la vigilancia y coordinar acciones preventivas de manera más eficiente</t>
  </si>
  <si>
    <t>Capacitar al personal adscrito a Operadora Municipal de Estacionamientos de Juárez (OMEJ) para la mejora de la operatividad.</t>
  </si>
  <si>
    <t>Porcentaje de capacitaciones al personal adscrito a la OMEJ realizadas.</t>
  </si>
  <si>
    <t>Este indicador mide el porcentaje de capacitaciones realizadas al personal adscrito a la OMEJ.</t>
  </si>
  <si>
    <t>Licitación realizada oportunamente</t>
  </si>
  <si>
    <t>Adquisición de sistema de seguridad para red para seguridad del servidor y equipo de computo.</t>
  </si>
  <si>
    <t>Sistema de seguridad para red de seguridad del servidor y equipo de computo adquirida</t>
  </si>
  <si>
    <t>Este indicador mide la adquisición del sistema de seguridad para red para seguridad del servidor y equipo de computo.</t>
  </si>
  <si>
    <t>SSRSSEC</t>
  </si>
  <si>
    <t>Implementación de línea de pago para cobro de pensiones de estacionamientos</t>
  </si>
  <si>
    <t>Línea de pago para cobro de pensiones de estacionamientos implementada.</t>
  </si>
  <si>
    <t>Este indicador mide le implementación de la línea de pago para cobro de pensiones de estacionamientos</t>
  </si>
  <si>
    <t>LPCPEI</t>
  </si>
  <si>
    <t>Implementación</t>
  </si>
  <si>
    <t>Acciones destinadas a la ampliación y mejora de estacionamientos de Operadora Municipal de Estacionamientos de Juárez realizadas.</t>
  </si>
  <si>
    <t>Porcentajes de acciones destinadas a la ampliación y mejora de estacionamientos realizadas.</t>
  </si>
  <si>
    <t>Este indicador mide el porcentaje de acciones destinadas a la ampliación y mejora de estacionamientos realizadas.</t>
  </si>
  <si>
    <t>Ejecutar 20 acciones destinadas a la ampliación y mejora de estacionamientos de la Operadora Municipal de Estacionamientos de Juárez realizadas.</t>
  </si>
  <si>
    <t>Aun no se autoriza el presupuesto para 2025</t>
  </si>
  <si>
    <t>Realizar mantenimiento de malla sombra en Estacionamiento Presidencia</t>
  </si>
  <si>
    <t>Mantenimiento de malla sombra en Estacionamiento Presidencia realizado</t>
  </si>
  <si>
    <t>Este indicador medirá el mantenimiento de  malla sombra en Estacionamiento Presidencia realizado</t>
  </si>
  <si>
    <t>MMSEPR</t>
  </si>
  <si>
    <t>Mantenimiento</t>
  </si>
  <si>
    <t>Rehabilitación de Estacionamientos Presidencia, Lerdo, Chamizal y Santa fe</t>
  </si>
  <si>
    <t>Porcentaje de rehabilitaciones de estacionamientos Presidencia, Lerdo, Chamizal y Santa fe</t>
  </si>
  <si>
    <t>Este indicador  mide el porcentaje de rehabilitaciones a estacionamientos Presidencia, Lerdo, Chamizal y Santa fe realizados</t>
  </si>
  <si>
    <t>(Rehabilitaciones realizadas/ Rehabilitaciones programadas)*100</t>
  </si>
  <si>
    <t>Renovación de alumbrado en Estacionamiento Presidencia.</t>
  </si>
  <si>
    <t>Alumbrado de Estacionamiento Presidencia renovado</t>
  </si>
  <si>
    <t>Este indicador mide la renovación del alumbrado del estacionamiento de Presidencia</t>
  </si>
  <si>
    <t>AEPR</t>
  </si>
  <si>
    <t>Renovación</t>
  </si>
  <si>
    <t xml:space="preserve">Reapertura de Estacionamientos Benito Juárez y Chaveña </t>
  </si>
  <si>
    <t>Porcentaje de reaperturas de estacionamientos.</t>
  </si>
  <si>
    <t>Este indicador mide el porcentaje de reaperturas de estacionamientos.</t>
  </si>
  <si>
    <t>(Reaperturas realizadas/ reaperturas programadas)*100</t>
  </si>
  <si>
    <t>Reapertura</t>
  </si>
  <si>
    <t xml:space="preserve">Reestructuración de cajones en Estacionamiento Empleados IMSS </t>
  </si>
  <si>
    <t>Cajones en estacionamientos  de empleados del IMSS reestructurados</t>
  </si>
  <si>
    <t>Este indicador mide la reestructuración de los cajones en estacionamientos de empleados del IMSS</t>
  </si>
  <si>
    <t>CEEIMSSR</t>
  </si>
  <si>
    <t>Reestructuración</t>
  </si>
  <si>
    <t xml:space="preserve">Rehabilitación de barreras automatizadas en Estacionamientos </t>
  </si>
  <si>
    <t xml:space="preserve">Porcentaje de rehabilitaciones de barreras automatizadas en Estacionamientos </t>
  </si>
  <si>
    <t xml:space="preserve">Este indicador mi el porcentaje de rehabilitaciones de barreras automatizadas en Estacionamientos </t>
  </si>
  <si>
    <t>(RP/RP)*100</t>
  </si>
  <si>
    <t>Acciones para la mejora de los corralones de Operadora Municipal de Estacionamientos de Juárez realizadas.</t>
  </si>
  <si>
    <t>Porcentaje de acciones para la mejora en corralones realizadas.</t>
  </si>
  <si>
    <t>Este indicador mide el porcentaje de acciones de mejora realizadas en los corralones.</t>
  </si>
  <si>
    <t>Realizar 9 acciones para la mejora de los corralones de la Operadora Municipal de Estacionamientos de Juárez realizadas.</t>
  </si>
  <si>
    <t>Adquisición de cámaras fotográficas para corralones</t>
  </si>
  <si>
    <t>Porcentaje de cámaras fotográficas para corralones adquiridas</t>
  </si>
  <si>
    <t>Este indicador mide el porcentaje de cámaras fotográficas para corralones adquiridas</t>
  </si>
  <si>
    <t>(Cámaras adquiridas/ Cámaras programadas)*100</t>
  </si>
  <si>
    <t>(CA/CP)*100</t>
  </si>
  <si>
    <t>cámaras</t>
  </si>
  <si>
    <t xml:space="preserve">Integrar documentación para remates. </t>
  </si>
  <si>
    <t>Porcentaje de documentación para remates integrada</t>
  </si>
  <si>
    <t>Este indicador mide el porcentaje de documentos para corralones integrados</t>
  </si>
  <si>
    <t>(Documentos integrado/ Documentos programados)*100</t>
  </si>
  <si>
    <t>(DI/DP)*100</t>
  </si>
  <si>
    <t>Documentación</t>
  </si>
  <si>
    <t>Adquisición de reflectores para corralón Pemex</t>
  </si>
  <si>
    <t>Reflectores para corralón Pemex adquiridos</t>
  </si>
  <si>
    <t xml:space="preserve">Este indicador mide la adquisición de reflectores para corralón Pemex </t>
  </si>
  <si>
    <t>RCPA</t>
  </si>
  <si>
    <t xml:space="preserve">Se incremento el numero de permisos, por la temporada de inicio de año, aprovechando los comerciantes el año completo de vigencia y el descuento por pronto pago  </t>
  </si>
  <si>
    <t>Acciones para fomentar una conciencia integral para el aprovechamiento de residuos.</t>
  </si>
  <si>
    <t>Porcentaje de acciones para fomentar una conciencia integral para el aprovechamiento de residuos</t>
  </si>
  <si>
    <t>Este indicador mide el porcentaje de acciones para fomentar una conciencia integral para el aprovechamiento de residuos realizadas</t>
  </si>
  <si>
    <t>(Acciones para generar una conciencia integral para el aprovechamiento de residuos realizadas / acciones para generar una conciencia integral para el aprovechamiento de residuos programadas) *100</t>
  </si>
  <si>
    <t>(APGCIARR/APGCIARP)*100</t>
  </si>
  <si>
    <t>Información interna de la base de datos de la Dirección de Limpia</t>
  </si>
  <si>
    <t>Realizar acciones que permitan contar con espacios limpios</t>
  </si>
  <si>
    <t xml:space="preserve">Acciones  </t>
  </si>
  <si>
    <t>Dirección General de Servicios Públicos</t>
  </si>
  <si>
    <t>Dirección de Limpia</t>
  </si>
  <si>
    <t>4.1 Juárez Limpio: Gestión Eficiente de los Servicios Públicos</t>
  </si>
  <si>
    <t>4.1.3 Optimizar y ofrecer el servicio público de limpia de calidad que atienda  las necesidades de los ciudadanos, en recolección y tratamiento de residuos, limpieza de vías y espacios públicos y maximice los recursos mediante la realización de todas las  acciones dentro de un marco normativo y de sustentabilidad sólido y eficaz.</t>
  </si>
  <si>
    <t>4.1.3.1 Fomentar una conciencia integral de la recuperación de materiales y la economía circular.</t>
  </si>
  <si>
    <t>Realizar el Programa de Recolección Diferenciada de Residuos Sólidos Urbanos</t>
  </si>
  <si>
    <t>Realizar el Programa de Recolección Diferenciada de Residuos Sólidos Urbanos realizado</t>
  </si>
  <si>
    <t>Este indicador mide la elaboración del programa de Recolección Diferenciada de Residuos Sólidos Urbanos</t>
  </si>
  <si>
    <t>Programa para realizar la Recolección Diferenciada de los Residuos Solidos Urbanos realizado</t>
  </si>
  <si>
    <t>PRDRSUR</t>
  </si>
  <si>
    <t xml:space="preserve">Programa  </t>
  </si>
  <si>
    <t xml:space="preserve">Proyecto para realizar el arranque y operación de un Centro de Aprovechamiento de Residuos dentro del Relleno Sanitario </t>
  </si>
  <si>
    <t>Proyecto para realizar el arranque y operación de un Centro de Aprovechamiento de Residuos dentro del Relleno Sanitario  realizado</t>
  </si>
  <si>
    <t xml:space="preserve">Este indicador mide la elaboración del proyecto para el arranque y operación de un Centro de Aprovechamiento de Residuos </t>
  </si>
  <si>
    <t>Proyecto para el arranque y operación de un Centro de Aprovechamiento de Residuos</t>
  </si>
  <si>
    <t>PAOCAR</t>
  </si>
  <si>
    <t>Proyecto</t>
  </si>
  <si>
    <t>Acciones para mejorar la normatividad, las acciones de verificación que simplifiquen la gestión de los servicios públicos de limpia y asegurar el cumplimiento del reglamento de Aseo y Regeneración Urbana.</t>
  </si>
  <si>
    <t>Porcentaje de acciones para mejorar la normatividad y acciones de verificación que simplifiquen la gestión de los servicios púbicos</t>
  </si>
  <si>
    <t>Este indicador mide el porcentaje de acciones para mejorar la normatividad y acciones de verificación que simplifiquen la gestión de los servicios públicos</t>
  </si>
  <si>
    <t>(Acciones para mejorar la normatividad y acciones de verificación que simplifiquen la gestión de los servicios públicos realizadas/acciones para mejorar la normatividad y acciones de verificación que simplifiquen la gestión de los servicios públicos programadas)*100</t>
  </si>
  <si>
    <t>(AMNAVSGSPR/AMNAVSGSPP)*100</t>
  </si>
  <si>
    <t>La meta se sobrepaso derivado del arduo trabajo del departamento de Inspección y Vigilancia</t>
  </si>
  <si>
    <t>4.1.3.2 Mejorar la normativa y las acciones de verificación que simplifique la gestión de los servicios públicos municipales para facilitar su acceso y asegurar el cumplimiento de las regulaciones en aseo y regeneración urbana.</t>
  </si>
  <si>
    <t>Proyecto para Revisar y actualizar el Reglamento de Cementerios y Servicios Funerarios del Municipio de Juárez</t>
  </si>
  <si>
    <t>Proyecto para revisar y actualizar el Reglamento de Cementerios y Servicios Funerarios</t>
  </si>
  <si>
    <t>Este indicador mide la elaboración del proyecto para revisar y actualizar el reglamento de Cementerios y Servicios Funerarios</t>
  </si>
  <si>
    <t>PRARCSFR</t>
  </si>
  <si>
    <t>Atender 100 quejas por faltas al Reglamento de Aseo y Regeneración Urbana</t>
  </si>
  <si>
    <t>Porcentaje de quejas por faltas al reglamento de Aseo y Regeneración Urbana</t>
  </si>
  <si>
    <t>Este indicador mide el porcentaje de quejas por faltas al Reglamento de Aseo y Regeneración Urbana realizadas</t>
  </si>
  <si>
    <t>(Atención de quejas por faltas al Reglamento de Aseo y Regeneración Urbana realizadas/ Atención de quejas por faltas al Reglamento de Aseo y Regeneración Urbana programada)*100</t>
  </si>
  <si>
    <t>(AQFRARUR/AQFRARUP)*100</t>
  </si>
  <si>
    <t>Quejas</t>
  </si>
  <si>
    <t>Dar seguimiento a 100 quejas por faltas al Reglamento de Aseo y Regeneración Urbana.</t>
  </si>
  <si>
    <t>Realizar visitas de control y vigilancia a llanteras y desponchadoras para la correcta disposición de llantas en desuso</t>
  </si>
  <si>
    <t>Porcentaje de visitas de control y vigilancia a llanteras y desponchadoras para la correcta disposición de llantas</t>
  </si>
  <si>
    <t>Este indicador mide el porcentaje de visitas de control y vigilancia a llanteras y desponchadoras realizadas</t>
  </si>
  <si>
    <t>(Visitas de control y vigilancia a llanteras y desponchadoras para la correcta disposición de llantas realizadas/Visitas de control y vigilancia a llanteras y desponchadoras para la correcta disposición de llantas programadas)*100</t>
  </si>
  <si>
    <t>(VCVLLDCDLLR/VCVLLDCDLL)*100</t>
  </si>
  <si>
    <t>Proyecto para Implementar el Padrón de grandes usuarios del Relleno Sanitario del Municipio de Juárez</t>
  </si>
  <si>
    <t>Este indicador mide la elaboración del Proyecto para Implementar el Padrón de grandes usuarios del Relleno Sanitario del Municipio de Juárez</t>
  </si>
  <si>
    <t>PIPGURS</t>
  </si>
  <si>
    <t>Padrón</t>
  </si>
  <si>
    <t>Acciones para generar una estrategia que permita acercar los servicios públicos municipales a la ciudadanía realizadas</t>
  </si>
  <si>
    <t>Porcentaje de acciones para generar una estrategia que permita acercar los servicios públicos municipales a la ciudadanía realizadas</t>
  </si>
  <si>
    <t>Este indicador mide el porcentaje de acciones para generar una estrategia que permita acercar los servicios públicos municipales a la ciudadanía realizadas</t>
  </si>
  <si>
    <t>(Acciones para generar una estrategia que permita acercar los servicios públicos municipales a la ciudadanía realizadas / acciones para generar una estrategia que permita acercar los servicios públicos municipales a la ciudadanía programadas) *100</t>
  </si>
  <si>
    <t>(APGEASOMCR/APGEASOMCP)*100</t>
  </si>
  <si>
    <t>La meta se sobrepaso derivado del arduo trabajo de las cuadrillas de la Dirección de Limpia.</t>
  </si>
  <si>
    <t xml:space="preserve">4.1.3.3 Implementar un programa integral de limpieza y mantenimiento para garantizar la dignidad y el orden en panteones, espacios públicos, vías públicas e infraestructuras abandonadas. </t>
  </si>
  <si>
    <t>Contrato para la prestación de los servicios de 5 camiones tipo caja abierta</t>
  </si>
  <si>
    <t>Contrato para la prestación de los servicios de camiones tipo caja abierta</t>
  </si>
  <si>
    <t>Este indicador mide la elaboración del contrato para la prestación de servicio de camiones tipo caja abierta</t>
  </si>
  <si>
    <t>CPSCCA</t>
  </si>
  <si>
    <t xml:space="preserve">Contrato </t>
  </si>
  <si>
    <t>Adquisición de maquina para soldar</t>
  </si>
  <si>
    <t>Adquisición de 1 maquina para soldar</t>
  </si>
  <si>
    <t>Este indicador mide la adquisición de 1 maquina para soldar</t>
  </si>
  <si>
    <t>A1MS</t>
  </si>
  <si>
    <t>Maquina de soldar</t>
  </si>
  <si>
    <t>Adquisición de sistema de registro, control y expedición de tarjetas para Relleno Sanitario</t>
  </si>
  <si>
    <t>Este indicador mide la adquisición del sistema de registro, control y expedición de tarjetas para el Relleno Sanitario</t>
  </si>
  <si>
    <t>Adquisición del sistema de registro, control y expedición de tarjetas para el Relleno Sanitario</t>
  </si>
  <si>
    <t>A1SRCETRS</t>
  </si>
  <si>
    <t>Sistema</t>
  </si>
  <si>
    <t xml:space="preserve">Realizar las ediciones de la iniciativa denominada "Destilichadero por mi colonia" </t>
  </si>
  <si>
    <t>Porcentaje de Destilichadero por mi colonia realizados</t>
  </si>
  <si>
    <t>Este indicador mide el porcentaje de destilichaderos por mi colonia realizados</t>
  </si>
  <si>
    <t>(Destilichaderos por mi colonia realizados / destilichaderos por mi colonia programados)*100</t>
  </si>
  <si>
    <t>(DPMCR / DPMCP) *100</t>
  </si>
  <si>
    <t>Destilichaderos</t>
  </si>
  <si>
    <t xml:space="preserve">Realizar 250 ediciones de la iniciativa denominada "Destilichadero por mi colonia". </t>
  </si>
  <si>
    <t>Acciones para ampliar la infraestructura de servicios públicos de los espacios funerarios realizadas</t>
  </si>
  <si>
    <t>Porcentaje de acciones para ampliar la infraestructura de servicios públicos de los espacios funerarios realizadas</t>
  </si>
  <si>
    <t>Este indicador mide el porcentaje de acciones para ampliar la infraestructura de servicios públicos de los espacios funerarios realizadas</t>
  </si>
  <si>
    <t>(Acciones para ampliar la infraestructura de servicios públicos de los espacios funerarios realizadas / acciones para ampliar la infraestructura de servicios públicos de los espacios funerarios programadas) *100</t>
  </si>
  <si>
    <t>(AAISPFR / AAISPFP) *100</t>
  </si>
  <si>
    <t xml:space="preserve">Rehabilitar las instalaciones de los panteones municipales </t>
  </si>
  <si>
    <t>Instalaciones de los panteones municipales rehabilitados</t>
  </si>
  <si>
    <t>Este indicador mide la rehabilitación de los panteones municipales</t>
  </si>
  <si>
    <t>IPMR</t>
  </si>
  <si>
    <t>Realizar la limpieza del área de los panteones.</t>
  </si>
  <si>
    <t>Porcentaje de metros cuadrados de limpieza del área de panteones</t>
  </si>
  <si>
    <t>Este indicador mide el porcentaje de metros cuadrados de limpieza del área de panteones realizados</t>
  </si>
  <si>
    <t>(Metros de limpieza realizados / Metros de limpieza programados) *100</t>
  </si>
  <si>
    <t>(MLR/MLP) *100</t>
  </si>
  <si>
    <t>Metros ²</t>
  </si>
  <si>
    <t>Realizar la limpieza de 160,000 m² de las áreas de los panteones.</t>
  </si>
  <si>
    <t>Actividades que permitan contar con espacios públicos limpios y dignos realizadas</t>
  </si>
  <si>
    <t>Porcentaje de actividades que permitan contar con espacios públicos limpios y dignos realizadas</t>
  </si>
  <si>
    <t>Este indicador mide el porcentaje de actividades que permitan contar con espacios públicos limpios y dignos realizadas</t>
  </si>
  <si>
    <t>(Actividades que permitan contar con espacios públicos limpios y dignos realizadas /  actividades que permitan contar con espacios públicos limpios y dignos programadas) *100</t>
  </si>
  <si>
    <t>(APCEPLDR / APCEPLDP) *100</t>
  </si>
  <si>
    <t xml:space="preserve">Adquisición de equipamiento para la Dirección de Limpia </t>
  </si>
  <si>
    <t>Porcentaje de adquisiciones para la Dirección de Limpia</t>
  </si>
  <si>
    <t>Este indicador mide el porcentaje de adquisiciones para la Dirección de Limpia</t>
  </si>
  <si>
    <t>(adquisiciones para la Dirección de Limpia realizadas / adquisiciones para la Dirección de Limpia por realizar) *100</t>
  </si>
  <si>
    <t>(APLDLR / APLDLPR) *100</t>
  </si>
  <si>
    <t xml:space="preserve">Adquisiciones </t>
  </si>
  <si>
    <t xml:space="preserve">Realizar la limpieza de tierra de arrastre </t>
  </si>
  <si>
    <t>Porcentaje de toneladas de tierra de arrastre</t>
  </si>
  <si>
    <t>Este indicador mide el porcentaje de toneladas de tierra de arrastre retiradas</t>
  </si>
  <si>
    <t>(Toneladas de tierra de arrastre retiradas/ Toneladas de tierra de arrastre programadas)*100</t>
  </si>
  <si>
    <t>(TTAR/TTAP)*100</t>
  </si>
  <si>
    <t>Toneladas</t>
  </si>
  <si>
    <t>Realizar la limpieza de tierra de arrastre y retirar 14,000 toneladas.</t>
  </si>
  <si>
    <t xml:space="preserve">Retirar llantas en zonas afectadas </t>
  </si>
  <si>
    <t xml:space="preserve">Porcentaje de llantas retiradas </t>
  </si>
  <si>
    <t>Este indicador mide porcentaje de llantas retiradas en zonas afectadas</t>
  </si>
  <si>
    <t>(Llantas en zonas afectadas retardas/ Llantas en zonas afectadas programadas a retirar)*100</t>
  </si>
  <si>
    <t>(LLZAR/LLZAPR)*100</t>
  </si>
  <si>
    <t>Llantas</t>
  </si>
  <si>
    <t>Retirar 150,000 llantas en zonas afectadas del Municipio.</t>
  </si>
  <si>
    <t xml:space="preserve">Realizar la limpieza de zona centro </t>
  </si>
  <si>
    <t>Porcentaje de toneladas de basura recolectadas en la zona centro</t>
  </si>
  <si>
    <t xml:space="preserve">Este indicador mide el porcentaje de toneladas de basura recolectadas en la zona centro </t>
  </si>
  <si>
    <t>(Toneladas de basura recolectadas en la zona centro/ Toneladas de basura en la zona centro programadas)</t>
  </si>
  <si>
    <t>(TBRZC/TBZCP)*100</t>
  </si>
  <si>
    <t>Limpieza del Centro histórico con el objetivo de retirar 2,100 toneladas de basura al año, para generar espacios de seguridad en la zona centro.</t>
  </si>
  <si>
    <t>ACT06.5</t>
  </si>
  <si>
    <t>Adquisición de Motocarro de trabajo para el Centro Histórico</t>
  </si>
  <si>
    <t>Adquisición de 4 Motocarros de trabajo para el centro histórico</t>
  </si>
  <si>
    <t>Este indicador mide la adquisición de 4 motocarros de trabajo para el centro histórico</t>
  </si>
  <si>
    <t>Adquisición de 4 motocarros de trabajo para el centro histórico</t>
  </si>
  <si>
    <t>A4MCTCH</t>
  </si>
  <si>
    <t>Trimoto de trabajo</t>
  </si>
  <si>
    <t>ACT06.6</t>
  </si>
  <si>
    <t xml:space="preserve">Retirar vehículos abandonados en la vía publica </t>
  </si>
  <si>
    <t xml:space="preserve">Porcentaje de vehículos abandonados en la vía publica </t>
  </si>
  <si>
    <t>Este indicador mide el porcentaje de vehículos abandonados en la vía publica  retirados</t>
  </si>
  <si>
    <t>(Vehículos retirados/ Vehículos programados a retirar)*100</t>
  </si>
  <si>
    <t>(VR/VPR)*100</t>
  </si>
  <si>
    <t>Vehículos</t>
  </si>
  <si>
    <t>Retirar 60 vehículos abandonados en la vía pública.</t>
  </si>
  <si>
    <t>ACT06.7</t>
  </si>
  <si>
    <t>Limpieza y mantenimiento de camellones principales</t>
  </si>
  <si>
    <t>Porcentaje de kilómetros de limpieza y mantenimiento de camellones principales</t>
  </si>
  <si>
    <t>Este indicador mide el porcentaje de kilómetros de limpieza y mantenimiento de camellones principales</t>
  </si>
  <si>
    <t>(Kilómetros de limpieza y mantenimiento de camellones principales realizados / kilómetros de limpieza y mantenimiento de camellones principales programados) *100</t>
  </si>
  <si>
    <t>(KLMCPR/KLMCPP) *100</t>
  </si>
  <si>
    <t>Kilómetros</t>
  </si>
  <si>
    <t>ACT06.8</t>
  </si>
  <si>
    <t>Adquisición de Vehículos tipo Pick Up para cuadrillas de la Dirección de Limpia</t>
  </si>
  <si>
    <t>Adquisición de 10 vehículos tipo pick up para cuadrillas de la Dirección de Limpia</t>
  </si>
  <si>
    <t>Este indicador mide la adquisición de 10 vehículos tipo pick up para cuadrillas de la Dirección de Limpia</t>
  </si>
  <si>
    <t>A10VTPUPCDL</t>
  </si>
  <si>
    <t>Vehículo tipo Pick Up</t>
  </si>
  <si>
    <t>ACT06.9</t>
  </si>
  <si>
    <t>Contrato de Póliza de mantenimiento de unidades</t>
  </si>
  <si>
    <t>Contrato de póliza de mantenimiento de unidades</t>
  </si>
  <si>
    <t>Este indicador mide la elaboración del contrato para póliza de mantenimiento de unidades</t>
  </si>
  <si>
    <t>CPMU</t>
  </si>
  <si>
    <t>ACT06.10</t>
  </si>
  <si>
    <t>Rehabilitación de la Plaza de la Mexicanidad</t>
  </si>
  <si>
    <t>Instalaciones de la Plaza de la Mexicanidad rehabilitados</t>
  </si>
  <si>
    <t>Este indicador mide la rehabilitación de la Plaza de la Mexicanidad</t>
  </si>
  <si>
    <t>IPMXR</t>
  </si>
  <si>
    <t>Actividades para mantener la infraestructura urbana limpia y digna realizadas</t>
  </si>
  <si>
    <t>Porcentaje de actividades para mantener la infraestructura urbana limpia y digna realizadas</t>
  </si>
  <si>
    <t>Este indicador mide el porcentaje de actividades para mantener la infraestructura urbana limpia y digna realizadas</t>
  </si>
  <si>
    <t>(Actividades para mantener la infraestructura urbana limpia y digna realizadas / actividades para mantener la infraestructura urbana limpia y digna programadas) *100</t>
  </si>
  <si>
    <t>(AMIULDR/AMIULDP) *100</t>
  </si>
  <si>
    <t>Barrido manual realizado</t>
  </si>
  <si>
    <t>Porcentaje de kilómetros de barrido manual</t>
  </si>
  <si>
    <t>Este indicador mide el porcentaje de kilómetros de barrido manual realizado</t>
  </si>
  <si>
    <t>(Kilómetros de barrido manual realizado /Kilómetros de barrido manual programado)*100</t>
  </si>
  <si>
    <t>(KBMR/KBMP)*100</t>
  </si>
  <si>
    <t>Realizar el barrido manual de 6,700 kilómetros.</t>
  </si>
  <si>
    <t>Barrido mecánico implementado</t>
  </si>
  <si>
    <t>Porcentaje de kilómetros de barrido mecánico</t>
  </si>
  <si>
    <t>Este indicador mide el porcentaje de kilómetros de barrido mecánico realizado</t>
  </si>
  <si>
    <t>(kilómetros de barrido mecánico realizado/ Kilómetros de barrido mecánico programado)*100</t>
  </si>
  <si>
    <t>Realizar el barrido mecánico de 135,000 kilómetros.</t>
  </si>
  <si>
    <t>La meta no ha tenido avances derivado a que hasta el momento el proyecto de inversión se encuentra en estudio de mercado.</t>
  </si>
  <si>
    <t>Limpieza y cobertura en bardas y vía pública realizada</t>
  </si>
  <si>
    <t>Porcentaje de metros cuadros de limpieza de bardas y vías publica</t>
  </si>
  <si>
    <t>Este indicador mide el porcentaje de metros cuadros de limpieza y cobertura de pintas de bardas y vía publica realizados</t>
  </si>
  <si>
    <t>(Metros cuadrados de limpieza realizados/ Metros cuadros de limpieza programados)*100</t>
  </si>
  <si>
    <t>(MCLR/MCLP)*100</t>
  </si>
  <si>
    <t>Realizar campañas anti-grafiti que permita la limpieza en bardas y vía pública de 365,000 m2.</t>
  </si>
  <si>
    <t>Adquisición de pintura para la Dirección de Limpia</t>
  </si>
  <si>
    <t>Este indicador mide la adquisición de pintura para la Dirección de Limpia</t>
  </si>
  <si>
    <t>APDL</t>
  </si>
  <si>
    <t>Pintura</t>
  </si>
  <si>
    <t>ACT07.5</t>
  </si>
  <si>
    <t>Limpieza de calles y avenidas realizadas</t>
  </si>
  <si>
    <t>Porcentaje de toneladas de basura recolectadas</t>
  </si>
  <si>
    <t>Este indicador mide el porcentaje de toneladas de basura recolectadas</t>
  </si>
  <si>
    <t>(Toneladas de basura recolectada/ Toneladas de basura programadas)*100</t>
  </si>
  <si>
    <t>(TBR/TBP)*100</t>
  </si>
  <si>
    <t>Realizar la limpieza de calles y avenidas y retirar 30,000 toneladas.</t>
  </si>
  <si>
    <t>ACT07.6</t>
  </si>
  <si>
    <t>Realizar el Pintado de puentes</t>
  </si>
  <si>
    <t>Porcentaje de puentes pintados</t>
  </si>
  <si>
    <t>Este indicador mide el porcentaje de puentes pintados</t>
  </si>
  <si>
    <t>(Puentes pintados/Puentes programados)*100</t>
  </si>
  <si>
    <t>(PP/PPP)*100</t>
  </si>
  <si>
    <t>Puentes</t>
  </si>
  <si>
    <t>Limpieza de espacios abandonados realizados</t>
  </si>
  <si>
    <t xml:space="preserve">Porcentaje de limpieza de espacios abandonados </t>
  </si>
  <si>
    <t xml:space="preserve">Este indicador mide el porcentaje de limpieza de espacios abandonados </t>
  </si>
  <si>
    <t>(Limpieza de espacios abandonados realizada / Limpieza de espacios abandonados programada) *100</t>
  </si>
  <si>
    <t>(LEAR/LEAP) *100</t>
  </si>
  <si>
    <t xml:space="preserve">Espacios </t>
  </si>
  <si>
    <t xml:space="preserve">Realizar la limpieza de lotes abandonados </t>
  </si>
  <si>
    <t xml:space="preserve">Porcentaje de lotes baldíos intervenidos </t>
  </si>
  <si>
    <t xml:space="preserve">Este indicador mide el porcentaje de lotes baldíos intervenidos </t>
  </si>
  <si>
    <t>(Lotes baldíos intervenidos/ Lotes baldíos programados a intervenir)*100</t>
  </si>
  <si>
    <t>(LBI/LBPI)*100</t>
  </si>
  <si>
    <t xml:space="preserve">Lotes </t>
  </si>
  <si>
    <t>Realizar la limpieza de 80 lotes baldíos abandonados.</t>
  </si>
  <si>
    <t xml:space="preserve">Realizar la limpieza de fincas abandonadas </t>
  </si>
  <si>
    <t xml:space="preserve">Porcentaje de fincas abandonadas intervenidas </t>
  </si>
  <si>
    <t>Este indicador mide el porcentaje de fincas abandonadas intervenidas</t>
  </si>
  <si>
    <t>(fincas abandonadas intervenidas/ Fincas abandonadas programados a intervenir)*100</t>
  </si>
  <si>
    <t>(FAI/FAPI)*100</t>
  </si>
  <si>
    <t>Fincas</t>
  </si>
  <si>
    <t>Realizar la limpieza de 20 fincas abandonadas.</t>
  </si>
  <si>
    <t>Contrato para la prestación de los servicios de limpieza de espacios abandonados</t>
  </si>
  <si>
    <t>Este indicador mide la elaboración del contrato para la prestación de servicios de limpieza de espacios abandonados</t>
  </si>
  <si>
    <t>CPSLEA</t>
  </si>
  <si>
    <t xml:space="preserve">Acciones realizadas para atender el alumbrado público en rezago </t>
  </si>
  <si>
    <t>Porcentaje de acciones realizadas para atender el alumbrado público</t>
  </si>
  <si>
    <t>Este indicador mide el porcentaje de acciones realizadas para atender el alumbrado público</t>
  </si>
  <si>
    <t>(Acciones realizadas para atender el alumbrado público / Acciones programadas para atender el alumbrado público) *100</t>
  </si>
  <si>
    <t>(ARAP/APAP)*100</t>
  </si>
  <si>
    <t>Información Interna de la Dirección de Alumbrado Público</t>
  </si>
  <si>
    <t xml:space="preserve">La cobertura del servicio de alumbrado público es la optima </t>
  </si>
  <si>
    <t xml:space="preserve"> Acciones </t>
  </si>
  <si>
    <t>Dirección de Alumbrado Público</t>
  </si>
  <si>
    <t xml:space="preserve"> La creciente necesidad de mejorar la infraestructura para garantizar una iluminación adecuada en áreas de alta circulación intensificó las solicitudes. Esto, combinado con un mayor enfoque en la eficiencia energética, resultó en un incremento inesperado en los trabajos de instalación y rehabilitación.</t>
  </si>
  <si>
    <t>4.1.1 Contribuir con la seguridad publica al bienestar de la población y a la imagen urbana en mejoramiento del alumbrado publico.</t>
  </si>
  <si>
    <t>4.1.1.1 Atender y suministrar la demanda de servicios de alumbrado público de las calles, parques públicos y espacios de libre circulación para garantizar el funcionamiento óptimo.</t>
  </si>
  <si>
    <t>Rehabilitar y/o instalar luminarias tipo Led en zonas prioritarias</t>
  </si>
  <si>
    <t>Porcentaje de  luminarias tipo Led  en zonas prioritarias rehabilitadas y/o instaladas</t>
  </si>
  <si>
    <t>Este indicador mide el porcentaje de  luminarias tipo Led  en zonas prioritarias rehabilitadas y/o instaladas</t>
  </si>
  <si>
    <t>(Luminares tipo led instaladas / Luminarias tipo Led programadas)*100</t>
  </si>
  <si>
    <t>(LTLI/LTLP)*100</t>
  </si>
  <si>
    <t>Rehabilitar y/o instalar 22,452 luminarias tipo Led en zonas prioritarias.</t>
  </si>
  <si>
    <t>Instalar y/o reponer cableado aéreo o subterráneo en áreas afectadas</t>
  </si>
  <si>
    <t xml:space="preserve">Este indicador mide el porcentaje de metros de cableado aéreo o subterráneo </t>
  </si>
  <si>
    <t>(Metros de cableado instalado/ Metros de cableado programado a instalar)*100</t>
  </si>
  <si>
    <t>( MCI/TMCI*100)</t>
  </si>
  <si>
    <t>Instalar y/o reponer 48,000 metros de cableado aéreo o subterráneo en áreas afectadas.</t>
  </si>
  <si>
    <t>La creciente necesidad de mejorar la infraestructura para garantizar una iluminación adecuada en áreas de alta circulación intensificó las solicitudes. Esto, combinado con un mayor enfoque en la eficiencia energética, resultó en un incremento inesperado en los trabajos de instalación y rehabilitación.</t>
  </si>
  <si>
    <t xml:space="preserve">Intervenciones integrales de alumbrado público realizadas </t>
  </si>
  <si>
    <t>Porcentaje de intervenciones integradas de alumbrado publico realizadas</t>
  </si>
  <si>
    <t>Este indicador mide el porcentaje de intervenciones integradas de alumbrado publico realizadas</t>
  </si>
  <si>
    <t>(Intervenciones integrales de alumbrado publico realizadas/ intervenciones integrales de alumbrado publico programadas ) *100</t>
  </si>
  <si>
    <t>IAPR/IAPP*100</t>
  </si>
  <si>
    <t>Intervención integral de Alumbrado Público del Periférico Camino Real con luminarias LED</t>
  </si>
  <si>
    <t>Intervención integral de alumbrado Público del Periférico Camino Real con luminarias LED realizada</t>
  </si>
  <si>
    <t>Este indicador mide la intervención integral de alumbrado Público del Periférico Camino Real con luminarias LED</t>
  </si>
  <si>
    <t>IAPPCRR</t>
  </si>
  <si>
    <t>Intervención</t>
  </si>
  <si>
    <t>Intervención integral de iluminación arquitectónica en la duna ( estructura) de la entrada a Ciudad Juárez, Chihuahua (RGB)</t>
  </si>
  <si>
    <t>Intervención integral de alumbrado Público de iluminación arquitectónica en la duna ( estructura) de la entrada de Ciudad Juárez realizada</t>
  </si>
  <si>
    <t>Este indicador mide la Intervención integral de alumbrado Público de iluminación arquitectónica en la duna ( estructura) de la entrada de Ciudad Juárez</t>
  </si>
  <si>
    <t>IAPIADECJR</t>
  </si>
  <si>
    <t>Intervención integral de iluminación arquitectónica del Monumento a Benito Juárez</t>
  </si>
  <si>
    <t>Intervención integral de alumbrado Público de iluminación arquitectónica del Monumento a Benito Juárez realizada</t>
  </si>
  <si>
    <t>Este indicador mide la intervención  integral de alumbrado Público de iluminación arquitectónica del Monumento a Benito Juárez</t>
  </si>
  <si>
    <t>IAPIAMBJR</t>
  </si>
  <si>
    <t xml:space="preserve">Adquisición de mobiliario y equipamiento para el mantenimiento del alumbrado público </t>
  </si>
  <si>
    <t>Porcentaje de adquisiciones de mobiliario y equipamiento realizadas</t>
  </si>
  <si>
    <t>Este indicador mide el porcentaje de adquisiciones de mobiliario y equipamiento realizadas</t>
  </si>
  <si>
    <t>(Adquisiciones de mobiliario y equipamiento realizadas / Adquisiciones de mobiliario y equipamiento programadas)*100</t>
  </si>
  <si>
    <t>(AMER/AMEP)*100</t>
  </si>
  <si>
    <t xml:space="preserve">Adquisición de Herramienta para la operación de la Dirección de Alumbrado Público </t>
  </si>
  <si>
    <t>Herramienta  para la operación de la Dirección de Alumbrado Público adquirido</t>
  </si>
  <si>
    <t>Este indicador mide el porcentaje de equipamiento para la operación de la Dirección de Alumbrado Público adquirido</t>
  </si>
  <si>
    <t>Herramienta para la operación de la Dirección de Alumbrado Público adquirido / Equipamiento para la operación de la Dirección de Alumbrado Público programado a adquirir)*100</t>
  </si>
  <si>
    <t>(EODAPA/EODAPPA)*100</t>
  </si>
  <si>
    <t>Equipamiento</t>
  </si>
  <si>
    <t>Contratación de Servicios con la Comisión Federal de Electricidad</t>
  </si>
  <si>
    <t>Contratación de servicios con la Comisión Federal de Electricidad Realizada</t>
  </si>
  <si>
    <t>Este indicador mide el porcentaje de contratación de servicios con la Comisión Federal De Electricidad realizada</t>
  </si>
  <si>
    <t>CSCFER</t>
  </si>
  <si>
    <t>Contratación</t>
  </si>
  <si>
    <t>Cabezas de ganado sacrificados</t>
  </si>
  <si>
    <t>Porcentaje de cabezas de ganado sacrificadas</t>
  </si>
  <si>
    <t>Mide el porcentaje de cabezas de ganado sacrificadas</t>
  </si>
  <si>
    <t>(Cabezas de ganado sacrificados/ Cabezas de ganado programado a sacrificar)*100</t>
  </si>
  <si>
    <t>(CGS/CGPS)*100</t>
  </si>
  <si>
    <t>Documentación interna de la Dirección General</t>
  </si>
  <si>
    <t>Cabeza de ganado</t>
  </si>
  <si>
    <t>Dirección de Industrialización agropecuaria</t>
  </si>
  <si>
    <t>Sacrificar 28,000 cabezas de ganado bovino, equino y porcino.</t>
  </si>
  <si>
    <t>4.1.2 Fortalecer los servicios del Rastro Municipal que garantice su funcionamiento adecuado, el cumplimiento de estándares sanitarios y la atención eficiente a los usuarios</t>
  </si>
  <si>
    <t>4.1.2.2 Atender los servicios de sacrificio de ganado para abastecer la demanda de productos cárnicos del Municipio de Juárez.</t>
  </si>
  <si>
    <t>Acciones de mejora al rastro municipal realizados.</t>
  </si>
  <si>
    <t>Porcentaje de acciones de mejora al rastro municipal realizadas.</t>
  </si>
  <si>
    <t>Mide las acciones de mejora o al rastro municipal realizadas.</t>
  </si>
  <si>
    <t>(Acciones de mejora realizadas/ Acciones de mejora  programadas a realizar)*100</t>
  </si>
  <si>
    <t>(AMR / AMPR) * 100</t>
  </si>
  <si>
    <t>Realizar 14 acciones de mejora al rastro municipal.</t>
  </si>
  <si>
    <t>4.1.2.1 Crear infraestructura para sacrificio animal con estándares de calidad y mejorar las condiciones sanitarias del rastro actual.</t>
  </si>
  <si>
    <t>Acciones para el mantenimiento de las áreas verdes públicas realizadas</t>
  </si>
  <si>
    <t xml:space="preserve">Porcentaje de acciones para el mantenimiento de las áreas verdes públicas implementadas </t>
  </si>
  <si>
    <t xml:space="preserve">Este indicador mide el porcentaje de actividades para el mantenimiento de las áreas verdes públicas implementadas </t>
  </si>
  <si>
    <t>(acciones para el mantenimiento de las áreas verdes públicas implementadas / acciones para el mantenimiento de las áreas verdes públicas por implementar) *100</t>
  </si>
  <si>
    <t>(AMAVPI / AMAVPPI) *100</t>
  </si>
  <si>
    <t>Información interna de la base de datos de la Dirección de Parques y Jardines</t>
  </si>
  <si>
    <t>Se realice la actividad por parte de la Dirección de Parques y Jardines</t>
  </si>
  <si>
    <t>Dirección de Parques y Jardines</t>
  </si>
  <si>
    <t>4.1.4 Mejorar la capacidad de respuesta a las peticiones y solicitudes de la ciudadanía en el mantenimiento de las áreas verdes públicas y coordinar actividades que fomenten una corresponsabilidad de los ciudadanos y la sociedad en su conjunto en el cuidado, mantenimiento y reforestación en los espacios públicos.</t>
  </si>
  <si>
    <t>4.1.4.1  Realizar actividades de mantenimiento y reforestación urbana para preservar y mejorar las áreas verdes públicas que contribuya a impulsar una mejor calidad de vida del Municipio de Juárez.</t>
  </si>
  <si>
    <t>Llevar a cabo actividades de limpieza o mantenimiento de áreas verdes públicas</t>
  </si>
  <si>
    <t xml:space="preserve">Porcentaje de actividades de limpieza o mantenimiento de áreas verdes públicas realizadas </t>
  </si>
  <si>
    <t xml:space="preserve">Este indicador mide el porcentaje de actividades de limpieza o mantenimiento en áreas verdes públicas realizadas </t>
  </si>
  <si>
    <t xml:space="preserve">(actividades de limpieza o mantenimiento en áreas verdes públicas realizadas / actividades de limpieza o mantenimiento en áreas verdes públicas programadas) *100 </t>
  </si>
  <si>
    <t>(ALMAVPR/ALMAVPP) *100</t>
  </si>
  <si>
    <t>Llevar a cabo mantenimiento de monumentos en áreas verdes públicas</t>
  </si>
  <si>
    <t xml:space="preserve">Porcentaje de mantenimiento de monumentos en áreas verdes públicas realizado </t>
  </si>
  <si>
    <t xml:space="preserve">Este indicador mide el porcentaje de mantenimiento de monumentos en áreas verdes públicas realizado </t>
  </si>
  <si>
    <t>(Mantenimiento de monumentos en áreas verdes públicas realizado / mantenimiento de monumentos en áreas verdes públicas programado) *100</t>
  </si>
  <si>
    <t>(MMAVPR/MMAVPP) *100</t>
  </si>
  <si>
    <t>Monumentos</t>
  </si>
  <si>
    <t xml:space="preserve">Debido a la gran cantidad de la carga de trabajo derivado de las cruzadas semanales, no fue posible programar mas mantenimientos en los monumentos </t>
  </si>
  <si>
    <t>Rehabilitar fuentes en áreas verdes públicas</t>
  </si>
  <si>
    <t>Porcentaje de fuentes en áreas verdes públicas rehabilitadas</t>
  </si>
  <si>
    <t>Este indicador mide el porcentaje de fuentes en áreas verdes públicas rehabilitadas</t>
  </si>
  <si>
    <t>(Rehabilitación de fuentes en áreas verdes públicas realizadas / Rehabilitación de fuentes en áreas verdes públicas programadas) *100</t>
  </si>
  <si>
    <t>(RFAVPR/RFAVPP) *100</t>
  </si>
  <si>
    <t>Rehabilitaciones</t>
  </si>
  <si>
    <t>Aun no se ha recibido el proyecto de inversión del material necesario</t>
  </si>
  <si>
    <t>Atender los reportes realizados por la ciudadanía para el mantenimiento o mejora de las áreas verdes públicas</t>
  </si>
  <si>
    <t>Porcentaje de reportes realizados por la ciudadanía para el mantenimiento o mejora de las áreas verdes públicas atendidos</t>
  </si>
  <si>
    <t>Este indicador mide el porcentaje de reportes realizados por la ciudadanía para el mantenimiento o mejora de las áreas verdes públicas atendidos</t>
  </si>
  <si>
    <t>(Reportes realizados por la ciudadanía para el mantenimiento o mejora de las áreas verdes públicas atendidos / Reportes realizados por la ciudadanía para el mantenimiento o mejora de las áreas verdes públicas programadas) *100</t>
  </si>
  <si>
    <t>(RCMMAVPR/RCMMAVPP) *100</t>
  </si>
  <si>
    <t>Debido a la gran cantidad de la carga de trabajo derivado de las cruzadas semanales, no fue posible atender una mayor cantidad de reportes</t>
  </si>
  <si>
    <t>Acciones que contribuyan a la reforestación urbana realizadas</t>
  </si>
  <si>
    <t xml:space="preserve">Porcentaje de acciones que contribuyan a la reforestación urbana realizadas </t>
  </si>
  <si>
    <t xml:space="preserve">Este indicador mide el porcentaje de acciones que contribuyan a la reforestación urbana realizadas </t>
  </si>
  <si>
    <t>(acciones que contribuyan a la reforestación urbana realizadas / acciones que contribuyan a la reforestación urbana por realizar) *100</t>
  </si>
  <si>
    <t>(ACRU / ACRUR) *100</t>
  </si>
  <si>
    <t>La meta no se alcanzo debido a que no se produjeron arboles en este periodo</t>
  </si>
  <si>
    <t>Producir plantas nativas y adaptadas en el Vivero Municipal para la reforestación de la ciudad</t>
  </si>
  <si>
    <t>Porcentaje de plantas nativas y adaptadas producidas</t>
  </si>
  <si>
    <t>Este indicador mide le porcentaje de plantas nativas y adaptadas producidas</t>
  </si>
  <si>
    <t>(Plantas nativas y adaptadas producidas / Plantas nativas y adaptadas por producir) *100</t>
  </si>
  <si>
    <t>(PNAP/PNAPP) *100</t>
  </si>
  <si>
    <t>Plantas producidas</t>
  </si>
  <si>
    <t>Producir 10,000 plantas nativas y adaptadas para su posterior donación.</t>
  </si>
  <si>
    <t>La producción de plantas esta en su etapa inicial debido al crecimiento natural de las plantas</t>
  </si>
  <si>
    <t xml:space="preserve">Forestar parques o áreas verdes públicas </t>
  </si>
  <si>
    <t>Porcentaje de parques o áreas verdes públicas forestados o reforestados</t>
  </si>
  <si>
    <t>Este indicador mide el porcentaje de parques o áreas verdes públicas forestados o reforestados</t>
  </si>
  <si>
    <t>(Parques y áreas verdes forestados / parques y áreas verdes por forestar) *100</t>
  </si>
  <si>
    <t>(PAVF/PAVPF) *100</t>
  </si>
  <si>
    <t>Áreas verdes reforestadas</t>
  </si>
  <si>
    <t>Realizar la forestación de 50 parques y áreas verdes.</t>
  </si>
  <si>
    <t>Debido a la gran cantidad de la carga de trabajo derivado de las cruzadas semanales, no fue posible programar una mayor cantidad de forestaciones en áreas verdes</t>
  </si>
  <si>
    <t>Instalar sistemas de riego en parques o áreas verdes públicas</t>
  </si>
  <si>
    <t>Porcentaje de sistemas de riego en parques o áreas verdes públicas instalados</t>
  </si>
  <si>
    <t>Este indicador mide el porcentaje de sistemas de riego en parques o áreas verdes públicas instalados</t>
  </si>
  <si>
    <t>(Áreas verdes públicas con sistema de riego instalado / áreas verdes públicas con sistema de riego programadas a instalar) *100</t>
  </si>
  <si>
    <t>(AVSRI/AVSRPI) *100</t>
  </si>
  <si>
    <t>Sistemas de riego instalados</t>
  </si>
  <si>
    <t>Instalar 24 sistemas de riego a parques y áreas verdes.</t>
  </si>
  <si>
    <t>Se supero la meta. Debido al arduo trabajo de las cuadrillas que se encargan de la instalación de sistemas de riego</t>
  </si>
  <si>
    <t>Donar árboles a la ciudadanía en general o a diferentes grupos de la sociedad para la reforestación de espacios públicos</t>
  </si>
  <si>
    <t>Porcentaje de árboles donados para la reforestación de espacios públicos</t>
  </si>
  <si>
    <t xml:space="preserve">Este indicador mide el porcentaje de árboles donados </t>
  </si>
  <si>
    <t>(Árboles donados / árboles programados para donar) *100</t>
  </si>
  <si>
    <t>(AD/APD) *100</t>
  </si>
  <si>
    <t>Arboles donados</t>
  </si>
  <si>
    <t>Realizar la donación de 7,700 árboles.</t>
  </si>
  <si>
    <t>Debido al ciclo natural de la vegetación, no se donaron arboles en el mes de enero, por lo que no alcanzo la meta propuesta</t>
  </si>
  <si>
    <t>Acciones para dar a conocer a la ciudadanía y a la sociedad información sobre la atención y cuidado de las áreas verdes</t>
  </si>
  <si>
    <t>Porcentaje de acciones para dar a conocer a la ciudadanía y a la sociedad información sobre la atención y cuidado de las áreas verdes</t>
  </si>
  <si>
    <t>Este indicador mide el porcentaje de acciones para dar a conocer a la ciudadanía y a la sociedad información sobre la atención y cuidado de las áreas verdes implementadas</t>
  </si>
  <si>
    <t>(acciones para dar a conocer a la ciudadanía y a la sociedad información sobre la atención y cuidado de las áreas verdes implementadas / acciones para dar a conocer a la ciudadanía y a la sociedad información sobre la atención y cuidado de las áreas verdes por implementar) *100</t>
  </si>
  <si>
    <t>(ACCIACAV / ACCIACAVPI) *100</t>
  </si>
  <si>
    <t>Se supero la meta. Debido a la gran demanda por parte de la población, a la gestión de diferentes grupos de la Comunidad y a la disponibilidad del personal de hacer los talleres en fin de semana</t>
  </si>
  <si>
    <t>Realizar talleres para el cuidado o mejoramiento de los parques y áreas verdes de la ciudad</t>
  </si>
  <si>
    <t xml:space="preserve">Porcentaje de talleres para el cuidado o mejoramiento de los parques y áreas verdes de la ciudad realizados </t>
  </si>
  <si>
    <t xml:space="preserve">Este indicador mide el porcentaje de talleres para el cuidado o mejoramiento de los parques y áreas verdes de la ciudad realizados </t>
  </si>
  <si>
    <t xml:space="preserve">(Talleres para el cuidado o mejoramiento de los parques y áreas verdes de la ciudad realizados / talleres para el cuidado o mejoramiento de los parques y áreas verdes de la ciudad programados) *100 </t>
  </si>
  <si>
    <t>(TEAPAVR/TEAPAVP) *100</t>
  </si>
  <si>
    <t xml:space="preserve">Talleres </t>
  </si>
  <si>
    <t xml:space="preserve">Acreditar personas de la ciudadanía como podadores autorizados </t>
  </si>
  <si>
    <t>Porcentaje de acreditaciones para podadores realizadas</t>
  </si>
  <si>
    <t>Este indicador mide el porcentaje de acreditaciones para podadores realizadas</t>
  </si>
  <si>
    <t>(Acreditaciones para podadores realizadas / acreditaciones para podadores programadas) *100</t>
  </si>
  <si>
    <t>(APR/APP) *100</t>
  </si>
  <si>
    <t>Acreditaciones</t>
  </si>
  <si>
    <t>Realizar publicaciones para la difusión sobre el cuidado de áreas verdes realizadas en plataformas digitales</t>
  </si>
  <si>
    <t>Porcentaje de publicaciones para la difusión sobre el cuidado de áreas verdes en plataformas digitales</t>
  </si>
  <si>
    <t>Este indicador mide el porcentaje de publicaciones para la difusión sobre el cuidado de áreas verdes en plataformas digitales realizadas</t>
  </si>
  <si>
    <t>(publicaciones para la difusión sobre el cuidado de áreas verdes en plataformas digitales realizadas / publicaciones para la difusión sobre el cuidado de áreas verdes en plataformas digitales programadas) *100</t>
  </si>
  <si>
    <t>(PDSCAVPDR/PDSCAVPDP) *100</t>
  </si>
  <si>
    <t xml:space="preserve">La meta no se alcanzo porque solo se realizo una sola publicación en enero </t>
  </si>
  <si>
    <t>Acciones para fomentar la corresponsabilidad de los ciudadanos y la sociedad en su conjunto en el cuidado de los parques, jardines y áreas verdes municipales</t>
  </si>
  <si>
    <t>Porcentaje de acciones para fomentar la corresponsabilidad de los ciudadanos y la sociedad en su conjunto en el cuidado de los parques, jardines y áreas verdes municipales</t>
  </si>
  <si>
    <t>Este indicador mide el porcentaje de  acciones para fomentar la corresponsabilidad de los ciudadanos y la sociedad en su conjunto en el cuidado de los parques, jardines y áreas verdes municipales</t>
  </si>
  <si>
    <t>(Acciones para fomentar la corresponsabilidad de los ciudadanos y la sociedad en el cuidado de los parques, jardines y áreas verdes realizadas / Acciones para fomentar la corresponsabilidad de los ciudadanos y la sociedad en el cuidado de los parques, jardines y áreas verdes programadas)*100</t>
  </si>
  <si>
    <t>(AISCAVR / AISCAVPR) *100</t>
  </si>
  <si>
    <t>Se supero la meta debido a la gran cantidad de demanda de la población y al arduo trabajo y disponibilidad del personal en trabajar los fines de semana (cruzadas)</t>
  </si>
  <si>
    <t>Forestar o reforestar parques o áreas verdes públicas con participación de la ciudadanía</t>
  </si>
  <si>
    <t>Porcentaje de reforestaciones en parques o áreas verdes públicas con participación de la ciudadanía</t>
  </si>
  <si>
    <t>Este indicador mide el porcentaje de reforestaciones en parques o áreas verdes públicas con participación de la ciudadanía</t>
  </si>
  <si>
    <t>(Parques y áreas verdes forestados con participación de la ciudadanía / parques y áreas verdes con participación de la ciudadanía por forestar) *100</t>
  </si>
  <si>
    <t>(PAVFPC/PAVPPCF) *100</t>
  </si>
  <si>
    <t>Realizar jornadas de trabajo voluntario en áreas verdes públicas con participación de la ciudadanía</t>
  </si>
  <si>
    <t>Porcentaje de jornadas de trabajo voluntario en áreas verdes públicas con participación de la ciudadanía</t>
  </si>
  <si>
    <t>Este indicador mide el porcentaje de jornadas de trabajo voluntario en áreas verdes públicas con participación de la ciudadanía</t>
  </si>
  <si>
    <t>(jornadas de trabajo voluntario en áreas verdes públicas con participación de la ciudadanía / jornadas de trabajo voluntario en áreas verdes públicas con participación de la ciudadanía por realizar) *100</t>
  </si>
  <si>
    <t>(JTVAVPPC/JTVAVPPCPR) *100</t>
  </si>
  <si>
    <t>Jornadas de trabajo voluntario</t>
  </si>
  <si>
    <t xml:space="preserve">Crear Clubes de Parques con participación de la ciudadanía para el cuidado y mejoramiento de las áreas verdes públicas </t>
  </si>
  <si>
    <t xml:space="preserve">Porcentaje de Clubes de Parques para el cuidado y mejoramiento de las áreas verdes públicas creados </t>
  </si>
  <si>
    <t xml:space="preserve">Este indicador mide el porcentaje de Clubes de Parques para el cuidado y mejoramiento de las áreas verdes públicas creados </t>
  </si>
  <si>
    <t>(Clubes de parques creados / clubes de parques por crear) *100</t>
  </si>
  <si>
    <t>(CPC/CPPC) *100</t>
  </si>
  <si>
    <t>Clubes de Parque</t>
  </si>
  <si>
    <t>No se logro ponerse de acuerdo con algún grupo de la Comunidad para la creación de un Club de Parque</t>
  </si>
  <si>
    <t xml:space="preserve">Realizar jornadas de activaciones físicas con participación de la ciudadanía para el correcto aprovechamiento de la infraestructura instalada en áreas verdes públicas </t>
  </si>
  <si>
    <t>Porcentaje de jornadas de activaciones físicas con participación de la ciudadanía para el correcto aprovechamiento de la infraestructura instalada en áreas verdes públicas</t>
  </si>
  <si>
    <t>Este indicador mide el porcentaje de jornadas de activaciones físicas con participación de la ciudadanía para el correcto aprovechamiento de la infraestructura instalada en áreas verdes públicas</t>
  </si>
  <si>
    <t>(jornadas de activaciones físicas realizadas / jornadas de activaciones físicas programadas) *100</t>
  </si>
  <si>
    <t>(JAFR/JAFP) *100</t>
  </si>
  <si>
    <t>Jornadas de activaciones físicas</t>
  </si>
  <si>
    <t>Se supero la meta debido a la gran cantidad de demanda de parte de diferentes grupos de la población y la disponibilidad del personal en trabajar los fines de semana</t>
  </si>
  <si>
    <t>Elaborar los reportes correspondientes de las solicitudes recibidas para el mantenimiento de las áreas verdes públicas</t>
  </si>
  <si>
    <t>Porcentaje de reportes correspondientes de las solicitudes recibidas para el mantenimiento de las áreas verdes públicas elaborados</t>
  </si>
  <si>
    <t>Este indicador mide el porcentaje de Porcentaje de reportes correspondientes de las solicitudes recibidas para el mantenimiento de las áreas verdes públicas elaborados</t>
  </si>
  <si>
    <t>(reportes de las solicitudes recibidas para el mantenimiento de las áreas verdes públicas elaborados /reportes de las solicitudes recibidas para el mantenimiento de las áreas verdes públicas elaborados esperados) *100</t>
  </si>
  <si>
    <t>(RSRMAVPE/RSRMAVPEE) *100</t>
  </si>
  <si>
    <t>Realizar  ediciones de la iniciativa denominada "Cruzadas nocturnas".</t>
  </si>
  <si>
    <t>Porcentaje de cruzadas nocturnas realizadas</t>
  </si>
  <si>
    <t>Este indicador mide el porcentaje de cruzadas nocturnas realizadas</t>
  </si>
  <si>
    <t>(Cruzadas nocturnas realizadas / cruzadas nocturnas programadas) *100</t>
  </si>
  <si>
    <t>(CNR/CNP) *100</t>
  </si>
  <si>
    <t>Documentos internos de la Dirección General de Servicios Públicos</t>
  </si>
  <si>
    <t>Que la Dirección General de Servicios Públicos realice la actividad</t>
  </si>
  <si>
    <t>Cruzadas</t>
  </si>
  <si>
    <t>Realizar 48 cruzadas nocturnas.</t>
  </si>
  <si>
    <t>4.1.5 Coordinar actividades que permitan lograr una corresponsabilidad de los ciudadanos en el cuidado y mantenimiento de los espacios públicos municipales y mejorar la capacidad de respuesta a sus peticiones y solicitudes de servicios.</t>
  </si>
  <si>
    <t>4.1.5.1 Generar una estrategia que permita acercar los servicios públicos municipales a la ciudadanía mediante operativos.</t>
  </si>
  <si>
    <t>Atender los reportes ciudadanos relacionados a los servicios públicos.</t>
  </si>
  <si>
    <t>Porcentaje de reportes ciudadanos relacionados a los servicios publico atendidos.</t>
  </si>
  <si>
    <t>Este indicador mide el porcentaje de reportes ciudadanos relacionados a los servicios publico atendidos.</t>
  </si>
  <si>
    <t>(Reportes ciudadanos atendidos/ Reportes ciudadanos programados)*100</t>
  </si>
  <si>
    <t>(RCA/RCP)*100</t>
  </si>
  <si>
    <t>Atender 13,000 reportes ciudadanos relacionados a los servicios públicos.</t>
  </si>
  <si>
    <t>4.1.5.2 Brindar atención oportuna a los reportes ciudadanos en materia de servicios públicos.</t>
  </si>
  <si>
    <t>Realizar acciones en materia de atención y prevención de violencia.</t>
  </si>
  <si>
    <t>Porcentaje de acciones en materia de atención y prevención de violencia realizadas.</t>
  </si>
  <si>
    <t>Mide el porcentaje de acciones en materia de atención y prevención de violencia realizadas.</t>
  </si>
  <si>
    <t>Acciones realizadas en materia de atención y prevención de violencia / acciones programadas en materia de atención y prevención de violencia* 100</t>
  </si>
  <si>
    <t>ARMAPV/APMAPV*100</t>
  </si>
  <si>
    <t>Documentos de trabajo generados en archivo del  Sistema para el Desarrollo Integral para la Familia</t>
  </si>
  <si>
    <t>Las personas atienden a las acciones de prevención de violencias</t>
  </si>
  <si>
    <t>Sistema Municipal para el Desarrollo integral de la familia</t>
  </si>
  <si>
    <t>Realizar 372 acciones en materia de atención y prevención de violencia.</t>
  </si>
  <si>
    <t>Canalización de personas a procesos psicoeducativos para evitar la generación de violencia.</t>
  </si>
  <si>
    <t>Porcentaje de canalizaciones a procesos psicoeducativos para evitar la generación de violencia realizadas.</t>
  </si>
  <si>
    <t>Mide el porcentaje de canalizaciones a procesos psicoeducativos para evitar la generación de violencia realizadas.</t>
  </si>
  <si>
    <t>Canalizaciones a procesos psicoeducativos para evitar la generación de violencia realizadas /canalizaciones a procesos psicoeducativos para evitar la generación de violencia programadas* 100</t>
  </si>
  <si>
    <t>CPPEGVR/CPPEGVP*100</t>
  </si>
  <si>
    <t xml:space="preserve"> Documento de trabajo generado  en archivo del  Sistema para el Desarrollo Integral para la Familia</t>
  </si>
  <si>
    <t>Las personas atienden las canalizaciones a procesos psicoeducativos para evitar la generación de violencia.</t>
  </si>
  <si>
    <t>Canalizaciones</t>
  </si>
  <si>
    <t>No se alcanzó la meta debido a que fue la única persona que llego a este servicio.</t>
  </si>
  <si>
    <t>Acompañamiento jurídico a personas habitantes del municipio.</t>
  </si>
  <si>
    <t>Porcentaje de acompañamientos jurídicos a personas habitantes del municipio realizados.</t>
  </si>
  <si>
    <t>Mide el porcentaje de acompañamientos jurídicos a personas habitantes del municipio realizados.</t>
  </si>
  <si>
    <t>Acompañamientos jurídicos a personas habitantes del municipio realizados. / acompañamientos jurídicos a personas habitantes del municipio programados.* 100</t>
  </si>
  <si>
    <t>AJPHMR/AJPHMP*100</t>
  </si>
  <si>
    <t>Las personas solicitan el acompañamiento jurídico.</t>
  </si>
  <si>
    <t>Asesorar</t>
  </si>
  <si>
    <t>Se rebaso la meta debido a que mas personas solicitaron el servicio.</t>
  </si>
  <si>
    <t>5.1.3.3 Fortalecer la seguridad jurídica de las personas en situación de vulnerabilidad a través de la promoción de la cultura de legalidad.</t>
  </si>
  <si>
    <t>Verificación de casos para investigas la posible vulnerabilidad de los derechos de NNA y personas mayores.</t>
  </si>
  <si>
    <t>Porcentaje de verificaciones de casos para investigas la posible vulnerabilidad de los derechos de NNA y personas mayores realizados.</t>
  </si>
  <si>
    <t>Mide el porcentaje de verificaciones de casos para investigas la posible vulnerabilidad de los derechos de NNA y personas mayores realizados.</t>
  </si>
  <si>
    <t>Verificaciones de casos para investigas la posible vulnerabilidad de los derechos de NNA y personas mayores realizados / verificaciones de casos para investigas la posible vulnerabilidad de los derechos de NNA y personas mayores programados* 100</t>
  </si>
  <si>
    <t>VCIPVDNNAPMR/VCIPVDNNAPMP*100</t>
  </si>
  <si>
    <t>Existe el personal requerido para realizar la verificación de casos para investigas la posible vulnerabilidad de los derechos de NNA y personas mayores.</t>
  </si>
  <si>
    <t>Verificaciones</t>
  </si>
  <si>
    <t>Garantizar con apoyos la seguridad alimentaria y nutricional de grupos vulnerables.</t>
  </si>
  <si>
    <t>Porcentaje de apoyos la seguridad alimentaria y nutricional de grupos vulnerables entregados.</t>
  </si>
  <si>
    <t>Mide el porcentaje de apoyos la seguridad alimentaria y nutricional de grupos vulnerables entregados.</t>
  </si>
  <si>
    <t>Apoyos la seguridad alimentaria y nutricional de grupos vulnerables entregados / apoyos la seguridad alimentaria y nutricional de grupos vulnerables programados* 100</t>
  </si>
  <si>
    <t>ASANGVE/ASANGVP/*100</t>
  </si>
  <si>
    <t>Las personas acuden a solicitar los apoyos para la seguridad alimentaria y nutricional</t>
  </si>
  <si>
    <t>Realizar la entrega de 219,839 apoyos alimentarios a grupos vulnerables.</t>
  </si>
  <si>
    <t xml:space="preserve">No se cumplió la meta debido a la falta de entrega en los programas estatales del periodo enero – febrero. </t>
  </si>
  <si>
    <t xml:space="preserve">Entregar despensas correspondientes al programa de desayunos escolares calientes.                        </t>
  </si>
  <si>
    <t xml:space="preserve">Porcentaje de despensas correspondientes al programa de desayunos escolares calientes entregadas.                        </t>
  </si>
  <si>
    <t xml:space="preserve">Mide el porcentaje de despensas correspondientes al programa de desayunos escolares calientes entregadas.                        </t>
  </si>
  <si>
    <t>Despensas correspondientes al programa de desayunos escolares calientes entregadas  / despensas correspondientes al programa de desayunos escolares calientes programadas* 100</t>
  </si>
  <si>
    <t>DCPDECE/DCPDECP*100</t>
  </si>
  <si>
    <t>Las escuelas se inscriben en el programa de Desayunos escolares calientes</t>
  </si>
  <si>
    <t>Despensas</t>
  </si>
  <si>
    <t>No se alcanzó la meta ya que no fueron enviadas las despensas de DIF Estatal a tiempo</t>
  </si>
  <si>
    <t>Entregar despensas correspondientes al programa de comedores comunitarios.</t>
  </si>
  <si>
    <t>Porcentaje de despensas correspondientes al programa de comedores comunitarios entregadas.</t>
  </si>
  <si>
    <t>Mide el porcentaje de despensas correspondientes al programa de comedores comunitarios entregadas.</t>
  </si>
  <si>
    <t>Despensas correspondientes al programa de comedores comunitarios entregadas  / despensas correspondientes al programa de comedores comunitarios programadas* 100</t>
  </si>
  <si>
    <t>DCPCCE/DCPCCP*100</t>
  </si>
  <si>
    <t>Los comedores comunitarios se inscriben al programa para entrega de despensas</t>
  </si>
  <si>
    <t xml:space="preserve">Entregar despensas a mujeres embarazadas o en periodo de lactancia. </t>
  </si>
  <si>
    <t xml:space="preserve">Porcentaje de despensas a mujeres embarazadas o en periodo de lactancia entregadas. </t>
  </si>
  <si>
    <t xml:space="preserve">Mide el porcentaje de despensas a mujeres embarazadas o en periodo de lactancia entregadas. </t>
  </si>
  <si>
    <t>Despensas a mujeres embarazadas o en periodo de lactancia entregadas  / despensas a mujeres embarazadas o en periodo de lactancia programadas* 100</t>
  </si>
  <si>
    <t>DMEPLE/DMEPLP*100</t>
  </si>
  <si>
    <t>Padrón de beneficiarios del Sistema para el Desarrollo Integral para la Familia</t>
  </si>
  <si>
    <t>Las mujeres embarazadas o en periodo de lactancia solicitan las despensas</t>
  </si>
  <si>
    <t xml:space="preserve">Entregar despensas a personas afiliadas al programa de niñas y niños menores de 6 años. </t>
  </si>
  <si>
    <t xml:space="preserve">Porcentaje de despensas a personas afiliadas al programa de niñas y niños menores de 6 años entregadas. </t>
  </si>
  <si>
    <t xml:space="preserve">Mide el porcentaje de despensas a personas afiliadas al programa de niñas y niños menores de 6 años entregadas. </t>
  </si>
  <si>
    <t>Despensas a personas afiliadas al programa de niñas y niños menores de 6 años entregadas  / despensas a personas afiliadas al programa de niñas y niños menores de 6 años programadas* 100</t>
  </si>
  <si>
    <t>DPAPNNMSAE/DPAPNNMSAP*100</t>
  </si>
  <si>
    <t>Las personas se afilian al Programa de niñas y niños menores de 6 años</t>
  </si>
  <si>
    <t xml:space="preserve">Entregar despensas a personas afiliadas al programa de jefas y jefes de familia. </t>
  </si>
  <si>
    <t xml:space="preserve">Porcentaje de despensas a personas afiliadas al programa de jefas y jefes de familia entregadas. </t>
  </si>
  <si>
    <t xml:space="preserve">Mide el porcentaje de despensas a personas afiliadas al programa de jefas y jefes de familia entregadas. </t>
  </si>
  <si>
    <t>Despensas a personas afiliadas al programa de jefas y jefes de familia entregadas / despensas a personas afiliadas al programa de jefas y jefes de familia programadas* 100</t>
  </si>
  <si>
    <t>DPAPJJFE/DPAPJJFP*100</t>
  </si>
  <si>
    <t>Las personas se afilian al Programa de jefes y jefas de familia</t>
  </si>
  <si>
    <t xml:space="preserve">Entregar despensas a personas en situación de vulnerabilidad. </t>
  </si>
  <si>
    <t xml:space="preserve">Porcentaje de despensas a personas en situación de vulnerabilidad entregadas. </t>
  </si>
  <si>
    <t xml:space="preserve">Mide el porcentaje de despensas a personas en situación de vulnerabilidad entregadas. </t>
  </si>
  <si>
    <t>Despensas a personas en situación de vulnerabilidad entregadas / despensas a personas en situación de vulnerabilidad programadas* 100</t>
  </si>
  <si>
    <t>DASVE/DASVP*100</t>
  </si>
  <si>
    <t>Personas en situación de vulnerabilidad solicitan las despensas</t>
  </si>
  <si>
    <t>No se alcanzó la meta debido a que el recurso fue liberado hasta marzo</t>
  </si>
  <si>
    <t>ACT02.7</t>
  </si>
  <si>
    <t xml:space="preserve">Entregar apoyos extraordinarios a personas en situación de vulnerabilidad. </t>
  </si>
  <si>
    <t xml:space="preserve">Porcentaje de apoyos extraordinarios a personas en situación de vulnerabilidad entregadas. </t>
  </si>
  <si>
    <t xml:space="preserve">Mide el porcentaje de apoyos extraordinarios a personas en situación de vulnerabilidad entregadas. </t>
  </si>
  <si>
    <t>Apoyos extraordinarios a personas en situación de vulnerabilidad entregadas / apoyos extraordinarios a personas en situación de vulnerabilidad programados* 100</t>
  </si>
  <si>
    <t>AEPSVE/AEPSVP*100</t>
  </si>
  <si>
    <t>Personas en situación de vulnerabilidad solicitan los apoyos</t>
  </si>
  <si>
    <t>Apoyos extraordinarios</t>
  </si>
  <si>
    <t>ACT02.8</t>
  </si>
  <si>
    <t xml:space="preserve">Entregar despensas a asociaciones civiles o grupos vulnerables. </t>
  </si>
  <si>
    <t xml:space="preserve">Porcentaje de despensas a asociaciones civiles o grupos vulnerables entregadas. </t>
  </si>
  <si>
    <t xml:space="preserve">Mide el porcentaje de despensas a asociaciones civiles o grupos vulnerables entregadas. </t>
  </si>
  <si>
    <t>Despensas a asociaciones civiles o grupos vulnerables entregadas / despensas a asociaciones civiles o grupos vulnerables programadas* 100</t>
  </si>
  <si>
    <t>DACGVE/DACGVP*100</t>
  </si>
  <si>
    <t>Asociaciones civiles o grupos vulnerables solicitan las despensas</t>
  </si>
  <si>
    <t>No se cumplió la meta debido a que no se recibieron solicitudes de este servicio.</t>
  </si>
  <si>
    <t>ACT02.9</t>
  </si>
  <si>
    <t xml:space="preserve">Entregar despensas correspondientes al programa alimentario para el adulto mayor. </t>
  </si>
  <si>
    <t xml:space="preserve">Porcentaje de despensas correspondientes al programa alimentario para el adulto mayor entregadas. </t>
  </si>
  <si>
    <t xml:space="preserve">Mide el porcentaje de despensas correspondientes al programa alimentario para el adulto mayor entregadas. </t>
  </si>
  <si>
    <t>Despensas correspondientes al programa alimentario para el adulto mayor entregadas  / despensas correspondientes al programa alimentario para el adulto mayor programadas* 100</t>
  </si>
  <si>
    <t>DCPAAME/DCPAAMP*100</t>
  </si>
  <si>
    <t xml:space="preserve">Los adultos mayores solicitan las despensas a través del Programa alimentario </t>
  </si>
  <si>
    <t>No se alcanzó la meta debido a que la licitación quedo desierta por documentación incompleta por parte de los postulantes.</t>
  </si>
  <si>
    <t>ACT02.10</t>
  </si>
  <si>
    <t>Otorgar raciones alimentarias en comedores DIF y Centros de Atención Social y Educativo para las Familias (CASEF).</t>
  </si>
  <si>
    <t>Porcentaje de raciones alimentarias en comedores DIF y Centros de Atención Social y Educativo para las Familias (CASEF) entregadas.</t>
  </si>
  <si>
    <t>Mide el porcentaje de raciones alimentarias en comedores DIF y Centros de Atención Social y Educativo para las Familias (CASEF) entregadas.</t>
  </si>
  <si>
    <t>Raciones alimentarias en comedores DIF y Centros de Atención Social y Educativo para las Familias (CASEF) entregadas / raciones alimentarias en comedores DIF y Centros de Atención Social y Educativo para las Familias (CASEF) programadas* 100</t>
  </si>
  <si>
    <t>RACDIFCASEFE/RACDIFCASEFP*100</t>
  </si>
  <si>
    <t>Las personas hacen uso de los comedores del DIF</t>
  </si>
  <si>
    <t>Raciones</t>
  </si>
  <si>
    <t>ACT02.11</t>
  </si>
  <si>
    <t>Otorgar despensas para personas afiliadas al programa personas con discapacidad.</t>
  </si>
  <si>
    <t>Porcentaje de despensas para personas afiliadas al programa personas con discapacidad entregadas.</t>
  </si>
  <si>
    <t>Mide el porcentaje de despensas para personas afiliadas al programa personas con discapacidad entregadas.</t>
  </si>
  <si>
    <t>Despensas para personas afiliadas al programa personas con discapacidad entregadas  / despensas para personas afiliadas al programa personas con discapacidad programadas* 100</t>
  </si>
  <si>
    <t>DPAPPDE/DPAPPDP*100</t>
  </si>
  <si>
    <t>Las personas con discapacidad solicitan las despensas</t>
  </si>
  <si>
    <t>CO3</t>
  </si>
  <si>
    <t>Proporcionar servicios de salud integral para la población vulnerable.</t>
  </si>
  <si>
    <t>Porcentaje de servicios de salud integral para la población vulnerable entregados.</t>
  </si>
  <si>
    <t>Mide el porcentaje de servicios de salud integral para la población vulnerable entregados.</t>
  </si>
  <si>
    <t>Servicios de salud integral para la población vulnerable entregados / servicios de salud integral para la población vulnerable programados* 100</t>
  </si>
  <si>
    <t>SSIPVE/SSIPVP*100</t>
  </si>
  <si>
    <t>La población vulnerable solicita los servicios de salud integral</t>
  </si>
  <si>
    <t>Entregar apoyos a traslados para atención médica.</t>
  </si>
  <si>
    <t>Porcentaje de apoyos a traslados para atención médica entregados.</t>
  </si>
  <si>
    <t>Mide el porcentaje de apoyos a traslados para atención médica entregados.</t>
  </si>
  <si>
    <t>Apoyos a traslados para atención médica entregados / apoyos a traslados para atención médica programados* 100</t>
  </si>
  <si>
    <t>ATAME/ATAMP*100</t>
  </si>
  <si>
    <t>Las personas solicitan los traslados para recibir atención médica</t>
  </si>
  <si>
    <t>Entregar 215 apoyos a traslados para atención médica.</t>
  </si>
  <si>
    <t>Se rebaso la meta debido al incremento de solicitudes durante este periodo.</t>
  </si>
  <si>
    <t>Realizar visitas médicas por medio de las Unidades Médicas Móviles.</t>
  </si>
  <si>
    <t>Porcentaje de visitas médicas por medio de las Unidades Médicas Móviles realizados.</t>
  </si>
  <si>
    <t>Mide el porcentaje de visitas médicas por medio de las Unidades Médicas Móviles realizados.</t>
  </si>
  <si>
    <t>Visitas médicas por medio de las Unidades Médicas Móviles realizados /  visitas médicas por medio de las Unidades Médicas Móviles programados* 100</t>
  </si>
  <si>
    <t>VMMUMMR/VMMUMMP*100</t>
  </si>
  <si>
    <t>Las Unidades Médicas Móviles se encuentran en óptimas condiciones para realizar los recorridos</t>
  </si>
  <si>
    <t>Realizar 125 visitas medicas por medio de las Unidades Médicas Móviles.</t>
  </si>
  <si>
    <t>Se rebaso la meta debido al incremento de solicitudes de las escuelas durante este periodo.</t>
  </si>
  <si>
    <t>Atención en consultas psicológicas.</t>
  </si>
  <si>
    <t>Porcentaje de atenciones en consultas psicológicas realizadas.</t>
  </si>
  <si>
    <t>Mide el porcentaje de atenciones en consultas psicológicas realizadas.</t>
  </si>
  <si>
    <t>Atenciones en consultas psicológicas realizadas/ atenciones en consultas psicológicas programadas* 100</t>
  </si>
  <si>
    <t>ACPR/ACPP</t>
  </si>
  <si>
    <t>Las personas solicitan la atención psicológica</t>
  </si>
  <si>
    <t>Consultas</t>
  </si>
  <si>
    <t>Brindar 7,200  consultas psicológicas a personas.</t>
  </si>
  <si>
    <t>Impartición de talleres de promoción de la salud mental.</t>
  </si>
  <si>
    <t>Porcentaje de talleres de promoción de la salud mental realizados.</t>
  </si>
  <si>
    <t>Mide el porcentaje de talleres de promoción de la salud mental realizados.</t>
  </si>
  <si>
    <t>Talleres de promoción de la salud mental realizados / talleres de promoción de la salud mental programados* 100</t>
  </si>
  <si>
    <t>TPSMR/TPSMP*100</t>
  </si>
  <si>
    <t>Las personas se inscriben al programa-taller</t>
  </si>
  <si>
    <t>No se alcanzo la meta debido a que fueron reprogramados en el siguiente trimestre.</t>
  </si>
  <si>
    <t>Realizar actividades informativas y preventivas de salud.</t>
  </si>
  <si>
    <t>Porcentaje de actividades informativas y preventivas de salud realizadas.</t>
  </si>
  <si>
    <t>Mide el porcentaje de actividades informativas y preventivas de salud realizadas.</t>
  </si>
  <si>
    <t>Actividades informativas y preventivas de salud realizadas / actividades informativas y preventivas de salud programadas* 100</t>
  </si>
  <si>
    <t>AIPSR/AIPSP*100</t>
  </si>
  <si>
    <t>Los medios de difusión son los óptimos para llevar a cabo las actividades de prevención de problemas de salud</t>
  </si>
  <si>
    <t>Realizar 283 actividades informativas y preventivas de salud</t>
  </si>
  <si>
    <t>Organizar ferias de salud para las personas mayores.</t>
  </si>
  <si>
    <t>Porcentaje de ferias de salud para las personas mayores realizadas.</t>
  </si>
  <si>
    <t>Mide el porcentaje de ferias de salud para las personas mayores realizadas.</t>
  </si>
  <si>
    <t>Ferias de salud para las personas mayores realizadas / ferias de salud para las personas mayores programadas* 100</t>
  </si>
  <si>
    <t>FSPMR/FSPMP*100</t>
  </si>
  <si>
    <t>Se cuenta con el material necesario para realizar las ferias de salud para las personas mayores.</t>
  </si>
  <si>
    <t>Ferias de salud</t>
  </si>
  <si>
    <t>No se alcanzó la meta debido a que fueron reprogramadas por las inclemencias del tiempo.</t>
  </si>
  <si>
    <t>Atención en terapias de rehabilitación físicas y de lenguaje.</t>
  </si>
  <si>
    <t>Porcentaje de atenciones en terapias de rehabilitación físicas y de lenguaje otorgadas.</t>
  </si>
  <si>
    <t>Mide el porcentaje de atenciones en terapias de rehabilitación físicas y de lenguaje otorgadas.</t>
  </si>
  <si>
    <t>Atenciones en terapias de rehabilitación físicas y de lenguaje realizadas / atenciones en terapias de rehabilitación físicas y de lenguaje programados* 100</t>
  </si>
  <si>
    <t>ATRFLR/ATRFLP*100</t>
  </si>
  <si>
    <t>Las personas con discapacidad solicitan la atención en la Unidad Básica de Rehabilitación</t>
  </si>
  <si>
    <t>Terapias</t>
  </si>
  <si>
    <t>Brindar 12,900 terapias de rehabilitación física y de lenguaje.</t>
  </si>
  <si>
    <t xml:space="preserve">No se alcanzó la meta debido a cancelaciones por enfermedades respiratorias de los beneficiarios por las inclemencias del tiempo. </t>
  </si>
  <si>
    <t>Entregar aparatos funcionales a personas con discapacidad.</t>
  </si>
  <si>
    <t>Porcentaje de aparatos funcionales a personas con discapacidad entregados.</t>
  </si>
  <si>
    <t>Mide el porcentaje de aparatos funcionales a personas con discapacidad entregados.</t>
  </si>
  <si>
    <t>Aparatos funcionales a personas con discapacidad entregados / aparatos funcionales  a personas con discapacidad programados* 100</t>
  </si>
  <si>
    <t>AFPDE/AFPDP*100</t>
  </si>
  <si>
    <t>Las personas con discapacidad solicitan los aparatos funcionales</t>
  </si>
  <si>
    <t>Aparatos funcionales</t>
  </si>
  <si>
    <t>Entregar 750 aparatos funcionales a personas con discapacidad.</t>
  </si>
  <si>
    <t>Se rebaso la meta debido al incremento de solicitudes para este servicio durante este periodo.</t>
  </si>
  <si>
    <t>Visitar escuelas y espacios comunitarios para promover los derechos de NNA, la salud física y el deporte.</t>
  </si>
  <si>
    <t>Porcentaje de escuelas y espacios comunitarios visitados para promover los derechos de NNA, la salud física y el deporte.</t>
  </si>
  <si>
    <t>Mide el porcentaje de escuelas y espacios comunitarios visitados para promover los derechos de NNA, la salud física y el deporte.</t>
  </si>
  <si>
    <t>Escuelas y espacios comunitarios visitados para promover los derechos de NNA, la salud física y el deporte / Escuelas y espacios comunitarios programados para promover los derechos de NNA, la salud física y el deporte*100</t>
  </si>
  <si>
    <t>EECVPDNNASFD/EECPPDNNASFD*100</t>
  </si>
  <si>
    <t>Las instituciones educativas o la comunidad soliciten la visita.</t>
  </si>
  <si>
    <t>Promover los derechos de las Niñas, Niños y Adolescentes a través de 134 visitas a escuelas y espacios comunitarios.</t>
  </si>
  <si>
    <t>No se alcanzó la meta debido a la suspensiones laborales del Sistema Educativo y por situaciones climáticas .</t>
  </si>
  <si>
    <t>Crear el sistema de Salud Mental.</t>
  </si>
  <si>
    <t>Porcentaje de sistemas de Salud Mental creados.</t>
  </si>
  <si>
    <t>Mide el porcentaje de sistemas de Salud Mental creados.</t>
  </si>
  <si>
    <t>Sistemas de Salud Mental creados / sistemas de Salud Mental programados* 100</t>
  </si>
  <si>
    <t>SSMC/SSMP*100</t>
  </si>
  <si>
    <t>se cuenta con una plataforma para almacenamiento y análisis de los datos.</t>
  </si>
  <si>
    <t>Crear el Centro de Salud Mental Municipal.</t>
  </si>
  <si>
    <t>Porcentaje de centros de Salud Mental Municipal creados.</t>
  </si>
  <si>
    <t>Mide el porcentaje de centros de Salud Mental Municipal creados.</t>
  </si>
  <si>
    <t>Centros de Salud Mental Municipal creados / centros de Salud Mental Municipal programados* 100</t>
  </si>
  <si>
    <t>CSMMC/CSMMP*100</t>
  </si>
  <si>
    <t>Existe el personal requerido para la operatividad del centro</t>
  </si>
  <si>
    <t>Apertura</t>
  </si>
  <si>
    <t>Realizar actividades en materia educativa y recreativa para las familias del municipio.</t>
  </si>
  <si>
    <t>Porcentaje de actividades en materia educativa y recreativa para las familias del municipio realizadas.</t>
  </si>
  <si>
    <t>Mide el porcentaje de actividades en materia educativa y recreativa para las familias del municipio realizadas.</t>
  </si>
  <si>
    <t>Actividades en materia educativa y recreativa para las familias del municipio realizadas / actividades en materia educativa y recreativa para las familias del municipio programadas* 100</t>
  </si>
  <si>
    <t>AMERFMR/AMERFMP*100</t>
  </si>
  <si>
    <t xml:space="preserve">Las familias solicitan las atenciones en materia educativa y recreativa </t>
  </si>
  <si>
    <t>Se superó la meta debido a la implementación de nuevos talleres y certificaciones en los centros</t>
  </si>
  <si>
    <t>5.1.1.5 Fomentar el fortalecimiento familiar y desarrollo humano de la población del Municipio de Juárez que coadyuve con su pleno desarrollo.</t>
  </si>
  <si>
    <t>Atender grupos de Club de Tareas en los Centros de Atención Social y Educativo para las Familias.</t>
  </si>
  <si>
    <t>Porcentaje de grupos de Club de Tareas en los Centros de Atención Social y Educativo para las Familias atendidos.</t>
  </si>
  <si>
    <t>Mide el porcentaje de grupos de Club de Tareas en los Centros de Atención Social y Educativo para las Familias atendidos.</t>
  </si>
  <si>
    <t>Grupos de Club de Tareas en los Centros de Atención Social y Educativo para las Familias atendidos / grupos de Club de Tareas en los Centros de Atención Social y Educativo para las Familias programados* 100</t>
  </si>
  <si>
    <t>GCTCASEFA/GCTCASEFP*100</t>
  </si>
  <si>
    <t>Los Clubes de Tareas cuentan con suficientes NNA inscritos en los CASEF</t>
  </si>
  <si>
    <t>Atender 14 grupos de Club de Tareas en los Centros de Atención Social y Educativo para las Familias.</t>
  </si>
  <si>
    <t>Atender grupos de programas escolarizados en los Centros de Atención Social y Educativo para las Familias.</t>
  </si>
  <si>
    <t>Porcentaje de grupos de programas escolarizados en los Centros de Atención Social y Educativo para las Familias atendidos.</t>
  </si>
  <si>
    <t>Mide el porcentaje de grupos de programas escolarizados en los Centros de Atención Social y Educativo para las Familias atendidos.</t>
  </si>
  <si>
    <t>Grupos de programas escolarizados en los Centros de Atención Social y Educativo para las Familias atendidos / grupos de programas escolarizados en los Centros de Atención Social y Educativo para las Familias programados* 100</t>
  </si>
  <si>
    <t>GPECASEFA/GPECASEFP*100</t>
  </si>
  <si>
    <t>Las personas de programas escolarizados solicitan las atenciones</t>
  </si>
  <si>
    <t>Atender 36 grupos de programas escolarizados en  los Centros de Atención Social y Educativo para las Familias.</t>
  </si>
  <si>
    <t>Impartir talleres de habilidades para el trabajo.</t>
  </si>
  <si>
    <t>Porcentaje de talleres de habilidades para el trabajo impartidos.</t>
  </si>
  <si>
    <t>Mide el porcentaje de talleres de habilidades para el trabajo impartidos.</t>
  </si>
  <si>
    <t>Talleres de habilidades para el trabajo impartidos / talleres de habilidades para el trabajo programados* 100</t>
  </si>
  <si>
    <t>THTI/THTP*100</t>
  </si>
  <si>
    <t>Existe el personal requerido para brindar las atenciones en talleres de CASEF</t>
  </si>
  <si>
    <t>Se rebaso la meta debido a la apertura de nuevos talleres en los centros Zapata, Sur Oriente y Siglo XXI</t>
  </si>
  <si>
    <t>Realizar campamentos recreativos en periodos vacacionales.</t>
  </si>
  <si>
    <t>Porcentaje de campamentos recreativos en periodos vacacionales realizados.</t>
  </si>
  <si>
    <t>Mide el porcentaje de campamentos recreativos en periodos vacacionales realizados.</t>
  </si>
  <si>
    <t>Campamentos recreativos en periodos vacacionales realizados/ campamentos recreativos en periodos vacacionales programados* 100</t>
  </si>
  <si>
    <t>CRPVR/CRPVP*100</t>
  </si>
  <si>
    <t>La ciudadanía acude a los campamentos recreativos en periodos vacacionales.</t>
  </si>
  <si>
    <t>Campamentos</t>
  </si>
  <si>
    <t>Realizar 12 campamentos recreativos en periodo vacacional para Niños, Niñas y Adolescentes.</t>
  </si>
  <si>
    <t>Realizar eventos presenciales o virtuales de recreación, educación y cultura.</t>
  </si>
  <si>
    <t>Porcentaje de eventos presenciales o virtuales de recreación, educación y cultura realizados.</t>
  </si>
  <si>
    <t>Mide el porcentaje de eventos presenciales o virtuales de recreación, educación y cultura realizados.</t>
  </si>
  <si>
    <t>Eventos presenciales o virtuales de recreación, educación y cultura realizados / eventos presenciales o virtuales de recreación, educación y cultura programados* 100</t>
  </si>
  <si>
    <t>EPVRECR/EPVRECP*100</t>
  </si>
  <si>
    <t>La ciudadanía atiende los eventos presenciales o virtuales de recreación y cultura</t>
  </si>
  <si>
    <t>ACT04.6</t>
  </si>
  <si>
    <t>Certificaciones de educación básica.</t>
  </si>
  <si>
    <t>Porcentaje de certificaciones de educación básica realizadas.</t>
  </si>
  <si>
    <t>Mide el porcentaje de certificaciones de educación básica realizadas.</t>
  </si>
  <si>
    <t>Certificaciones de educación básica realizadas / certificaciones de educación básica programadas* 100</t>
  </si>
  <si>
    <t>CEBR/CEBP*100</t>
  </si>
  <si>
    <t>Las personas solicitan las certificaciones de educación básica.</t>
  </si>
  <si>
    <t>Se rebaso la meta debido a la certificación de Alumnos en los centros Zapata, Sur Oriente y Olivia Espinosa programada.</t>
  </si>
  <si>
    <t>CO5</t>
  </si>
  <si>
    <t>Llevar a cabo acciones para la atención, cuidado y desarrollo integral de niñas, niños y adolescentes.</t>
  </si>
  <si>
    <t>Porcentaje de acciones para la atención, cuidado y desarrollo integral de niñas, niños y adolescentes realizadas.</t>
  </si>
  <si>
    <t>Mide el porcentaje de acciones para la atención, cuidado y desarrollo integral de niñas, niños y adolescentes realizadas.</t>
  </si>
  <si>
    <t>Acciones para la atención, cuidado y desarrollo integral de niñas, niños y adolescentes realizadas /acciones para la atención, cuidado y desarrollo integral de niñas, niños y adolescentes programadas* 100</t>
  </si>
  <si>
    <t>AACDINNAR/AACDINNAP*100</t>
  </si>
  <si>
    <t>Existe el personal requerido para realizar las acciones para la atención, cuidado y desarrollo integral de niñas, niños y adolescentes.</t>
  </si>
  <si>
    <t>No se alcanzó la meta debido a la restructuración de los servicios.</t>
  </si>
  <si>
    <t xml:space="preserve">Mantener los centros de asistencia social (CAS) en óptimas condiciones. </t>
  </si>
  <si>
    <t xml:space="preserve">porcentaje de centros de asistencia social (CAS) en óptimas condiciones mantenidos. </t>
  </si>
  <si>
    <t xml:space="preserve">Mide el porcentaje de centros de Asistencia Social (CAS) en óptimas condiciones mantenidos. </t>
  </si>
  <si>
    <t>Centros de asistencia social (CAS) en óptimas condiciones mantenidos / centros de asistencia social (CAS) en óptimas condiciones programados* 100</t>
  </si>
  <si>
    <t>CASOCM/CASOCP*100</t>
  </si>
  <si>
    <t>Existe el personal requerido para brindar Mantenimiento los centros de asistencia social (CAS) en óptimas condiciones.</t>
  </si>
  <si>
    <t xml:space="preserve">Centros </t>
  </si>
  <si>
    <t>Realizar planes de acompañamiento a NNA para restitución derechos.</t>
  </si>
  <si>
    <t>Porcentaje de planes de acompañamiento a NNA para restitución derechos realizados.</t>
  </si>
  <si>
    <t>Mide el porcentaje de planes de acompañamiento a NNA para restitución derechos realizados.</t>
  </si>
  <si>
    <t>Planes de acompañamiento a NNA para restitución derechos realizados / planes de acompañamiento a NNA para restitución derechos programados* 100</t>
  </si>
  <si>
    <t>PANNARDR/PANNARDP*100</t>
  </si>
  <si>
    <t>Existe el personal requerido para brindar el seguimiento a los casos</t>
  </si>
  <si>
    <t xml:space="preserve"> Planes</t>
  </si>
  <si>
    <t>No se alcanzó la meta debido a que se derivaron varias canalizaciones y no fue necesario realizar un plan de acompañamiento.</t>
  </si>
  <si>
    <t>Realizar supervisiones  a centros de atención Infantil.</t>
  </si>
  <si>
    <t>Porcentaje de supervisiones a centros de atención Infantil realizadas.</t>
  </si>
  <si>
    <t>Mide el porcentaje de supervisiones a centros de atención Infantil realizadas.</t>
  </si>
  <si>
    <t>Supervisiones a centros de atención Infantil realizadas / supervisiones a centros de atención Infantil realizadas programadas* 100</t>
  </si>
  <si>
    <t>SCAIR/SCAIP*100</t>
  </si>
  <si>
    <t>Existe el personal requerido para realizar la supervisión</t>
  </si>
  <si>
    <t>Supervisiones</t>
  </si>
  <si>
    <t>Verificación de funcionamiento de asociaciones civiles y albergues.</t>
  </si>
  <si>
    <t>Porcentaje de verificaciones de funcionamiento de asociaciones civiles y albergues realizadas.</t>
  </si>
  <si>
    <t>Mide el porcentaje de verificaciones de funcionamiento de asociaciones civiles y albergues realizadas.</t>
  </si>
  <si>
    <t>Verificaciones de funcionamiento de asociaciones civiles y albergues realizadas / verificaciones de funcionamiento de asociaciones civiles y albergues programadas* 100</t>
  </si>
  <si>
    <t>VFACAR/VFACAP*100</t>
  </si>
  <si>
    <t>Las asociaciones civiles y albergues solicitan las visitas</t>
  </si>
  <si>
    <t>No se alcanzó la meta debido a que la convocatoria iniciara en el mes de Abril.</t>
  </si>
  <si>
    <t>Entrega de becas para la atención, cuidado y desarrollo integral de niñas, niños y adolescentes.</t>
  </si>
  <si>
    <t>Porcentaje de becas para la atención, cuidado y desarrollo integral de niñas, niños y adolescentes entregadas.</t>
  </si>
  <si>
    <t>Mide el porcentaje de becas para la atención, cuidado y desarrollo integral de niñas, niños y adolescentes entregadas.</t>
  </si>
  <si>
    <t>Becas para la atención, cuidado y desarrollo integral de niñas, niños y adolescentes entregadas / becas para la atención, cuidado y desarrollo integral de niñas, niños y adolescentes programadas* 100</t>
  </si>
  <si>
    <t>BACDINNAE/BACDINNAP*100</t>
  </si>
  <si>
    <t>Los NNA solicitan las becas</t>
  </si>
  <si>
    <t xml:space="preserve"> Otorgar 28,800 becas para la Atención, Cuidado y Desarrollo Integral de Niñas, Niños y Adolescentes.</t>
  </si>
  <si>
    <t>No se alcanzó la meta debido a que fue reprogramada la entrega del mes de marzo, lo cual se verá reflejada en el siguiente trimestre.</t>
  </si>
  <si>
    <t>Otorgar apoyos económicos a asociaciones civiles y grupos no gubernamentales, para la atención, cuidado y desarrollo integral de niñas, niños y adolescentes.</t>
  </si>
  <si>
    <t>Porcentaje de apoyos económicos a asociaciones civiles y grupos no gubernamentales, para la atención, cuidado y desarrollo integral de niñas, niños y adolescentes entregados.</t>
  </si>
  <si>
    <t>Mide el porcentaje de apoyos económicos a asociaciones civiles y grupos no gubernamentales, para la atención, cuidado y desarrollo integral de niñas, niños y adolescentes entregados.</t>
  </si>
  <si>
    <t>Apoyos económicos a asociaciones civiles y grupos no gubernamentales, para la atención, cuidado y desarrollo integral de niñas, niños y adolescentes entregados / apoyos económicos a asociaciones civiles y grupos no gubernamentales, para la atención, cuidado y desarrollo integral de niñas, niños y adolescentes programados* 100</t>
  </si>
  <si>
    <t>AEACGNGACDINNAE/AEACGNGACDINNAP*100</t>
  </si>
  <si>
    <t>Las A.C. y grupos no gubernamentales solicitan los apoyos económicos</t>
  </si>
  <si>
    <t>Apoyos Económicos</t>
  </si>
  <si>
    <t>Otorgar 408 apoyos económicos a Asociaciones Civiles y grupos no gubernamentales, para la atención, cuidado y desarrollo integral de niñas, niños y adolescentes.</t>
  </si>
  <si>
    <t>ACT05.7</t>
  </si>
  <si>
    <t>Realizar trámite para condonación y regularización de los centros de atención infantil, asociaciones civiles y albergues.</t>
  </si>
  <si>
    <t>Porcentaje de trámites para condonación y regularización de los centros de atención infantil, asociaciones civiles y albergues realizados.</t>
  </si>
  <si>
    <t>Mide el porcentaje de trámites para condonación y regularización de los centros de atención infantil, asociaciones civiles y albergues realizados.</t>
  </si>
  <si>
    <t>Trámites para condonación y regularización de los centros de atención infantil, asociaciones civiles y albergues realizados /  trámites para condonación y regularización de los centros de atención infantil, asociaciones civiles y albergues programados* 100</t>
  </si>
  <si>
    <t>TCRCAIACAR/TCRCAIACAP*100</t>
  </si>
  <si>
    <t>Los centros de atención infantil, asociaciones civiles y albergues solicitan los trámite para condonación y regularización.</t>
  </si>
  <si>
    <t>No se alcanzó la meta debido a que en el mes de enero no se generó el apoyo por actualización de UMA.</t>
  </si>
  <si>
    <t>ACT05.8</t>
  </si>
  <si>
    <t>Apertura espacios para el cuidado infantil.</t>
  </si>
  <si>
    <t>Porcentaje de espacios para el cuidado infantil aperturados.</t>
  </si>
  <si>
    <t>Mide el porcentaje de espacios para el cuidado infantil aperturados.</t>
  </si>
  <si>
    <t>Espacios para el cuidado infantil aperturados / espacios para el cuidado infantil aperturados programados* 100</t>
  </si>
  <si>
    <t>ECIA/ECIP*100</t>
  </si>
  <si>
    <t>Realizar la apertura de 3 espacios para el cuidado infantil.</t>
  </si>
  <si>
    <t>CO6</t>
  </si>
  <si>
    <t>Realizar acciones para mantener vigente el sistema de información.</t>
  </si>
  <si>
    <t>Porcentaje de acciones para mantener vigente el sistema de información realizadas.</t>
  </si>
  <si>
    <t>Mide el porcentaje de acciones para mantener vigente el sistema de información realizadas.</t>
  </si>
  <si>
    <t>Acciones para mantener vigente el sistema de información realizadas. /acciones para mantener vigente el sistema de información programadas* 100</t>
  </si>
  <si>
    <t>AMVSIR/AMVSIP*100</t>
  </si>
  <si>
    <t>El Sistema de Información y Estadística se encuentra trabajando</t>
  </si>
  <si>
    <t>Se supero la meta debido al interés de capacitación a los Empleados Municipales en el tema de perspectiva de NNA.</t>
  </si>
  <si>
    <t>Actualizar el Sistema de Información y Estadística del Desarrollo Integral de la Familia municipal.</t>
  </si>
  <si>
    <t>Porcentaje de actualizaciones del Sistema de Información y Estadística del Desarrollo Integral de la Familia Municipal realizadas.</t>
  </si>
  <si>
    <t>Mide el porcentaje de actualizaciones del Sistema de Información y Estadística del Desarrollo Integral de la Familia Municipal realizadas.</t>
  </si>
  <si>
    <t>Actualizaciones del Sistema de Información y Estadística del Desarrollo Integral de la Familia Municipal realizadas / actualizaciones del Sistema de Información y Estadística del Desarrollo Integral de la Familia Municipal programadas* 100</t>
  </si>
  <si>
    <t>ASIEDIFMR/ASIEDIFMP*100</t>
  </si>
  <si>
    <t>Reportar Informe Anual de Actividades del Sistema para el Desarrollo Integral de la Familia del Municipio de Juárez.</t>
  </si>
  <si>
    <t>porcentaje de reportes de Informe Anual de Actividades del Sistema para el Desarrollo Integral de la Familia del Municipio de Juárez realizados.</t>
  </si>
  <si>
    <t>Mide el porcentaje de reportes de Informe Anual de Actividades del Sistema para el Desarrollo Integral de la Familia del Municipio de Juárez realizados.</t>
  </si>
  <si>
    <t>Reportes de Informe Anual de Actividades del Sistema para el Desarrollo Integral de la Familia del Municipio de Juárez realizados. / reportes de Informe Anual de Actividades del Sistema para el Desarrollo Integral de la Familia del Municipio de Juárez programados* 100</t>
  </si>
  <si>
    <t>RIAASDIFMJR/RIAASDIFMJP*100</t>
  </si>
  <si>
    <t>Capacitaciones de sensibilización de los empleados municipales.</t>
  </si>
  <si>
    <t>Porcentaje de capacitaciones de sensibilización de los empleados municipales realizadas.</t>
  </si>
  <si>
    <t>Mide el porcentaje de capacitaciones de sensibilización de los empleados municipales realizadas.</t>
  </si>
  <si>
    <t>Capacitaciones de sensibilización de los empleados municipales realizadas / capacitaciones de sensibilización de los empleados municipales programados* 100</t>
  </si>
  <si>
    <t>CSEMR/CSEMP*100</t>
  </si>
  <si>
    <t>Los empleados municipales acuden a las capacitaciones.</t>
  </si>
  <si>
    <t>Brindar 11 capacitaciones de sensibilización en perspectiva de Niñas, Niños y Adolescentes a empleados municipales.</t>
  </si>
  <si>
    <t>Se superó la meta debido a la demanda de solicitudes de las dependencias interesadas.</t>
  </si>
  <si>
    <t>Implementar un sistema de registro de posibles vulneraciones de derecho de los NNA.</t>
  </si>
  <si>
    <t>Porcentaje de sistemas de registro de posibles vulneraciones de derecho de los NNA implementados.</t>
  </si>
  <si>
    <t>Mide el porcentaje de sistemas de registro de posibles vulneraciones de derecho de los NNA implementados.</t>
  </si>
  <si>
    <t>Sistemas de registro de posibles vulneraciones de derecho de los NNA implementados / sistemas de registro de posibles vulneraciones de derecho de los NNA programados* 100</t>
  </si>
  <si>
    <t>SRPVDNNAI/SRPVDNNAP*100</t>
  </si>
  <si>
    <t>Los empleados municipales capturan de manera optima la información.</t>
  </si>
  <si>
    <t>Generar una agenda estratégica para focalizar y ampliar la cobertura de los servicios de los NNA.</t>
  </si>
  <si>
    <t>Porcentaje de agendas estratégicas para focalizar y ampliar la cobertura de los servicios de los NNA generadas.</t>
  </si>
  <si>
    <t>Mide el porcentaje de agendas estratégicas para focalizar y ampliar la cobertura de los servicios de los NNA generadas.</t>
  </si>
  <si>
    <t>Agendas estratégicas para focalizar y ampliar la cobertura de los servicios de los NNA generadas / agendas estratégicas para focalizar y ampliar la cobertura de los servicios de los NNA programados* 100</t>
  </si>
  <si>
    <t>AEPFACSNNAG/AEPFACSNNAP *100</t>
  </si>
  <si>
    <t>Existe el personal requerido para la creación de la agenda estratégica.</t>
  </si>
  <si>
    <t>Agenda</t>
  </si>
  <si>
    <t>Vehículos con falta de engomado ecológico verificados</t>
  </si>
  <si>
    <t xml:space="preserve">Porcentaje de vehículos verificados </t>
  </si>
  <si>
    <t xml:space="preserve">Este indicador mide el porcentaje de vehículos verificados con falta de engomado </t>
  </si>
  <si>
    <t>(Vehículos verificados /vehículos programados para verificación )*100</t>
  </si>
  <si>
    <t>(VV / VPV )* 100</t>
  </si>
  <si>
    <t>Archivos internos de la Dirección de Ecología</t>
  </si>
  <si>
    <t xml:space="preserve">Ciudadanos acuden a solicitar la verificación </t>
  </si>
  <si>
    <t xml:space="preserve">Dirección de Ecología </t>
  </si>
  <si>
    <t>Verificar 100,000 vehículos con falta de engomado ecológico.</t>
  </si>
  <si>
    <t xml:space="preserve">BAJO INTERES POR LA CIUDADANIA PARA VERIFICAR SU VEHICULOS </t>
  </si>
  <si>
    <t xml:space="preserve">4.2 Juárez Verde: Protección y Cuidado del Medio Ambiente </t>
  </si>
  <si>
    <t xml:space="preserve">4.2.2 Realizar acciones para la preservación del medio ambiente y atender los retos del cambio climático, por medio del cumplimiento de las normativas, del fomento de una cultura ecológica y de acciones en favor de la reforestación. </t>
  </si>
  <si>
    <t>4.2.2.1 Garantizar el cumplimiento a las normativas municipales en materia de Medio ambiente.</t>
  </si>
  <si>
    <t>Verificación de vehículos del ciudadano  común</t>
  </si>
  <si>
    <t xml:space="preserve">Porcentaje de vehículos verificados de ciudadano común </t>
  </si>
  <si>
    <t>(Vehículos verificados del ciudadano común /vehículos programados para verificación )*100</t>
  </si>
  <si>
    <t>(VVCC / VPVCC )* 100</t>
  </si>
  <si>
    <t>Verificación de vehículos destinados al transporte publico, personal, dompes y plataformas</t>
  </si>
  <si>
    <t>Porcentaje de vehículos verificados destinados al transporte publico,  personal, dompes y plataformas</t>
  </si>
  <si>
    <t xml:space="preserve">Este indicador mide el porcentaje de vehículos verificados  destinados  al transporte publico, personal, dompes  y plataformas con falta de engomado </t>
  </si>
  <si>
    <t>(Vehículos verificados grandes /vehículos programados para verificación grandes  )*100</t>
  </si>
  <si>
    <t>(VVG / VPVG )* 100</t>
  </si>
  <si>
    <t>Acciones para el cumplimiento de normativas ambientales realizadas</t>
  </si>
  <si>
    <t>Porcentaje de acciones para el cumplimiento de normativas ambientales</t>
  </si>
  <si>
    <t xml:space="preserve">Este indicador mide el porcentaje de acciones para el cumplimiento de normativas en materia de calidad del aire </t>
  </si>
  <si>
    <t>(Acciones realizadas en normatividad/ Acciones programadas en materia de normatividad) *100</t>
  </si>
  <si>
    <t>(ANAR/ANAP)*100</t>
  </si>
  <si>
    <t>Ciudadanos se ven en la necesidad de regularizar sus negocios</t>
  </si>
  <si>
    <t>Realizar dictámenes y manifiestos con apego a la normatividad ambiental</t>
  </si>
  <si>
    <t>Porcentaje de dictámenes y manifiestos realizados</t>
  </si>
  <si>
    <t xml:space="preserve">Este indicador mide el porcentaje de dictámenes  y manifiestos realizados </t>
  </si>
  <si>
    <t>(Dictámenes y manifiestos realizados / Dictámenes y manifiestos programados a realizar)*100</t>
  </si>
  <si>
    <t>(DMR / DMP)*100</t>
  </si>
  <si>
    <t>Departamento de Planeación de Ecología</t>
  </si>
  <si>
    <t>Ciudadanos acuden a solicitar Dictámenes para regularización</t>
  </si>
  <si>
    <t>Realizar 400 dictámenes y manifiestos con apego a la normatividad ambiental.</t>
  </si>
  <si>
    <t xml:space="preserve">SE INCREMETO DEBIDO A QUE LA CIUDADANIA ESTUVO ACUDIENDO HACER SUS TRAMITES </t>
  </si>
  <si>
    <t>Atender denuncias por parte de la ciudadanía</t>
  </si>
  <si>
    <t>Porcentaje de denuncias atendidas</t>
  </si>
  <si>
    <t>Este indicador mide la cantidad de denuncias atendidas</t>
  </si>
  <si>
    <t>(Denuncias atendidas / Denuncias programadas por atender)*100</t>
  </si>
  <si>
    <t>(DA / DPA)*100</t>
  </si>
  <si>
    <t>Ciudadanos marcan y acuden a realizar denuncias a la dirección</t>
  </si>
  <si>
    <t>Denuncias atendidas</t>
  </si>
  <si>
    <t>Atender 1,500 denuncias por parte de la ciudadanía en materia Ecológica.</t>
  </si>
  <si>
    <t xml:space="preserve">SE INCLEMENTO LAS DENUCIAS POR LAS FUMIGACIONES, ENJAMBRES DE ABEJAS, </t>
  </si>
  <si>
    <t>Adquisición de 1 estación de red de monitoreo de calidad de aire</t>
  </si>
  <si>
    <t>Porcentaje de estación de red de monitoreo</t>
  </si>
  <si>
    <t>Este indicador mide el porcentaje de estación de monitoreo  destinado a la Dirección de Ecología</t>
  </si>
  <si>
    <t>(Estación de monitoreo  adquiridos /Estación s programado a adquirir)*100</t>
  </si>
  <si>
    <t>(EMR/ EPA)*100</t>
  </si>
  <si>
    <t>Departamento de Verificación de Ecología</t>
  </si>
  <si>
    <t xml:space="preserve">Se entrega el Presupuesto para la adquisición </t>
  </si>
  <si>
    <t>Estación de monitoreo</t>
  </si>
  <si>
    <t>Adquisición de 1 estación de monitoreo de calidad del aire.</t>
  </si>
  <si>
    <t>Acciones para el cumplimiento de normatividad ambiental en empresas generadoras de llantas de desecho realizadas</t>
  </si>
  <si>
    <t xml:space="preserve">Porcentaje de acciones para el cumplimiento de normatividad ambiental en empresas generadoras de llantas de desecho </t>
  </si>
  <si>
    <t xml:space="preserve">Este indicador mide el porcentaje de acciones realizadas para el cumplimiento de normativa ambientales empresas generadoras de llantas de desecho como yonkes, desponchadoras y llanteras </t>
  </si>
  <si>
    <t>(Acciones realizadas en cumplimiento de normatividad en empresas generadoras de llantas de desecho realizadas / Acciones programadas en materia de normatividad en empresas generadoras de llantas de desecho programadas) *100</t>
  </si>
  <si>
    <t>(ANEGLLR/ANEGLLP)*100</t>
  </si>
  <si>
    <t xml:space="preserve">Realización de censos a yonkes, llanteras y desponchadoras </t>
  </si>
  <si>
    <t>Porcentaje de censos en yonkes, llanteras y desponchadoras del municipio</t>
  </si>
  <si>
    <t xml:space="preserve">Este indicador mide la cantidad de censos realizados a empresas generadoras de llantas de desecho, como yonkes, desponchadoras y llanteras </t>
  </si>
  <si>
    <t>(Censos a yonkes, llanteras y desponchadoras realizados/ Censos a yonkes llanteras y desponchadoras programados)*100</t>
  </si>
  <si>
    <t>(CYLLDR/CYLLDP)*100</t>
  </si>
  <si>
    <t>Censos</t>
  </si>
  <si>
    <t>Realizar inspecciones a empresas que generan llantas de desecho, en diferentes puntos de la Ciudad</t>
  </si>
  <si>
    <t>Porcentaje de Empresas generadoras de llantas de desecho Inspeccionadas</t>
  </si>
  <si>
    <t>Este indicador mide la cantidad de empresas generadoras de llantas de desecho inspeccionadas</t>
  </si>
  <si>
    <t>(Inspecciones a empresas con desecho de llantas realizadas / Inspecciones a empresas con desecho de llantas programadas) *100</t>
  </si>
  <si>
    <t>(IELLR/ IELLP)*100</t>
  </si>
  <si>
    <t xml:space="preserve">Las empresas inspeccionadas cumplen con los requisitos para su regulación </t>
  </si>
  <si>
    <t>Realizar 600 inspecciones a empresas que generan llantas de desecho, en diferentes puntos de la Ciudad.</t>
  </si>
  <si>
    <t>En este trimestre en la Dirección de Ecología se agilizaron los tiempos y debido a la poca carga  laboral se pudieron llevar a cabo mas inspecciones de las programadas</t>
  </si>
  <si>
    <t>Adquisición de 4 vehículos para patrulla ambiental y fumigación</t>
  </si>
  <si>
    <t xml:space="preserve">Porcentaje de vehículos </t>
  </si>
  <si>
    <t>Este indicador mide el porcentaje de vehículos destinados a la Dirección de Ecología</t>
  </si>
  <si>
    <t>(Vehículos adquiridos / Vehículos programados a adquirir)*100</t>
  </si>
  <si>
    <t>(VA/VPA)*100</t>
  </si>
  <si>
    <t>Dirección de Ecología</t>
  </si>
  <si>
    <t>Adquisición de grúa para el retiro de vehículos yonke que se encuentren en la ciudad abandonados</t>
  </si>
  <si>
    <t>Porcentaje de grúa</t>
  </si>
  <si>
    <t>Este indicador mide el porcentaje de grúa destinado a la Dirección de Ecología</t>
  </si>
  <si>
    <t>(Grúa adquirida /Grúa programada a adquirir)*100</t>
  </si>
  <si>
    <t>(GA/GPA)*100</t>
  </si>
  <si>
    <t>Grúa</t>
  </si>
  <si>
    <t>Acciones para regular empresas en materia de medio ambiente realizadas</t>
  </si>
  <si>
    <t xml:space="preserve">Porcentaje de acciones para regular empresas en materia de medio ambiente realizadas </t>
  </si>
  <si>
    <t xml:space="preserve">Este indicador mide  el porcentaje de las acciones para regular empresas en materia de medio ambiente realizadas </t>
  </si>
  <si>
    <t xml:space="preserve">(Acciones para regular empresas en materia de medio ambiente realizadas /  Acciones para regular empresas en materia de medio ambiente programadas) </t>
  </si>
  <si>
    <t>(AEMAR/AEMAP)*100</t>
  </si>
  <si>
    <t>En este trimestre en la Dirección de Ecología se agilizaron los tiempos y debido a la poca carga  laboral se pudieron llevar a cabo mas acciones de regulación e inspección de empresas de las programadas</t>
  </si>
  <si>
    <t>Regular empresas dedicadas a recolectar residuos solidos no peligrosos</t>
  </si>
  <si>
    <t>Porcentaje de Empresas Recolectoras de residuos sólidos no peligrosos reguladas</t>
  </si>
  <si>
    <t xml:space="preserve">Este indicador mide el porcentaje de empresas reguladas que recolectan residuos sólidos no peligrosos </t>
  </si>
  <si>
    <t>(empresas dedicadas a recolectar residuos sólidos no peligrosos reguladas / empresas dedicadas a recolectar residuos sólidos no peligrosos reguladas programadas)*100</t>
  </si>
  <si>
    <t>(ERRR/ERRPR)*100</t>
  </si>
  <si>
    <t>Regulaciones</t>
  </si>
  <si>
    <t>Regular 250 empresas dedicadas a recolectar residuos solidos no peligrosos.</t>
  </si>
  <si>
    <t>Realizar inspecciones a empresas ecológicamente responsables</t>
  </si>
  <si>
    <t>Porcentaje de Empresas  ecológicamente responsables Inspeccionadas</t>
  </si>
  <si>
    <t xml:space="preserve">Este indicador mide la cantidad de empresas comprometida con el cuidado del medio ambiente en el 2023, inspeccionadas </t>
  </si>
  <si>
    <t>(Empresas  ecológicamente responsables inspeccionadas / Empresas  programadas para inspeccionar) * 100</t>
  </si>
  <si>
    <t>(EERI / EERPI)*100</t>
  </si>
  <si>
    <t>Realizar 500 inspecciones a Empresas Ecológicamente Responsables.</t>
  </si>
  <si>
    <t>Acciones para fomentar el cuidado del medio ambiente en la población realizadas</t>
  </si>
  <si>
    <t xml:space="preserve">Porcentaje de acciones de fomento de cuidado del medio ambiente en la población </t>
  </si>
  <si>
    <t xml:space="preserve">Este indicador mide el porcentaje de acciones para fomentar el cuidado del medio ambiente </t>
  </si>
  <si>
    <t>(Acciones de fomento de cuidado del medio ambiente realizadas /  Acciones de fomento de cuidado del medio ambiente programadas) *100</t>
  </si>
  <si>
    <t>(AFCMAR/ AFCMAP)*100</t>
  </si>
  <si>
    <t>Los ciudadanos  se ven interesados en el cuidado del medio ambiente</t>
  </si>
  <si>
    <t>Hubo mucha demanda por parte de la ciudadanía en colocar mas contenedores</t>
  </si>
  <si>
    <t>4.2.2.2 Implementar acciones para fomentar una cultura del cuidado del medio ambiente.</t>
  </si>
  <si>
    <t>Realizar campañas de concientización y sensibilización medio ambiental</t>
  </si>
  <si>
    <t>Porcentaje de campañas de concientización y sensibilización medioambiental realizadas</t>
  </si>
  <si>
    <t xml:space="preserve">Este indicador mide el  porcentaje de campañas concientización y sensibilización medioambiental realizadas </t>
  </si>
  <si>
    <t>(Campañas realizadas de sensibilización / Campañas de sensibilización programadas) * 100</t>
  </si>
  <si>
    <t>(CSR / CSP)*100</t>
  </si>
  <si>
    <t>Realizar 45 campañas de concientización y sensibilización medio ambiental.</t>
  </si>
  <si>
    <t>Realizar cruzadas de reciclaje y estrategias para combatir la contaminación</t>
  </si>
  <si>
    <t>Porcentaje de cruzadas ecológicas realizadas para fomentar la cultura del reciclaje</t>
  </si>
  <si>
    <t>Este indicador mide el porcentaje de ferias ecológicas para fomentar el reciclaje y combatir la contaminación realizadas</t>
  </si>
  <si>
    <t>(Cruzadas Ecológicas realizadas / Cruzadas Ecológicas programadas)*100</t>
  </si>
  <si>
    <t>(CER / CEP)*100</t>
  </si>
  <si>
    <t>Realizar 4 Cruzadas de reciclaje y estrategias para combatir la contaminación.</t>
  </si>
  <si>
    <t>Colocar contenedores en presidencia y dependencias municipales para la recolección de pilas, basura electrónica, aceites y papel</t>
  </si>
  <si>
    <t xml:space="preserve">Porcentaje de contenedores colocados en presidencia para la recolección de pilas y papel </t>
  </si>
  <si>
    <t>Este indicador mide la cantidad de contenedores  de papel y pilas colocados</t>
  </si>
  <si>
    <t>(Contenedores de papel y pilas colocados /contenedores de papel y pilas programados para colocar) * 100</t>
  </si>
  <si>
    <t>(CPC / CPPC)*100</t>
  </si>
  <si>
    <t>Empleados municipales acuden a depositar papel en los contenedores</t>
  </si>
  <si>
    <t>Contenedores</t>
  </si>
  <si>
    <t>Realizar un estudio para lograr el ordenamiento ecológico para Ciudad Juárez</t>
  </si>
  <si>
    <t>Porcentaje de estudio realizado para lograr el ordenamiento ecológico en ciudad Juárez</t>
  </si>
  <si>
    <t xml:space="preserve">Este indicador mide el estudio para lograr el  ordenamiento ecológico </t>
  </si>
  <si>
    <t>(Estudio realizado/estudio programado)</t>
  </si>
  <si>
    <t>(EG/EP)*100</t>
  </si>
  <si>
    <t xml:space="preserve">Se cuenta con el personal necesario para realizar la actividad </t>
  </si>
  <si>
    <t>Estudio</t>
  </si>
  <si>
    <t>Habilitación de respuesta inmediata de relleno sanitario</t>
  </si>
  <si>
    <t xml:space="preserve">Porcentaje de adquisiciones generadas </t>
  </si>
  <si>
    <t>Este indicador mide las adquisiciones que se generaron para la mejora de servicios de la dirección</t>
  </si>
  <si>
    <t>(Adquisiciones generadas/ adquisiciones programadas)</t>
  </si>
  <si>
    <t>(AG/AP)*100</t>
  </si>
  <si>
    <t xml:space="preserve">Se autoriza el  presupuesto para la adquisición </t>
  </si>
  <si>
    <t>Remodelación</t>
  </si>
  <si>
    <t>Atención de prevención de casos de rickettsia en zonas de la Ciudad</t>
  </si>
  <si>
    <t xml:space="preserve">Porcentaje de casos de rickettsia atendidas en zonas de alto riesgo </t>
  </si>
  <si>
    <t xml:space="preserve">Este indicador mide el porcentaje de casos atendidos de rickettsia e zonas de alto riesgo </t>
  </si>
  <si>
    <t>(Casos de rickettsia atendidas/casos de rickettsia programadas)*100</t>
  </si>
  <si>
    <t>(CRA/CRP)*100</t>
  </si>
  <si>
    <t xml:space="preserve">La ciudadanía solicita el apoyo de Fumigación en casa hogares y escuelas </t>
  </si>
  <si>
    <t>Brindar 9,150 atenciones en zonas de alto riesgo con casos de rickettsia.</t>
  </si>
  <si>
    <t>EL INCREMENTO SE DEBE A UN PORYECTO ESPECIAL DONDE SE BRINDO APOYO EN EL CENTRO</t>
  </si>
  <si>
    <t>Fumigación de casa habitación para la prevención de casos de rickettsia</t>
  </si>
  <si>
    <t>Porcentaje de fumigaciones realizadas en casas habitación para la prevención de rickettsia</t>
  </si>
  <si>
    <t>Este indicador mide el porcentaje de fumigación en casa habitación</t>
  </si>
  <si>
    <t>(Casas habitación fumigadas realizadas/ casas habitación fumigadas programadas)*100</t>
  </si>
  <si>
    <t>(CHFR/CHFP)*100</t>
  </si>
  <si>
    <t>Casa habitación</t>
  </si>
  <si>
    <t>Fumigación de escuelas y parques para la prevención de casos de rickettsia</t>
  </si>
  <si>
    <t xml:space="preserve">Porcentaje de fumigaciones realizadas para la prevención de rickettsia </t>
  </si>
  <si>
    <t xml:space="preserve">Este indicador mide el porcentaje de fumigación en escuelas para la prevención de la rickettsia </t>
  </si>
  <si>
    <t>(Escuelas fumigadas realizadas/escuelas fumigadas programadas)*100</t>
  </si>
  <si>
    <t>(EFR/EFP)*100</t>
  </si>
  <si>
    <t>Escuelas y parques</t>
  </si>
  <si>
    <t>Convenir la pavimentación y/o rehabilitación de vialidades</t>
  </si>
  <si>
    <t>Porcentaje de m2 convenidos a pavimentar y/o rehabilitar</t>
  </si>
  <si>
    <t>Este indicador mide el porcentaje de m2 convenidos a pavimentar y/o rehabilitar</t>
  </si>
  <si>
    <t>Total de m2 convenidos a pavimentar y/o rehabilitar / total de m2 programados convenidos a pavimentar y/o rehabilitar</t>
  </si>
  <si>
    <t>(TMCPR / TMCPCPR) * 100</t>
  </si>
  <si>
    <t>Eficacia y economía</t>
  </si>
  <si>
    <t>Base de datos del Sistema SUMA.</t>
  </si>
  <si>
    <t>Los vecinos que adopten los programas de rehabilitación y/o pavimentación 2025, tendrán que cumplir con el porcentaje mínimo de aportación del costo total de la obra en los plazos establecidos en los contratos de obra y/o lineamientos y parámetros 2025.</t>
  </si>
  <si>
    <t>Metros Cuadrados</t>
  </si>
  <si>
    <t>Sistema de Urbanización Municipal Adicional</t>
  </si>
  <si>
    <t>Rehabilitar y/o Pavimentar 62,500 m2 de vialidades.</t>
  </si>
  <si>
    <t>SE EXCEDE LA META DEL PRIMER TRIMESTRE DEBIDO A LA ACEPTACION DE LA GENTE A LOS PROGRAMAS DE PAVIMENTACION  Y/O REHABILITACION IMPULSADOS POR LA ADMINISTRACION 2024-2027.</t>
  </si>
  <si>
    <t>4.4 Juárez en Marcha: Obra Pública y Mejoramiento de Infraestructura</t>
  </si>
  <si>
    <t>4.4.6 Implementar programas bajo el esquema de obra participativa para fomentar la mejora urbana y la construcción o rehabilitación de infraestructura que contribuya al desarrollo sostenible de los espacios públicos y el bienestar de la comunidad.</t>
  </si>
  <si>
    <t>4.4.6.1 Crear espacios de mayor valor, más seguros y accesibles para la ciudadanía, mediante la rehabilitación de vialidades bajo el esquema de obra participativa y el fortalecimiento de la colaboración entre sociedad y Gobierno para la mejora del entorno.</t>
  </si>
  <si>
    <t xml:space="preserve">Realizar reuniones vecinales, para elaborar un proyecto de pavimentación y/o rehabilitación de vialidades </t>
  </si>
  <si>
    <t>Porcentaje de reuniones vecinales atendidas</t>
  </si>
  <si>
    <t>Mide el grado de cumplimiento de atención a solicitudes de pavimentación de la ciudadanía por medio de reuniones informativas programadas</t>
  </si>
  <si>
    <t>Total de reuniones vecinales realizadas / total de reuniones vecinales programadas</t>
  </si>
  <si>
    <t>(TRVR / TRVP) * 100</t>
  </si>
  <si>
    <t>Eficacia y calidad</t>
  </si>
  <si>
    <t>Registros de solicitudes recibidas.</t>
  </si>
  <si>
    <t>Tendrán que estar de acuerdo al menos el 80% de los beneficiarios para los programas de pavimentación 2025.</t>
  </si>
  <si>
    <t xml:space="preserve">SE EXCEDE LA META DEL PRIMER TRIMESTRE  EN REUNIONES VECINALES DEBIDO A LA PUBLICIDAD DEL GOBIERNO MUNICIPAL HACIA LOS PROGRAMAS SUMA Y LA ACEPTACION DE LOS VECINOS. </t>
  </si>
  <si>
    <t>Consolidar convenios vecinales,  para concretar proyectos de pavimentación y/o rehabilitación de vialidades</t>
  </si>
  <si>
    <t>Porcentaje de convenios elaborados</t>
  </si>
  <si>
    <t>Este indicador mide el porcentaje de convenios elaborados</t>
  </si>
  <si>
    <t>Total de convenios elaborados / total de convenios programados</t>
  </si>
  <si>
    <t>(TCE / TCP) * 100</t>
  </si>
  <si>
    <t>Registros de calles dadas de alta en el sistema SUMA.</t>
  </si>
  <si>
    <t>Tendrán que haber firmado convenios de obra (contratos) al menos el 80% de los beneficiarios para los programas de pavimentación 2025.</t>
  </si>
  <si>
    <t>Convenios Consolidados</t>
  </si>
  <si>
    <t>Consolidar 60 convenios vecinales para concretar proyectos de pavimentación.</t>
  </si>
  <si>
    <t>Realizar 160 reuniones vecinales  para elaborar proyectos de pavimentación y/o rehabilitación.</t>
  </si>
  <si>
    <t xml:space="preserve"> Acciones para el Programa Escuela para Padres Realizadas</t>
  </si>
  <si>
    <t xml:space="preserve">Porcentaje de acciones para el programa Escuela para Padres realizadas </t>
  </si>
  <si>
    <t xml:space="preserve">Este indicador mide el Porcentaje de acciones para el programa Escuela para Padres realizadas </t>
  </si>
  <si>
    <t>(Acciones para el programa Escuela para padres realizadas /Acciones para el programa Escuela para padres programadas)*100</t>
  </si>
  <si>
    <t>(AEPR/AEPP)*100</t>
  </si>
  <si>
    <t xml:space="preserve">Documentos internos de la Dirección de Educación
</t>
  </si>
  <si>
    <t xml:space="preserve">Gestión oportuna del recurso
Aprobación del recurso
Contratación de talleristas
</t>
  </si>
  <si>
    <t>Dirección de Educación</t>
  </si>
  <si>
    <t>NO</t>
  </si>
  <si>
    <t>5.2 Juárez Aprende: Educación para el Futuro</t>
  </si>
  <si>
    <t xml:space="preserve">5.2.1 Desarrollar un modelo educativo integral que fomente la mejora y permanencia escolar a través de programas complementarios  que promuevan el aprendizaje holístico, la calidad física, emocional y funcional de los espacios educativos, al mismo tiempo que se amplíe la oferta cultural y artística del Municipio, que desarrolle sinergias con la comunidad artística local para enriquecer la experiencia educativa y fortalecer la cohesión social en estudiantes de diferentes niveles educativos en el Municipio. </t>
  </si>
  <si>
    <t>5.2.1.1 Implementar estrategias educativas altamente efectivas, a través de talleres para padres que fortalezcan el entorno familiar y apoyar el desarrollo integral de los niños, niñas y adolescentes que promuevan un entorno familiar saludable, para lograr mejoras significativas tanto en el rendimiento académico de los niños como en su bienestar emocional y social.</t>
  </si>
  <si>
    <t>Otorgar talleres para padres de familia que les sirvan de herramientas y conocimientos prácticos en diversos temas relacionados con el bienestar y el desarrollo de sus hijos</t>
  </si>
  <si>
    <t xml:space="preserve">Porcentaje de  talleres del programa Escuela para padres
</t>
  </si>
  <si>
    <t>Este indicador mide el porcentaje de talleres a implementar del programa Escuela para padres</t>
  </si>
  <si>
    <t>(Talleres realizados/Talleres programados)*100</t>
  </si>
  <si>
    <t>Realizar 85 talleres del programa "Escuela para padres".</t>
  </si>
  <si>
    <t>Padres de familia participantes en el programa Escuela para padres</t>
  </si>
  <si>
    <t xml:space="preserve">Porcentaje de beneficiados por los talleres a través del programa "Escuela para padres"
</t>
  </si>
  <si>
    <t>Este indicador mide el porcentaje de beneficiarios por el programa Escuela para padres</t>
  </si>
  <si>
    <t>(Personas beneficiadas/Personas programadas a beneficiar)*100</t>
  </si>
  <si>
    <t>(PB/PP)*100</t>
  </si>
  <si>
    <t>Interés de la población
Difusión del programa</t>
  </si>
  <si>
    <t>Sensibilización de los estudiantes de nivel básico y medio superior sobre la importancia de la seguridad en el hogar, la escuela y otros entornos cotidianos, promoviendo valores y previniendo la violencia y la delincuencia, realizada</t>
  </si>
  <si>
    <t xml:space="preserve">Estudiantes beneficiarios </t>
  </si>
  <si>
    <t>Este indicador mide el porcentaje de estudiantes beneficiados a través de los programas Feria Infantil Educativa de Seguridad para la Protección Civil (FIESPROC) y #SinTantoRollo.</t>
  </si>
  <si>
    <t>(Estudiantes beneficiados/Estudiantes programados)*100</t>
  </si>
  <si>
    <t>(EB/EP)*100</t>
  </si>
  <si>
    <t>Planeación oportuna del programa</t>
  </si>
  <si>
    <t>Por cuestiones de agenda con las instituciones educativas se logró impactar únicamente a una institución educativa, contando con un total de 1,986 del total de la comunidad estudiantil, por lo que en el próximo trimestre se completará la meta más el faltante de la meta de este trimestre, generando un total de 5,114 para dar cumplimiento a la meta anual 2025.</t>
  </si>
  <si>
    <t>5.2.1.2 Fomentar la formación integral de NNA, enfocándose en valores, prevención del consumo de sustancias psicoactivas, prevención de riesgos y la promoción de la cultura de prevención de accidentes domésticos y de protección civil en la comunidad escolar.</t>
  </si>
  <si>
    <t>Beneficiar a estudiantes de Primaria que participen en la Feria Infantil Educativa de Seguridad para la Protección Civil (FIESPROC)</t>
  </si>
  <si>
    <t>Porcentaje de niños y niñas beneficiados con la Feria Infantil Educativa de Seguridad para la Protección Civil (FIESPROC)</t>
  </si>
  <si>
    <t>Este indicador mide el porcentaje de niños y niñas beneficiados por el programa Feria Infantil Educativa de Seguridad para la Protección Civil (FIESPROC)</t>
  </si>
  <si>
    <t>(Niños y niñas beneficiados/Niños y niñas programados a beneficiar)*100</t>
  </si>
  <si>
    <t>(NNB/NNP)*100</t>
  </si>
  <si>
    <t xml:space="preserve">Solicitud por parte de Educación de las escuelas participantes
Instalación oportuna de los módulos con información
</t>
  </si>
  <si>
    <t>NN Beneficiarios</t>
  </si>
  <si>
    <t xml:space="preserve">SI </t>
  </si>
  <si>
    <t>Beneficiar a 3,200 estudiantes de primaria con la Feria Infantil Educativa de Seguridad para la Protección Civil (FIESPROC).</t>
  </si>
  <si>
    <t>Beneficiar a estudiantes de educación secundaria y media superior que participen en el programa #SinTantoRollo</t>
  </si>
  <si>
    <t xml:space="preserve">Porcentaje de estudiantes de media superior beneficiados por el programa #SinTantoRollo </t>
  </si>
  <si>
    <t xml:space="preserve">Este indicador mide el porcentaje de estudiantes de media superior beneficiados por el programa #SinTantoRollo </t>
  </si>
  <si>
    <t>(Estudiantes de media superior beneficiados/Estudiantes de media superior programados a beneficiar)*100</t>
  </si>
  <si>
    <t>(EMSB/EMSP)*100</t>
  </si>
  <si>
    <t>Solicitudes por parte de las instituciones 
Agendar con las instituciones educativas los espacios</t>
  </si>
  <si>
    <t>Beneficiar a 10,200 personas mediante el programa #SinTantoRollo.</t>
  </si>
  <si>
    <t>Apoyos económicos a estudiantes nivel básico y superior otorgados</t>
  </si>
  <si>
    <t xml:space="preserve">Porcentaje de apoyos económicos a estudiantes del nivel básico y superior </t>
  </si>
  <si>
    <t>Este indicador mide el porcentaje de apoyos económicos a estudiantes de nivel básico y superior otorgados</t>
  </si>
  <si>
    <t>(Apoyos económicos a estudiantes otorgados/Apoyos económicos a estudiantes programados)*100</t>
  </si>
  <si>
    <t>(AEEO/AEEP)+100</t>
  </si>
  <si>
    <t xml:space="preserve">Gestión oportuna del recurso
Aprobación del recurso
Interés de la Población
</t>
  </si>
  <si>
    <t>5.2.1.3 Otorgar apoyos económicos destinados a garantizar la permanencia académica de niños, niñas y adolescentes en situación de vulnerabilidad, así como facilitar el acceso a estudios superiores para jóvenes con limitaciones económicas o sociales que garanticen la igualdad de oportunidades educativas.</t>
  </si>
  <si>
    <t>Otorgar apoyos económicos a estudiantes de preescolar y primaria de escuelas públicas a través del programa Becas de Equidad Social.</t>
  </si>
  <si>
    <t>Porcentaje de apoyos económicos a estudiantes de preescolar y primaria de escuelas públicas con el programa "becas de equidad social"</t>
  </si>
  <si>
    <t>Porcentaje de apoyos económicos a estudiantes de preescolar y primaria de escuelas públicas otorgados</t>
  </si>
  <si>
    <t>(Apoyos económicos a estudiantes  de preescolar y primaria otorgados/Apoyos económicos a estudiantes de preescolar y primaria programados)*100</t>
  </si>
  <si>
    <t>(AEEPPO/AEEPPP)*100</t>
  </si>
  <si>
    <t>Liberación del presupuesto
Requisitos de solicitantes en tiempo</t>
  </si>
  <si>
    <t>Otorgar 19,880 apoyos económicos a estudiantes de escuelas públicas del nivel básico y medio superior mediante el programa Becas de Equidad Social.</t>
  </si>
  <si>
    <t>Otorgar apoyos económicos de continuidad universitaria a aspirantes de nuevo ingreso.</t>
  </si>
  <si>
    <t>Porcentaje de apoyos económicos a estudiantes con el programa "becas de continuidad universitaria"</t>
  </si>
  <si>
    <t>Este indicador mide el porcentaje de apoyos económicos a estudiantes  con el programa "becas de continuidad universitaria"</t>
  </si>
  <si>
    <t>Otorgar 2,100 apoyos económicos  a aspirantes de nuevo ingreso mediante el programa "Becas de continuidad universitaria".</t>
  </si>
  <si>
    <t>Atenciones de fomento a la lectura, centros de tarea, acceso a la información y a nuevas tecnologías, realizadas.</t>
  </si>
  <si>
    <t>Porcentaje de atenciones de fomento a la lectura y acceso a la información y a nuevas tecnologías realizadas.</t>
  </si>
  <si>
    <t>Este indicador mide el porcentaje de atenciones de fomento a la lectura y acceso a la información y a nuevas tecnologías</t>
  </si>
  <si>
    <t>(Atenciones de fomento a la lectura realizadas/Atenciones de fomento a la lectura programadas)*100</t>
  </si>
  <si>
    <t>(AFLR/AFLP)*100</t>
  </si>
  <si>
    <t>Con el objetivo de continuar con el cumplimiento de las metas, se tratará de subir en las metas trimestrales para recuperar las metas del primer trimestre que quedaron bajas para este componente, esperando tener resultados favorables y dar cumplimiento a la meta anual 2025.</t>
  </si>
  <si>
    <t>5.2.1.4 Crear y rehabilitar espacios recreativos, educativos y digitales que fomenten el aprendizaje, la investigación y el desarrollo cultural de niñas, niños, adolescentes y la ciudadanía en general.</t>
  </si>
  <si>
    <t>Brindar atenciones a NNA y a la población en general, en Bibliotecas Públicas Municipales, para el fomento a la lectura, centro de tarea y acceso a medios digitales.</t>
  </si>
  <si>
    <t>Porcentaje de atenciones a NNA y a la población en general  a través de las Bibliotecas Públicas Municipales.</t>
  </si>
  <si>
    <t>Este indicador mide el porcentaje de atenciones a NNA y a la población en general en Bibliotecas Públicas Municipales realizadas</t>
  </si>
  <si>
    <t>(Atenciones brindadas en bibliotecas publicas municipales/Atenciones programadas en bibliotecas públicas municipales)*100</t>
  </si>
  <si>
    <t>(ABBPM/APBPM)+100</t>
  </si>
  <si>
    <t>Brindar 85,000 atenciones a la población, en Bibliotecas Públicas Municipales, para el fomento de la lectura y acceso a medios digitales.</t>
  </si>
  <si>
    <t>ACT04.1.1 (PI)</t>
  </si>
  <si>
    <t xml:space="preserve">Acciones de mejoramiento al servicio de las bibliotecas publicas municipales </t>
  </si>
  <si>
    <t>Porcentaje de acciones  de mejoramiento al servicio de las bibliotecas publicas municipales a través del programa "Bibliotecas digitales y Centros de tarea" realizadas.</t>
  </si>
  <si>
    <t>Este indicador mide el porcentaje de mejoramiento al servicio de las bibliotecas públicas municipales realizadas</t>
  </si>
  <si>
    <t>Gestión oportuna del recurso
Aprobación del recurso
Interés de la población</t>
  </si>
  <si>
    <t>ACT04.1.2 (PI)</t>
  </si>
  <si>
    <t>Adquisición de mobiliario para las Bibliotecas Públicas Municipales adquiridos</t>
  </si>
  <si>
    <t>Porcentaje de mobiliario para las Bibliotecas Públicas Municipales adquiridos</t>
  </si>
  <si>
    <t xml:space="preserve">Este indicador mide el porcentaje de mobiliario para las bibliotecas públicas municipales adquiridos </t>
  </si>
  <si>
    <t>(Equipamiento de mobiliario para las bibliotecas adquiridos/Equipamiento de mobiliario para las bibliotecas programados)*100</t>
  </si>
  <si>
    <t>(EMBA/EMBP)*100</t>
  </si>
  <si>
    <t>Gestión oportuna del recurso
Aprobación del recurso</t>
  </si>
  <si>
    <t>Brindar atenciones a NNA y  a la ciudadanía en general para el acceso a la información y las nuevas tecnologías en el Biblioavión en modalidad virtual y presencial</t>
  </si>
  <si>
    <t>Porcentaje de atenciones a NNA y a la población en general  a través del Biblioavión.</t>
  </si>
  <si>
    <t xml:space="preserve">Este indicador mide el porcentaje de atenciones a NNA y a la población en general en el Biblioavión </t>
  </si>
  <si>
    <t>(Atenciones brindadas en el biblioavión/Atenciones programadas en el biblioavión)*100</t>
  </si>
  <si>
    <t>(ABBA/ABBAP)*100</t>
  </si>
  <si>
    <t>Brindar 65,000 atenciones a la ciudadanía para el acceso a la información y las nuevas tecnologías en el Biblioavión en modalidad virtual y presencial.</t>
  </si>
  <si>
    <t>Con el inicio del año y debido a los cambios en el personal encargado de llevar el biblioavión en el mes de enero no se obtuvieron visitas guiadas, en los meses febrero y marzo se intento elevar el número logrando un total de 9,109 visitas guiadas y videos publicados en la página oficial de la Dirección de Educación con el objetivo de dar cumplimiento a la meta trimestral. Se intentará dar cumplimiento al faltante de esta metra trimestral en conjunto con la meta del siguiente trimestre para dar cumplimiento a la meta anual 2025.</t>
  </si>
  <si>
    <t>ACT04.2.1 (PI)</t>
  </si>
  <si>
    <t>Adquisición de plataforma virtual para equipo de cómputo en el Biblioavión.</t>
  </si>
  <si>
    <t>Plataforma virtual para equipo de cómputo en el Biblioavión adquirida.</t>
  </si>
  <si>
    <t>PVBA</t>
  </si>
  <si>
    <t>Gestión oportuna del recurso
Aprobación del recurso"</t>
  </si>
  <si>
    <t>ACT04.2.2 (PI)</t>
  </si>
  <si>
    <t>Acciones de Equipamiento en el Biblioavión</t>
  </si>
  <si>
    <t>Porcentaje de acciones de equipamiento en el biblioavión realizadas</t>
  </si>
  <si>
    <t>Este indicador mide el porcentaje de acciones de equipamiento en el biblioavión realizadas.</t>
  </si>
  <si>
    <t>(Acciones de equipamiento adquiridos/Acciones de equipamiento realizadas)*100</t>
  </si>
  <si>
    <t>(AEA/AER)*100</t>
  </si>
  <si>
    <t>Apoyos a estudiantes y a escuelas, con el fin de mejorar las condiciones educativas, promover la equidad y apoyar el desarrollo integral de los estudiantes entregados.</t>
  </si>
  <si>
    <t>Porcentaje de apoyos a estudiantes y a escuelas entregados</t>
  </si>
  <si>
    <t>Este indicador mide el porcentaje de apoyos a estudiantes y a escuelas entregados</t>
  </si>
  <si>
    <t>(Apoyos programados/Apoyos entregados)*100</t>
  </si>
  <si>
    <t>(AP/AE)*100</t>
  </si>
  <si>
    <t xml:space="preserve">Gestión oportuna del recurso
Aprobación del recurso
Instituciones educativas solicitantes
</t>
  </si>
  <si>
    <t>5.2.1.5 Mejorar la infraestructura de planteles educativos del Municipio de Juárez, que garanticen un entorno de aprendizaje seguro, accesible y funcional para los estudiantes.</t>
  </si>
  <si>
    <t>Otorgar proyectores con el objetivo de apoyar al equipamiento tecnológico de instituciones educativas públicas del nivel básico y medio superior de la localidad a través del programa "Cruzada hacia la Innovación".</t>
  </si>
  <si>
    <t>Porcentaje de proyectores entregados</t>
  </si>
  <si>
    <t>Este indicador mide el porcentaje de proyectores entregados</t>
  </si>
  <si>
    <t>(Proyectores entregados/Proyectores programados)*100</t>
  </si>
  <si>
    <t>(PE/PP)*100</t>
  </si>
  <si>
    <t>Proyectores</t>
  </si>
  <si>
    <t>Otorgar 500 proyectores con el  objetivo de apoyar al equipamiento tecnológico de instituciones educativas públicas del nivel básico y medio superior de la localidad a través del programa "Cruzada hacia la Innovación".</t>
  </si>
  <si>
    <t>Otorgar pizarrones digitales con el objetivo de apoyar al equipamiento tecnológico de instituciones educativas públicas del nivel básico y medio superior de la localidad a través del programa "Cruzada Interactiva".</t>
  </si>
  <si>
    <t>Porcentaje de pizarrones digitales entregados</t>
  </si>
  <si>
    <t>Este indicador mide el porcentaje de pizarrones digitales entregados</t>
  </si>
  <si>
    <t>(Pizarrones digitales entregados/Pizarrones digitales programados)*100</t>
  </si>
  <si>
    <t>(PDE/PDP)*100</t>
  </si>
  <si>
    <t>Pizarrones</t>
  </si>
  <si>
    <t>Otorgar 300 pizarrones digitales con el objetivo de apoyar al equipamiento tecnológico de instituciones educativas públicas del nivel básico y medio superior de la localidad a través del programa "Cruzada Interactiva".</t>
  </si>
  <si>
    <t>Entregar morrales con útiles escolares a estudiantes de instituciones educativas públicas del nivel básico de la localidad a través del programa "Cruzada Educación".</t>
  </si>
  <si>
    <t>Porcentaje de morrales con útiles escolares entregadas</t>
  </si>
  <si>
    <t>Este indicador mide el porcentaje de morrales con útiles escolares entregados</t>
  </si>
  <si>
    <t>(Morrales con útiles escolares entregados/Morrales con útiles escolares programados)*100</t>
  </si>
  <si>
    <t>(MUEE/MUEP)*100</t>
  </si>
  <si>
    <t>Morrales</t>
  </si>
  <si>
    <t>Entregar 150,000 morrales con útiles escolares.</t>
  </si>
  <si>
    <t>Entregar loncheras con utensilios a estudiantes de preescolar de instituciones educativas públicas de la localidad.</t>
  </si>
  <si>
    <t>Porcentaje de loncheras con utensilios a estudiantes de preescolar entregadas</t>
  </si>
  <si>
    <t>Este indicador mide el porcentaje de loncheras con utensilios a estudiantes de preescolar entregados</t>
  </si>
  <si>
    <t>(Loncheras con utensilios a estudiantes de preescolar entregados/Loncheras con utensilios a estudiantes de preescolar programados)*100</t>
  </si>
  <si>
    <t>(LUEPE/LUEPP)*100</t>
  </si>
  <si>
    <t>Loncheras</t>
  </si>
  <si>
    <t>Entregar 32,000  loncheras con utensilios a estudiantes de preescolar de instituciones educativas públicas de la localidad.</t>
  </si>
  <si>
    <t>Entregar diversos materiales que apoyen a la Mejora en infraestructura educativa de las escuelas públicas del nivel básico y medio superior de la localidad a través del programa "Mi escuela, mi espacio seguro".</t>
  </si>
  <si>
    <t>Porcentaje de planteles de educación básica apoyados a través del Programa "Mi escuela, mi espacio seguro"</t>
  </si>
  <si>
    <t>Este indicador mide el Porcentaje de planteles de educación básica apoyados a través del Programa "Mi escuela, mi espacio seguro"</t>
  </si>
  <si>
    <t>(Planteles apoyados/Total de planteles programados)*100</t>
  </si>
  <si>
    <t>(PA/TPP)*100</t>
  </si>
  <si>
    <t>Planteles</t>
  </si>
  <si>
    <t>Entregar materiales que apoyen a la Mejora en infraestructura educativa de las escuelas públicas del nivel básico y medio superior de la localidad a través del programa "Mi escuela, mi espacio seguro".</t>
  </si>
  <si>
    <t>Acciones para el  fomento de las habilidades artísticas y culturales en el Municipio realizadas.</t>
  </si>
  <si>
    <t>Porcentaje de acciones en apoyo de las agrupaciones musicales, realización de torneos y presentaciones artísticas realizadas</t>
  </si>
  <si>
    <t>Este indicador mide el Porcentaje de acciones en apoyo de las agrupaciones musicales, realización de torneos y presentaciones artísticas realizadas</t>
  </si>
  <si>
    <t xml:space="preserve">(Apoyo a las agrupaciones musicales, torneos de ajedrez y presentaciones musicales realizadas/Apoyo a las agrupaciones musicales, torneos de ajedrez y presentaciones programadas)*100 </t>
  </si>
  <si>
    <t>(AMTAPMR/AMTAPMP)*100</t>
  </si>
  <si>
    <t>Actividades diversas activas</t>
  </si>
  <si>
    <t>El cumplimiento de esta meta no fue posible lograrse, ya que al inicio del año 2025 se contaba con un número menor de integrantes de las diferentes agrupaciones musicales, lo que impidió impactar en el mes de enero con la participación, en el mes de febrero y marzo una vez conformadas dichas agrupaciones se pudo lograr un total de 20 presentaciones musicales en diversos eventos.
Para el próximo trimestre se intentará cumplir con este faltante más la meta del segundo trimestre, esto con el objetivo de dar cumplimiento a la meta anual 2025.</t>
  </si>
  <si>
    <t>5.2.1.6 Promover el aprecio por las diversas manifestaciones culturales y artísticas y fomentar la participación en el intercambio cultural y el desarrollo de habilidades cognitivas y sociales en NNA como en la comunidad juarense que fortalezcan el tejido social y apoyen la preservación de la identidad local y regional.</t>
  </si>
  <si>
    <t>Realizar presentaciones musicales para el aprecio de habilidades artísticas- culturales</t>
  </si>
  <si>
    <t>Porcentaje de presentaciones para el aprecio de habilidades artísticas culturales realizadas.</t>
  </si>
  <si>
    <t>Este indicador mide el porcentaje de presentaciones musicales realizadas</t>
  </si>
  <si>
    <t>(Presentaciones musicales realizadas/presentaciones musicales programadas)*100</t>
  </si>
  <si>
    <t>(PMR/PMP)*100</t>
  </si>
  <si>
    <t>Agrupaciones musicales activas</t>
  </si>
  <si>
    <t>Realizar 140 presentaciones musicales para el aprecio de habilidades artísticas y culturales.</t>
  </si>
  <si>
    <t>Entregar becas de continuidad a las agrupaciones musicales del Municipio</t>
  </si>
  <si>
    <t>Porcentaje de becas para la continuidad en las agrupaciones musicales otorgadas</t>
  </si>
  <si>
    <t>Este indicador mide el porcentaje de apoyos económicos otorgados a las agrupaciones musicales</t>
  </si>
  <si>
    <t>(Apoyos económicos otorgados/Apoyos económicos programados)*100</t>
  </si>
  <si>
    <t>(AEO/AEP)*100</t>
  </si>
  <si>
    <t xml:space="preserve">Conformación de agrupaciones musicales
Gestión oportuna del recurso
Aprobación del recurso
</t>
  </si>
  <si>
    <t>Entregar 360 becas de continuidad a las agrupaciones musicales del Municipio.</t>
  </si>
  <si>
    <t>Realizar Torneos de Ajedrez Comunitario</t>
  </si>
  <si>
    <t>Porcentaje de torneos de ajedrez comunitario, como estrategia deportiva y lúdica-pedagógica realizados</t>
  </si>
  <si>
    <t>Este indicador mide el Porcentaje de torneos de ajedrez comunitario, como estrategia deportiva y lúdica-pedagógica realizados</t>
  </si>
  <si>
    <t>(Torneos de Ajedrez realizados/Torneos de ajedrez programados)*100</t>
  </si>
  <si>
    <t>(TAR/TAP)*100</t>
  </si>
  <si>
    <t>Gestión oportuna del recurso
Aprobación del recurso
Interés de NNA y Población en general</t>
  </si>
  <si>
    <t>Torneos</t>
  </si>
  <si>
    <t>Realizar 4 torneos de ajedrez comunitario.</t>
  </si>
  <si>
    <t xml:space="preserve">Acciones que refuercen nuestra identidad y pertenencia, a través de prácticas enraizadas en la tradición de la localidad juarense, transmitiendo a las nuevas generaciones el significado de los valores cívicos, fechas conmemorativas y el respeto por la historia realizadas. </t>
  </si>
  <si>
    <t>Porcentaje de actividades para el fomento de los valores cívicos y promoción de la historia realizadas</t>
  </si>
  <si>
    <t>Este indicador mide el Porcentaje de actividades para el fomento de los valores cívicos y promoción de la historia realizadas</t>
  </si>
  <si>
    <t>(Actividades de fomento a los valores y promoción de la historia realizados/Actividades de fomento a los valores y promoción de la historia programados)*100</t>
  </si>
  <si>
    <t>(AFVPHR/AFVPHP)*100</t>
  </si>
  <si>
    <t>Interés de la población</t>
  </si>
  <si>
    <t>5.2.1.7 Promover actividades que refuercen el sentido de pertenencia a nuestra Patria, mediante la celebración de fechas conmemorativas y el fomento de los derechos y deberes cívicos.</t>
  </si>
  <si>
    <t>Realizar actividades para el fomento de los valores cívicos, fortalecimiento del sentido de arraigo e izamientos de bandera.</t>
  </si>
  <si>
    <t>Porcentaje de actividades para el fomento de los valores cívicos, fortalecimiento del sentido de arraigo e izamientos de bandera, realizados</t>
  </si>
  <si>
    <t>Este indicador mide el Porcentaje de actividades para el fomento de los valores cívicos, fortalecimiento del sentido de arraigo e izamientos de bandera, realizados</t>
  </si>
  <si>
    <t>(Actividades de fomento a los valores cívicos e izamientos de bandera realizados/Actividades de fomento a los valores cívicos e izamientos de bandera programados)*100</t>
  </si>
  <si>
    <t>(AFVCIBR/AFVCIBP)*100</t>
  </si>
  <si>
    <t>Realizar 35 eventos para el fomento de los valores cívicos, fortaleciendo el sentido de arraigo e izamientos de banderas.</t>
  </si>
  <si>
    <t>Por cuestiones del clima en el mes de enero, no fue posible la realización de 2 actos cívicos que se tenían programados, por lo que en el mes de febrero y marzo de realizaron un total de 8 actos cívicos.</t>
  </si>
  <si>
    <t>ACT07.1.1 (PI)</t>
  </si>
  <si>
    <t>Adquisición de Mobiliario para eventos cívicos realizados.</t>
  </si>
  <si>
    <t>Porcentaje de Mobiliario para eventos cívicos realizados.</t>
  </si>
  <si>
    <t>Este indicador mide e porcentaje de mobiliario para eventos cívicos realizados</t>
  </si>
  <si>
    <t>(Mobiliario para eventos cívicos adquiridos/Mobiliario para eventos cívicos programados)*100</t>
  </si>
  <si>
    <t>(MECR/MECP)*100</t>
  </si>
  <si>
    <t xml:space="preserve">Realizar desfiles cívicos en apego a lo estipulado en la Ley sobre el Escudo, la Bandera y el Himno Nacionales	
</t>
  </si>
  <si>
    <t>Porcentaje de desfiles cívicos en apego a lo estipulado en la Ley sobre el Escudo, la Bandera y el Himno Nacionales realizados.</t>
  </si>
  <si>
    <t>Este indicador mide el Porcentaje de desfiles cívicos en apego a lo estipulado en la Ley sobre el Escudo, la Bandera y el Himno Nacionales realizados.</t>
  </si>
  <si>
    <t>(Desfiles realizados/Desfiles programados)*100</t>
  </si>
  <si>
    <t>Desfiles</t>
  </si>
  <si>
    <t xml:space="preserve">Donar  banderas con asta y listón tricolor para la promoción del civismo y formación ética en la educación básica del Municipio	</t>
  </si>
  <si>
    <t>Porcentaje de banderas para la promoción del civismo y formación ética en la educación básica del municipio donadas.</t>
  </si>
  <si>
    <t>Este indicador mide el Porcentaje de banderas para la promoción del civismo y formación ética en la educación básica del municipio donadas.</t>
  </si>
  <si>
    <t>(Banderas donadas/Banderas programadas)*100</t>
  </si>
  <si>
    <t>(BD/BP)*100</t>
  </si>
  <si>
    <t>Banderas</t>
  </si>
  <si>
    <t>ACT07.3.1 (PI)</t>
  </si>
  <si>
    <t>Adquisición de Equipo de sonido para eventos de actos cívicos realizados.</t>
  </si>
  <si>
    <t>Porcentaje de Equipo de sonido para eventos de actos cívicos realizados.</t>
  </si>
  <si>
    <t>Equipo de sonido para eventos de actos cívicos adquirido</t>
  </si>
  <si>
    <t>EA</t>
  </si>
  <si>
    <t>ACT07.3.2 (PI)</t>
  </si>
  <si>
    <t>Adquisición de equipos de infraestructura para eventos cívicos diversos</t>
  </si>
  <si>
    <t>Porcentaje de equipos de infraestructura para eventos cívicos adquiridos.</t>
  </si>
  <si>
    <t>Equipos de infraestructura para eventos cívicos adquiridos.</t>
  </si>
  <si>
    <t>EIA</t>
  </si>
  <si>
    <t xml:space="preserve">Población participante de manera presencial y/o virtual en el programa "Legados de nuestra Ciudad Juárez"         
</t>
  </si>
  <si>
    <t>Porcentaje de la  población beneficiada mediante pláticas y videos del programa ¨Legados de nuestra Ciudad Juárez¨</t>
  </si>
  <si>
    <t>Este indicador mide el porcentaje de la  población beneficiada mediante pláticas y videos del programa ¨Legados de nuestra Ciudad Juárez¨</t>
  </si>
  <si>
    <t xml:space="preserve">(Población beneficiada mediante platicas y videos del programa "Legados de nuestra ciudad Juárez" /Población programada mediante platicas y videos del programa "Legados de nuestra ciudad Juárez" )*100 </t>
  </si>
  <si>
    <t>(PBLCJ/PPLCJ)*100</t>
  </si>
  <si>
    <t>Realización de videos de manera oportuna
Vinculación y coordinación adecuada con la población a beneficiar
Atención oportuna de oficios</t>
  </si>
  <si>
    <t>Población beneficiaria</t>
  </si>
  <si>
    <t>Acciones para fortalecimiento y difusión del programa "El buen juez por su casa empieza" realizadas</t>
  </si>
  <si>
    <t xml:space="preserve">Porcentaje de acciones para el fortalecimiento y difusión del Programa "El buen juez por su casa empieza" </t>
  </si>
  <si>
    <t xml:space="preserve">Este indicador mide el Porcentaje de acciones para el fortalecimiento y difusión del Programa "El buen juez por su casa empieza" </t>
  </si>
  <si>
    <t xml:space="preserve">(Acciones para el programa "El buen juez por su casa empieza" realizadas  /Acciones para el programa "El buen juez por su casa empieza" programadas )*100 </t>
  </si>
  <si>
    <t>(AEBJR/AENJP)*100</t>
  </si>
  <si>
    <t>5.2.1.8 Brindar acceso a la educación básica a la población adulta y a los trabajadores del ayuntamiento, para mejorar su calidad de vida y promover su inclusión social y laboral</t>
  </si>
  <si>
    <t xml:space="preserve">Beneficiar a Personas participantes en el programa "El buen juez por su casa empieza" </t>
  </si>
  <si>
    <t>Porcentaje de personas beneficiadas en el programa "El buen juez por su casa empieza"</t>
  </si>
  <si>
    <t>Este indicador mide el Porcentaje de personas beneficiadas en el programa "El buen juez por su casa empieza"</t>
  </si>
  <si>
    <t>(Personas beneficiadas por el programa "El buen juez por su casa empieza" /Personas programadas por el programa "el bue juez por su casa empieza)*100</t>
  </si>
  <si>
    <t>(PBBJCE/PPBJCE)*100</t>
  </si>
  <si>
    <t>Interés de la población
Asistencia a la aplicación de exámenes</t>
  </si>
  <si>
    <t xml:space="preserve">Beneficiar a 50 personas mediante el programa "El buen juez por su casa empieza". </t>
  </si>
  <si>
    <t>Realizar evento de ceremonia de graduación para los acreditados bajo el programa "El buen juez por su casa empieza"</t>
  </si>
  <si>
    <t>Evento de ceremonia de  graduación para los acreditados bajo el programa "El buen juez por su casa empieza" realizado</t>
  </si>
  <si>
    <t>Este indicador mide el Evento de ceremonia de  graduación para los acreditados bajo el programa "El buen juez por su casa empieza" realizado</t>
  </si>
  <si>
    <t>ECGR</t>
  </si>
  <si>
    <t>Planeación de evento adecuada
Acreditación de personas</t>
  </si>
  <si>
    <t>Realizar actividades de difusión del programa "El buen juez por su casa empieza"</t>
  </si>
  <si>
    <t>Porcentaje de actividades de difusión del programa "El buen juez por su casa empieza" realizadas.</t>
  </si>
  <si>
    <t>Este indicador mide el Porcentaje de actividades de difusión del programa "El buen juez por su casa empieza" realizadas.</t>
  </si>
  <si>
    <t>(Actividades de difusión realizadas/Actividades de difusión programadas)*100</t>
  </si>
  <si>
    <t>(ADR/ADP)*100</t>
  </si>
  <si>
    <t xml:space="preserve">Difusión del programa
</t>
  </si>
  <si>
    <t>5.2.1.9 Fortalecer la coordinación institucional entre los distintos órganos de decisión existentes en el Municipio de Juárez en materia de educación, mediante el establecimiento de mecanismos efectivos de comunicación y colaboración y la difusión inclusiva de los programas educativos.</t>
  </si>
  <si>
    <t xml:space="preserve">Acciones para el fortalecimiento de la participación social en la educación realizadas. </t>
  </si>
  <si>
    <t>Porcentaje de acciones para el fortalecimiento de la participación social en la educación realizadas</t>
  </si>
  <si>
    <t>Este indicador mide el Porcentaje de acciones  para el fortalecimiento de la participación social en la educación realizadas</t>
  </si>
  <si>
    <t>(Acciones de fortalecimiento realizadas/Acciones Programadas )*100</t>
  </si>
  <si>
    <t>(AFR/AP)*100</t>
  </si>
  <si>
    <t>Por cuestiones de agenda con las personas que deberán integrar el Consejo Municipal de Participación Social en la Educación, en este trimestre no se pudo lograr la integración del mismo, se buscará realizar las dos sesiones en el próximo trimestre para dar cumplimiento a la meta anual 2025.</t>
  </si>
  <si>
    <t>Sesiones del Consejo Municipal de Participación Social en la Educación realizadas</t>
  </si>
  <si>
    <t>Porcentaje de Sesiones del Consejo Municipal de Participación Social en la Educación realizadas</t>
  </si>
  <si>
    <t>Este indicador mide el Porcentaje de  Sesiones del Consejo Municipal de Participación Social en la Educación realizadas</t>
  </si>
  <si>
    <t>(Sesiones realizadas/Sesiones programadas)*100</t>
  </si>
  <si>
    <t>Coordinación adecuada de los miembros del consejo
Quórum declarado en cada sesión</t>
  </si>
  <si>
    <t>Realizar 4 Sesiones del Consejo Municipal de Participación Social en la Educación.</t>
  </si>
  <si>
    <t>Generar oficios de convocatoria para las sesiones del consejo</t>
  </si>
  <si>
    <t>Porcentaje de oficios convocatoria para las sesiones del consejo generados.</t>
  </si>
  <si>
    <t>Este indicador mide el Porcentaje de oficios convocatoria para las sesiones del consejo generados.</t>
  </si>
  <si>
    <t>(Oficios generados/Oficios programados)*100</t>
  </si>
  <si>
    <t>(OG/OP)*100</t>
  </si>
  <si>
    <t>Elaboración y publicación de oficios convocatoria</t>
  </si>
  <si>
    <t>Calendarización con anticipación de las sesiones</t>
  </si>
  <si>
    <t>Oficios</t>
  </si>
  <si>
    <t>ACT.PI</t>
  </si>
  <si>
    <t xml:space="preserve">Adquisición de vehículos </t>
  </si>
  <si>
    <t>Vehículos adquiridos</t>
  </si>
  <si>
    <t>VA</t>
  </si>
  <si>
    <t>Adquisición de mobiliario para las oficinas de la dirección de educación adquiridos</t>
  </si>
  <si>
    <t>Mobiliario para las oficinas de la dirección de educación adquiridos</t>
  </si>
  <si>
    <t>MA</t>
  </si>
  <si>
    <t xml:space="preserve">Esquema de  Auditorías Internas Iniciadas </t>
  </si>
  <si>
    <t>Porcentaje en Auditorías Internas realizadas</t>
  </si>
  <si>
    <t>Este indicador mide el porcentaje de auditorías internas a  las dependencias y organismos descentralizados del Municipio</t>
  </si>
  <si>
    <t>(auditorías Internas a dependencias realizadas /auditorias internas a dependencias programadas)*100</t>
  </si>
  <si>
    <t>(AIDR/AIDP)*100</t>
  </si>
  <si>
    <t>Realizar un esquema de auditorías internas iniciadas de las dependencias y organismos descentralizados del Municipio</t>
  </si>
  <si>
    <t>Auditorías Internas</t>
  </si>
  <si>
    <t>Contraloría Municipal</t>
  </si>
  <si>
    <t>Dirección de Auditoría Interna</t>
  </si>
  <si>
    <t>Realizar 7 auditorías internas a las dependencias municipales.</t>
  </si>
  <si>
    <t>Capacitaciones en tema de Rendición de Cuentas realizadas</t>
  </si>
  <si>
    <t xml:space="preserve">Porcentaje en Capacitaciones  en tema de rendición de cuentas realizadas </t>
  </si>
  <si>
    <t>Este indicador mide el porcentaje de capacitaciones realizadas sobre el tema de rendición de cuentas.</t>
  </si>
  <si>
    <t>(capacitaciones rendición de cuentas realizadas / capacitaciones rendición de cuentas programadas)*100</t>
  </si>
  <si>
    <t>(CRRC/CPRC)*100</t>
  </si>
  <si>
    <t>Dar capacitaciones sobre el tema de rendición de cuentas.</t>
  </si>
  <si>
    <t>Realizar 6 capacitaciones internas sobre rendición de cuentas.</t>
  </si>
  <si>
    <t>Fueron necesarias capacitaciones adicionales para los coordinadores administrativos a principios del año en el mes de enero y también sobre entrega de recepción para servidores (as) públicos (as) de nuevo ingreso.</t>
  </si>
  <si>
    <t>1.1.1.5 Capacitar a los servidores públicos en temas de ética, normatividad y manejo que adecue que promueva los recursos públicos y una cultura de integridad.</t>
  </si>
  <si>
    <t>Programa de Inspecciones sobre el tema de Obra Pública realizado</t>
  </si>
  <si>
    <t xml:space="preserve">Inspecciones realizadas </t>
  </si>
  <si>
    <t>Este indicador mide el porcentaje de las inspecciones realizadas sobre en el tema de Obra Pública.</t>
  </si>
  <si>
    <t>(inspecciones de obra pública realizadas/ inspecciones de obra pública programadas)*100</t>
  </si>
  <si>
    <t xml:space="preserve">Ejecutar un programa de inspecciones  realizadas sobre en el tema de Obra Pública. </t>
  </si>
  <si>
    <t>Realizar 240 inspecciones de Obra Pública.</t>
  </si>
  <si>
    <t xml:space="preserve">Se solicito inspecciones extras de recurso con fondos </t>
  </si>
  <si>
    <t xml:space="preserve"> Colaboración en Auditorías Externas </t>
  </si>
  <si>
    <t>Porcentaje en Auditorías Externas</t>
  </si>
  <si>
    <t>Este indicador mide el porcentaje de auditorias externas atendidas solicitadas por las Auditorías Federales y Estatales</t>
  </si>
  <si>
    <t>(auditorías externas solicitadas entre auditorías externas programadas) por cien</t>
  </si>
  <si>
    <t>(AES/AEA)*100</t>
  </si>
  <si>
    <t>Colaborar  en  las auditorías externas,  Auditorías Estatales y Federales al Presidente Municipal para el inicio a través de un acta de inicio.</t>
  </si>
  <si>
    <t>Auditorías Externas</t>
  </si>
  <si>
    <t>Realizar 6 colaboraciones en auditorías externas.</t>
  </si>
  <si>
    <t>Los Entes Fiscalizadores no han solicitado el inicio de más auditorías externas.</t>
  </si>
  <si>
    <t>1.1.1.4 Coordinar con instancias estatales y federales las acciones de vigilancia y sanción que garanticen el cumplimiento normativo y la legalidad.</t>
  </si>
  <si>
    <t>Capacitaciones de prevención en los procedimientos administrativos realizadas</t>
  </si>
  <si>
    <t>Porcentaje en Capacitaciones de procedimientos administrativos realizadas</t>
  </si>
  <si>
    <t>Este indicador mide el porcentaje de capacitaciones realizadas sobre el tema de procedimientos administrativos.</t>
  </si>
  <si>
    <t>(capacitaciones procedimientos administrativos realizadas / capacitaciones procedimientos administrativos programadas)*100</t>
  </si>
  <si>
    <t>(CRPA/CPPA)*100</t>
  </si>
  <si>
    <t>Dar capacitaciones del tema de procedimientos administrativos.</t>
  </si>
  <si>
    <t>Dirección de Investigación</t>
  </si>
  <si>
    <t>Se programa de acuerdo a la solicitud de las Dependencias y Organismos Descentralizados de este Municipio de Juárez.</t>
  </si>
  <si>
    <t>1.1.1.2 Diseñar y desarrollar protocolos de prevención y detección de irregularidades administrativas en 100% de las áreas del Gobierno Municipal.</t>
  </si>
  <si>
    <t>Continuidad a las Denuncias recibidas en contra del servidor público</t>
  </si>
  <si>
    <t>Porcentaje en Denuncias recibidas</t>
  </si>
  <si>
    <t>Este indicador mide el porcentaje de denuncias recibidas en contra de servidores públicos</t>
  </si>
  <si>
    <t>(denuncias en contra del servidor público atendidas/denuncias en contra de servidores públicos recibidas)*100</t>
  </si>
  <si>
    <t>(DCSPA/DCSPR)*100</t>
  </si>
  <si>
    <t>Dar continuidad a las Denuncias recibidas en contra del servidor público</t>
  </si>
  <si>
    <t>Denuncias</t>
  </si>
  <si>
    <t>Dar continuidad a 268 denuncias recibidas en contra de servidores públicos.</t>
  </si>
  <si>
    <t>Esta meta depende de que el ciudadano se presente a interponer una denuncia contra el servidor público.</t>
  </si>
  <si>
    <t>1.1.1.3 Fomentar la participación ciudadana mediante la habilitación de mecanismos de denuncia accesibles, seguros y confidenciales para reportar posibles actos de corrupción</t>
  </si>
  <si>
    <t>Rezago de Expedientes Responsabilidades Administrativas realizados</t>
  </si>
  <si>
    <t>Porcentaje en rezago de Expedientes realizados</t>
  </si>
  <si>
    <t>Este indicador el porcentaje de rezago de expedientes de Responsabilidades Administrativas</t>
  </si>
  <si>
    <t>(rezago de expedientes de responsabilidades administrativas realizados/rezago de expedientes de Responsabilidades Administrativas programado)</t>
  </si>
  <si>
    <t>(RERAR/RERAP)*100</t>
  </si>
  <si>
    <t xml:space="preserve">Disminuir el regazo de expedientes de Responsabilidades Administrativas </t>
  </si>
  <si>
    <t>Dirección de Responsabilidades administrativas</t>
  </si>
  <si>
    <t>Integrar 86 expedientes de rezago en temas de responsabilidades administrativas.</t>
  </si>
  <si>
    <t xml:space="preserve">La meta se excede porque uno de los abogados realizo su meta anticipada por motivos de incapacidad. </t>
  </si>
  <si>
    <t>1.1.1.6 Establecer un sistema de seguimiento y evaluación de casos de irregularidades administrativas que garantice la aplicación de sanciones conforme a la Ley.</t>
  </si>
  <si>
    <t>Capacitaciones de conocimiento en el tema de  Responsabilidades Administrativas realizadas</t>
  </si>
  <si>
    <t>Porcentaje en Capacitaciones en el tema de Responsabilidades Administrativas realizadas.</t>
  </si>
  <si>
    <t>Este indicador mide el porcentaje de capacitaciones realizadas sobre el tema de Responsabilidades Administrativas</t>
  </si>
  <si>
    <t>(capacitaciones responsabilidades administrativas realizadas/ capacitaciones responsabilidades administrativas programadas)*100</t>
  </si>
  <si>
    <t>(CRAR/CARP)*100</t>
  </si>
  <si>
    <t>Dar capacitaciones del tema de Responsabilidades Administrativas.</t>
  </si>
  <si>
    <t>Realizar 18 capacitaciones sobre la correcta implementación de los protocolos de prevención, detección de irregularidades administrativas y responsabilidades administrativas en todas las áreas del Gobierno Municipal.</t>
  </si>
  <si>
    <t xml:space="preserve">En este apartado se solicitó una capacitación extra donde se les impartiera la formación a los directores generales en los asuntos que atiende la Contraloría Municipal, la petición fue atendida de inmediato y se excedió la meta por tal Motivo. </t>
  </si>
  <si>
    <t>Elaborar un diagnóstico a través de encuestas para detectar las necesidades de capacitación de los servidores públicos del Municipio de Juárez.</t>
  </si>
  <si>
    <t>Diagnóstico a través de encuestas para detectar las necesidades de capacitación de los servidores públicos del Municipio de Juárez elaborado.</t>
  </si>
  <si>
    <t>Este indicador mide la elaboración del diagnóstico a través de encuestas, para detectar las necesidades de capacitación de los servidores públicos del Municipio de Juárez.</t>
  </si>
  <si>
    <t>Diagnóstico a través de encuesta sobre las necesidades de capacitación de los servidores públicos en cada una de las dependencias elaborado.</t>
  </si>
  <si>
    <t>DESP</t>
  </si>
  <si>
    <t>Resultado de encuestas aplicadas.</t>
  </si>
  <si>
    <t>El impedimento para lograr esta meta sería baja participación de servidores públicos municipales en las encuesta de diagnóstico.</t>
  </si>
  <si>
    <t>Diagnóstico</t>
  </si>
  <si>
    <t>Oficialía Mayor</t>
  </si>
  <si>
    <t>Dirección de Recursos Humanos</t>
  </si>
  <si>
    <t xml:space="preserve">Elaborar un diagnóstico a través de encuestas, sobre las necesidades de capacitación de los servidores públicos en cada una de las dependencias del municipio. </t>
  </si>
  <si>
    <t>1.3.1 Garantizar una gestión administrativa eficiente mediante la estandarización, simplificación y supervisión de los procesos municipales.</t>
  </si>
  <si>
    <t>1.3.1.5 Generar acciones que contribuyan a la profesionalización de los servidores públicos ante los ciudadanos.</t>
  </si>
  <si>
    <t xml:space="preserve">Capacitar a los servidores públicos del Municipio de Juárez mediante un programa anual de capacitación. </t>
  </si>
  <si>
    <t xml:space="preserve">Porcentaje de servidores públicos capacitados mediante un programa anual de capacitación. </t>
  </si>
  <si>
    <t xml:space="preserve">Este indicador mide el porcentaje de servidores públicos capacitados mediante un programa anual de capacitación. </t>
  </si>
  <si>
    <t>(Servidores públicos capacitados/ Total de servidores públicos a capacitar)*100</t>
  </si>
  <si>
    <t>(SPC/TSPC)*100</t>
  </si>
  <si>
    <t>Resultado</t>
  </si>
  <si>
    <t>Registro de empleados al programa de capacitación mas constancias emitidas por capacitador.</t>
  </si>
  <si>
    <t>El impedimento para lograr esta meta serían los altos costos de capacitación contra el presupuesto finito que reduzcan el volumen de servidores públicos capacitados.</t>
  </si>
  <si>
    <t>capacitaciones</t>
  </si>
  <si>
    <t>Capacitar a 1,800 servidores públicos del municipio de Juárez a través del programa anual de capacitaciones.</t>
  </si>
  <si>
    <t>Realizar convocatorias para los procedimientos de Licitación Pública</t>
  </si>
  <si>
    <t>Porcentaje de convocatorias publicadas de los procedimientos de Licitación Pública realizadas</t>
  </si>
  <si>
    <t>Este indicador mide las convocatorias publicadas de los procedimientos de Licitación Pública.</t>
  </si>
  <si>
    <t>(Convocatorias publicadas de Licitación Pública/Total de Licitaciones Públicas)*100</t>
  </si>
  <si>
    <t>CPLP/TLP*100</t>
  </si>
  <si>
    <t>Publicaciones de las convocatorias en el Diario Oficial del Estado y en el periódico de mayor circulación</t>
  </si>
  <si>
    <t>Que la Dirección de Contratos y Adquisiciones gestione las publicaciones de las convocatorias de los procedimientos de Licitación Pública o que las Dependencias Municipales envíen la solicitud de procedimientos al Comité de Adquisiciones.</t>
  </si>
  <si>
    <t xml:space="preserve">Convocatorias </t>
  </si>
  <si>
    <t>Dirección de Contratos y Adquisiciones</t>
  </si>
  <si>
    <t xml:space="preserve">Las convocatorias a procedimientos de Licitación Pública dependen de las solicitudes o requerimientos de las diversas dependencias presentadas al Comité de Adquisiciones, Arrendamientos y Servicios del Municipio de Juárez para su aprobación y publicación. Cabe señalar que en cada publicación se incluyen varias convocatorias de licitación pública. Durante el trimestre enero-marzo, se llevaron a cabo 9 publicaciones en las cuales resultaron 50 convocatorias, incluyendo segundas convocatorias, que dieron lugar a 33 procedimientos de licitación publica adjudicados. </t>
  </si>
  <si>
    <t>1.3.2.1 Fortalecer la transparencia y eficiencia en los procesos de adquisición y contratos municipales.</t>
  </si>
  <si>
    <t>Realizar las Licitaciones Públicas</t>
  </si>
  <si>
    <t xml:space="preserve">Porcentaje de Licitaciones Públicas realizadas </t>
  </si>
  <si>
    <t xml:space="preserve">Este indicador mide las Licitaciones Públicas </t>
  </si>
  <si>
    <t>( Licitaciones Públicas realizadas/Total de Licitaciones Públicas)*100</t>
  </si>
  <si>
    <t>(LPR/TLP)*100</t>
  </si>
  <si>
    <t>Transmisiones en vivo en el canal del Municipio de Juárez en YouTube</t>
  </si>
  <si>
    <t>Que la Dirección de Contratos y Adquisiciones realice las gestiones necesarias para llevar a cabo los procedimientos de Licitación Pública o que las Dependencias Municipales realicen las solicitudes de procedimientos de Licitación Pública al Comité de Adquisiciones en base a sus necesidades.</t>
  </si>
  <si>
    <t xml:space="preserve">licitaciones </t>
  </si>
  <si>
    <t>Realizar 115 licitaciones Públicas.</t>
  </si>
  <si>
    <t xml:space="preserve">Las  procedimientos de Licitación Pública dependen de las solicitudes o requerimientos de las diversas dependencias presentadas al Comité de Adquisiciones, Arrendamientos y Servicios del Municipio de Juárez para su aprobación y publicación. Durante el primer trimestre se logro un avance llevando a cabo 36 procedimientos de licitación pública. </t>
  </si>
  <si>
    <t>Realizar el inventario general de los bienes inmuebles municipales registrados en el Sistema de Control de Activos.</t>
  </si>
  <si>
    <t>Porcentaje de avance del inventario general de los bienes inmuebles municipales registrados en el Sistema de Control de Activos realizado.</t>
  </si>
  <si>
    <t>Este indicador mide el porcentaje de avance del inventario general de los bienes inmuebles municipales registrados en el Sistema de Control de Activos realizados.</t>
  </si>
  <si>
    <t>(Bienes inmuebles municipales inventariados / Total de bienes inmuebles registrados en el Sistema de Control de Activos)*100</t>
  </si>
  <si>
    <t>BIMI/TBIRSCA*100</t>
  </si>
  <si>
    <t xml:space="preserve">Resultado </t>
  </si>
  <si>
    <t>Realización del Inventario anual por Dependencia.</t>
  </si>
  <si>
    <t>Que el área de Bienes Inmuebles de la Dirección de Patrimonio Municipal gestione las actividades necesarias para llevar a cabo la inspección de todos los bienes inmuebles, asimismo, gestiona los trámites pertinentes para regularizar la situación jurídico - administrativa de los mismos.</t>
  </si>
  <si>
    <t>Inventarios</t>
  </si>
  <si>
    <t>Dirección de Patrimonio</t>
  </si>
  <si>
    <t xml:space="preserve"> Llevar a cabo la actualización del estatus del 100% de bienes inmuebles municipales.</t>
  </si>
  <si>
    <t>Durante el primer trimestre del ejercicio actual, la Dirección de Patrimonio requirió enviar varios vehículos a mantenimiento preventivo, causando un retraso en las inspecciones en los bienes inmuebles municipales, por lo que no se logró llegar a la meta establecida durante el trimestre.</t>
  </si>
  <si>
    <t>1.3.2.2 Fomentar acciones específicas para el buen control, administración y vigilancia de los bienes muebles e inmuebles propiedad del Municipio de Juárez.</t>
  </si>
  <si>
    <t>Realizar el inventario general del mobiliario y equipo registrado en el Sistema de Control de Activos.</t>
  </si>
  <si>
    <t>Porcentaje de avance del inventario general del mobiliario y equipo registrado en el Sistema de Control de Activos realizado.</t>
  </si>
  <si>
    <t>Este indicador mide el porcentaje de avance de inventario general del mobiliario y equipo registrado en el Sistema de Control de Activos realizado.</t>
  </si>
  <si>
    <t xml:space="preserve">(Bienes muebles municipales inventariados / Total de bienes muebles registrados en el Sistema de Control de Activos)*100 </t>
  </si>
  <si>
    <t>BMMI/TBMRSCA*100</t>
  </si>
  <si>
    <t>Realización del Inventario anual por Dependencia, emitido desde el Sistema de Control de Activos.</t>
  </si>
  <si>
    <t>Que la Dirección de Patrimonio gestione las actividades necesarias para llevar a cabo la inspección y actualización de todo el mobiliario y equipo propiedad del Municipio de Juárez.</t>
  </si>
  <si>
    <t xml:space="preserve"> Llevar a cabo la actualización del status del 100% del mobiliario y equipo municipal.</t>
  </si>
  <si>
    <t>Realizar el inventario general del padrón vehicular registrado en el Sistema de Control de Activos.</t>
  </si>
  <si>
    <t>Porcentaje de avance del inventario general del padrón vehicular registrado en el Sistema de Control de Activos realizado.</t>
  </si>
  <si>
    <t>Este indicador mide el porcentaje de avance de inventario general del padrón vehicular registrado en el Sistema de Control de Activos realizado.</t>
  </si>
  <si>
    <t>(Vehículos inventariados/Padrón general vehicular registrado en el Sistema de Control de Activos)*100</t>
  </si>
  <si>
    <t>VI/PGVSCA*100</t>
  </si>
  <si>
    <t xml:space="preserve">Que el área de vehículos de la Dirección de Patrimonio Municipal gestione las actividades necesarias para llevar a cabo la inspección de todos los vehículos registrados en el Sistema de Control de Activos. </t>
  </si>
  <si>
    <t xml:space="preserve"> Llevar a cabo la actualización del estatus del 100% del padrón vehicular municipal.</t>
  </si>
  <si>
    <t xml:space="preserve">Adquirir equipos de clima para la Dirección de Patrimonio. </t>
  </si>
  <si>
    <t>Adquisición de equipos de clima para la Dirección de Patrimonio realizada.</t>
  </si>
  <si>
    <t>Este indicador mide la adquisición de equipos de clima realizada.</t>
  </si>
  <si>
    <t>Equipos de clima para la Dirección de Patrimonio Municipal adquiridos.</t>
  </si>
  <si>
    <t>ECPM</t>
  </si>
  <si>
    <t>Documentos de la adquisición.</t>
  </si>
  <si>
    <t>Que la Dirección de Patrimonio Municipal gestione las actividades necesarias para llevar a cabo la adquisición.</t>
  </si>
  <si>
    <t>Adquirir equipo de transporte para la Dirección de Patrimonio.</t>
  </si>
  <si>
    <t>Adquisición de equipo de transporte para la Dirección de Patrimonio realizada.</t>
  </si>
  <si>
    <t>Este indicador mide la adquisición de equipo de transporte realizada.</t>
  </si>
  <si>
    <t>Equipo de transporte para la Dirección de Patrimonio Municipal adquirido.</t>
  </si>
  <si>
    <t>ETPM</t>
  </si>
  <si>
    <t>AI10</t>
  </si>
  <si>
    <t>Gestionar las compras consolidadas de adquisiciones y servicios y dar seguimiento al cumplimiento de los contratos correspondientes</t>
  </si>
  <si>
    <t>Porcentaje de avance en la gestión de las compras consolidadas de adquisiciones y servicios y dar seguimiento al cumplimiento de los contratos correspondientes</t>
  </si>
  <si>
    <t>Este indicador mide la gestión de las compras consolidadas de adquisiciones y servicios y dar seguimiento al cumplimiento de los contratos correspondientes</t>
  </si>
  <si>
    <t xml:space="preserve">(Total de contratos consolidados realizados/Total de contratos consolidados programados)*100 </t>
  </si>
  <si>
    <t>TCCR/TCCP*100</t>
  </si>
  <si>
    <t>Listado de las contratos consolidados.</t>
  </si>
  <si>
    <t>Que la Dirección de Recursos Materiales gestione las compras consolidadas de adquisiciones y servicios y dar seguimiento al cumplimiento de los contratos correspondientes.</t>
  </si>
  <si>
    <t>Contratos consolidados</t>
  </si>
  <si>
    <t>Dirección de Recursos Materiales</t>
  </si>
  <si>
    <t xml:space="preserve">Gestionar las compras consolidadas de adquisiciones y servicios a través de la supervisión de 25 contratos. </t>
  </si>
  <si>
    <t>Se informa que durante el primer trimestre del ejercicio actual, se registro un avance por encima de lo proyectado debido una la variación en las solicitudes o requerimientos de las diversas dependencias presentadas al Comité de Adquisiciones, Arrendamientos y Servicios del Municipio de Juárez para su aprobación.</t>
  </si>
  <si>
    <t>1.3.2.4 Optimizar el uso y gestión de los recursos materiales municipales para reducir costos y mejorar la eficiencia operativa.</t>
  </si>
  <si>
    <t>AI11</t>
  </si>
  <si>
    <t>Realizar mantenimientos preventivos a los vehículos oficiales pertenecientes al Municipio de Juárez.</t>
  </si>
  <si>
    <t>Porcentaje de avance de mantenimientos preventivos a los vehículos oficiales realizados.</t>
  </si>
  <si>
    <t>Este indicador mide el porcentaje de avance de mantenimientos preventivos realizados a los vehículos oficiales pertenecientes al Municipio de Juárez.</t>
  </si>
  <si>
    <t xml:space="preserve">(Total de mantenimientos preventivos realizados /Total de mantenimientos preventivos programados)*100  </t>
  </si>
  <si>
    <t xml:space="preserve"> TMPR/ TMPP*100</t>
  </si>
  <si>
    <t>Registro de servicio en la Dirección de Mantenimiento Mecánico</t>
  </si>
  <si>
    <t>Que las Dependencias programen los servicios de mantenimientos preventivos en tiempo y forma y que la Dirección de Mantenimiento Mecánico realice el trabajo necesario para las reparaciones de los vehículos propiedad del Municipio de Juárez.</t>
  </si>
  <si>
    <t xml:space="preserve">Mantenimientos </t>
  </si>
  <si>
    <t>Dirección de Mantenimiento Mecánico</t>
  </si>
  <si>
    <t>Realizar 1,600 mantenimientos preventivos a los vehículos oficiales pertenecientes al Municipio de Juárez.</t>
  </si>
  <si>
    <t xml:space="preserve">Debido al incremento de las solicitudes de las Dependencia, se superó la meta establecida para el primer trimestre del ejercicio 2025 con un 37%. </t>
  </si>
  <si>
    <t>1.3.2.5 Optimizar el mantenimiento preventivo para reducir costos y prolongar la vida útil de los vehículos de propiedad municipal.</t>
  </si>
  <si>
    <t>AI12</t>
  </si>
  <si>
    <t>Realizar mantenimientos correctivos a los vehículos oficiales pertenecientes al Municipio de Juárez.</t>
  </si>
  <si>
    <t>Porcentaje de avance de mantenimientos correctivos a los vehículos oficiales realizados.</t>
  </si>
  <si>
    <t>Este indicador mide el porcentaje de avance de mantenimientos trimestrales correctivos realizados a los vehículos oficiales</t>
  </si>
  <si>
    <t>(Total de mantenimientos correctivos realizados/Total de mantenimientos correctivos programado) *100</t>
  </si>
  <si>
    <t xml:space="preserve"> TMCR/TMCP*100</t>
  </si>
  <si>
    <t>Que las Dependencias programen los servicios de mantenimientos correctivos en tiempo y forma y que la Dirección de Mantenimiento Mecánico realice el trabajo necesario para las reparaciones de los vehículos propiedad del Municipio de Juárez.</t>
  </si>
  <si>
    <t>Durante el primer trimestre del ejercicio actual, no se recibieron suficientes solicitudes de las Dependencias para llevar a cabo mantenimientos correctivos, por lo que únicamente se cumple con el 85.33% de la meta trimestral.</t>
  </si>
  <si>
    <t>AI13</t>
  </si>
  <si>
    <t>Realizar rehabilitaciones a los vehículos oficiales pertenecientes al Municipio de Juárez.</t>
  </si>
  <si>
    <t>Porcentaje de avance de rehabilitaciones los vehículos oficiales realizados.</t>
  </si>
  <si>
    <t>Este indicador mide el porcentaje de avance de rehabilitaciones trimestrales preventivos realizados a los vehículos oficiales</t>
  </si>
  <si>
    <t xml:space="preserve"> (Total de rehabilitaciones realizados / Total de rehabilitaciones programados) *100</t>
  </si>
  <si>
    <t xml:space="preserve"> TMCR /TMCP*100</t>
  </si>
  <si>
    <t>Que las Dependencias programen los servicios de rehabilitaciones en tiempo y forma y que la Dirección de Mantenimiento Mecánico realice el trabajo necesario para las reparaciones de los vehículos propiedad del Municipio de Juárez.</t>
  </si>
  <si>
    <t xml:space="preserve">Debido al incremento de las solicitudes de las Dependencia, se superó ligeramente la meta establecida para el primer trimestre del ejercicio 2025 con un 3.33%. </t>
  </si>
  <si>
    <t>AI14</t>
  </si>
  <si>
    <t xml:space="preserve">Adquirir herramientas para efectuar las labores de Mantenimiento Mecánico </t>
  </si>
  <si>
    <t>Adquisición de herramientas para efectuar las labores de Mantenimiento Mecánico realizada.</t>
  </si>
  <si>
    <t>Este indicador mide la adquisición de herramientas para efectuar las labores de Mantenimiento Mecánico.</t>
  </si>
  <si>
    <t>Herramientas para efectuar las labores de Mantenimiento Mecánico adquiridas.</t>
  </si>
  <si>
    <t>HLMMA</t>
  </si>
  <si>
    <t>Que la Dirección de Mantenimiento Mecánico gestione las actividades necesarias para llevar a cabo la adquisición.</t>
  </si>
  <si>
    <t>AI15</t>
  </si>
  <si>
    <t>Realizar reuniones con los Directores de Área de la Oficialía Mayor.</t>
  </si>
  <si>
    <t xml:space="preserve">Porcentaje de reuniones con los Directores de Área de la Oficialía Mayor realizadas. </t>
  </si>
  <si>
    <t>Este indicador mide las reuniones con los Directores de Área de Oficialía Mayor realizadas</t>
  </si>
  <si>
    <t>(Reuniones con Directores de Área realizadas/Reuniones con Directores de Área programadas)*100</t>
  </si>
  <si>
    <t>(RDAR/RDAP)*100</t>
  </si>
  <si>
    <t>Listas de asistencia (formato PDF)</t>
  </si>
  <si>
    <t>El impedimento para lograr esta meta sería que no se llevaran a cabo las reuniones con los Directores de Área de la Oficialía Mayor.</t>
  </si>
  <si>
    <t>Realizar 12 reuniones con los Directores de Área de la Oficialía Mayor para mejorar la operatividad de la Dependencia.</t>
  </si>
  <si>
    <t>1.3.2.6 Implementar mecanismos de control que garanticen el uso correcto de los recursos públicos propios.</t>
  </si>
  <si>
    <t>AI16</t>
  </si>
  <si>
    <t>Adquirir mobiliario y equipo de oficina para la Oficialía Mayor.</t>
  </si>
  <si>
    <t>Mobiliario y equipo de oficina adquiridos.</t>
  </si>
  <si>
    <t>Este indicador mide el mobiliario y equipo de oficina adquiridos.</t>
  </si>
  <si>
    <t>MEOA</t>
  </si>
  <si>
    <t>Que la Oficialía Mayor gestione las actividades necesarias para llevar a cabo la adquisición.</t>
  </si>
  <si>
    <t>AI17</t>
  </si>
  <si>
    <t>Realizar la instalación de un sistema fijo contra incendio</t>
  </si>
  <si>
    <t>Instalación de sistema contra incendio realizada.</t>
  </si>
  <si>
    <t>Este indicador mide la instalación de un sistema contra incendio realizada.</t>
  </si>
  <si>
    <t>ISCIR</t>
  </si>
  <si>
    <t>Que la Estancia Infantil Municipal gestione las actividades necesarias para llevar a cabo la adquisición.</t>
  </si>
  <si>
    <t xml:space="preserve">Instalaciones </t>
  </si>
  <si>
    <t>Estancia Infantil Municipal</t>
  </si>
  <si>
    <t>AI18</t>
  </si>
  <si>
    <t>Realizar  Capacitaciones que recibe el personal de la Estancia Infantil impartidas por la Secretaría Educación Pública con los Programas Educativos establecidos por la nueva escuela mexicana.</t>
  </si>
  <si>
    <t>Capacitaciones que recibe el personal de la Estancia Infantil impartidas la SEP.</t>
  </si>
  <si>
    <t>Este indicador mide las capacitaciones que recibe el personal de la Estancia Infantil impartidas por la SEP.</t>
  </si>
  <si>
    <t>(Capacitaciones que recibe el personal de la Estancia Infantil realizadas/Capacitaciones que recibe el personal de la Estancia Infantil programadas)*100</t>
  </si>
  <si>
    <t>(CRPEIR/CRPEIP)*100</t>
  </si>
  <si>
    <t>Evidencia fotográfica.</t>
  </si>
  <si>
    <t>Que el personal de la Estancia Infantil Municipal tome las capacitaciones requeridas.</t>
  </si>
  <si>
    <t>Realizar 10 capacitaciones al personal de la Estancia Infantil Municipal.</t>
  </si>
  <si>
    <t>Se supero la meta establecida en el primer trimestre del ejercicio 2025 con un 33.33%.</t>
  </si>
  <si>
    <t>Colocar 50 contenedores en presidencia para la recolección de pilas, basura electrónica, aceites y papel.</t>
  </si>
  <si>
    <t>AI01</t>
  </si>
  <si>
    <t>Programa de Obra aplicable al ejercicio fiscal integrado</t>
  </si>
  <si>
    <t>Programa de Obra</t>
  </si>
  <si>
    <t>Refleja la existencia del programa de obra que comprende los proyectos a desarrollar en un ejercicio fiscal determinado relativos a la construcción, rehabilitación y mantenimiento de espacios públicos, vialidades e infraestructura pluvial</t>
  </si>
  <si>
    <t>Existencia del programa de obra</t>
  </si>
  <si>
    <t>1) Programa Anual de Obra</t>
  </si>
  <si>
    <t>Dirección General de Obras Públicas</t>
  </si>
  <si>
    <t xml:space="preserve">Sin Obra contratada en el primer trimestre del año, se pasa meta para el segundo trimestre. </t>
  </si>
  <si>
    <t>4.4.4 Recopilar, analizar y proyectar solicitudes ciudadanas y encomiendas de la Administración para el mejoramiento urbano de la ciudad, mediante programas y gestión de recursos.</t>
  </si>
  <si>
    <t>4.4.4.1 Construir e incrementar la infraestructura urbana del Municipio mediante los programas de inversión.</t>
  </si>
  <si>
    <t>AI02</t>
  </si>
  <si>
    <t>Atención a compromisos derivados de la contratación de proyectos de inversión pública a largo plazo</t>
  </si>
  <si>
    <t xml:space="preserve">Porcentaje de pagos </t>
  </si>
  <si>
    <t>Mide el número de pagos realizados en atención a los compromisos derivados de proyectos de inversión pública a largo plazo asumidos por el municipio en un periodo determinado</t>
  </si>
  <si>
    <t>(número de pagos  concernientes al proyecto de movilidad urbana realizados en el periodo T/número de pagos del proyecto de movilidad urbana programados a realizarse en el periodo T)* 100</t>
  </si>
  <si>
    <t>1) Certificados de Inversión
2) Informes Trimestrales Congreso</t>
  </si>
  <si>
    <t xml:space="preserve">Las facturas son puestas a disposición en tiempo y forma para liberación de pago por fiduciario </t>
  </si>
  <si>
    <t>Pagos</t>
  </si>
  <si>
    <t xml:space="preserve">Pagos realizados en el primer trimestre. </t>
  </si>
  <si>
    <t>Cartera de proyectos de inversión de las obras susceptibles a ser consideradas en el Programa de Obra para un ejercicio fiscal determinado integrada</t>
  </si>
  <si>
    <t>Cartera de proyectos de inversión</t>
  </si>
  <si>
    <t>Refleja la existencia de la cartera de proyectos de inversión que comprende las diversas acciones susceptibles a desarrollar en un ejercicio fiscal determinado relativa a la construcción, rehabilitación y mantenimiento de espacios públicos, vialidades e infraestructura pluvial y su vinculación con la fuente de recursos prevista para su desarrollo</t>
  </si>
  <si>
    <t>Existencia de cartera de proyectos</t>
  </si>
  <si>
    <t>1) Cartera de proyectos</t>
  </si>
  <si>
    <t>Cartera de Proyectos</t>
  </si>
  <si>
    <t>Dirección Técnica</t>
  </si>
  <si>
    <t xml:space="preserve">Cartera de proyectos FAISMUN y FODESEM aprobadas. </t>
  </si>
  <si>
    <t>4.4.5 Analizar, proyectar y ejecutar obra publica para el mejoramiento de infraestructura urbana de la ciudad mediante la administración y optimización de recursos aplicados en la ciudad.</t>
  </si>
  <si>
    <t>4.4.5.1 Generar programas, así como la ejecución de obra pública para el mejoramiento de infraestructura vial y espacios públicos.</t>
  </si>
  <si>
    <t>ACT01.1.1</t>
  </si>
  <si>
    <t>Integración de proyectos de obra concerniente a la construcción, rehabilitación o mantenimiento de espacios públicos, vialidades y acciones vinculadas a la infraestructura pluvial</t>
  </si>
  <si>
    <t>Porcentaje de proyectos de obra implementados</t>
  </si>
  <si>
    <t>Mide el número de proyectos elaborados para la construcción, rehabilitación o mantenimiento de vialidades, imagen urbana, espacios públicos, infraestructura pluvial, en relación directa a las obras contratadas en un periodo determinado</t>
  </si>
  <si>
    <t>((número de proyectos de (vialidades) + (espacios públicos) + (infraestructura pluvial) + (aquellos concernientes a infraestructura diversa) elaborados en el periodo T)/(número de proyectos de (vialidades) + (espacios públicos) + (infraestructura pluvial) + (aquellos concernientes a infraestructura diversa) relacionados con las obras contratadas en el periodo T)* 100</t>
  </si>
  <si>
    <t>1) Cartera de proyectos
2) Relación de Contratos de Obra Pública Celebrados bajo resguardo del Departamento de Licitaciones y Contratos</t>
  </si>
  <si>
    <t>1) La demanda de proyectos se mantiene en el nivel ordinario</t>
  </si>
  <si>
    <t>Porcentaje
(proyectos)</t>
  </si>
  <si>
    <t>ACT01.1.2</t>
  </si>
  <si>
    <t>Elaboración de presupuestos y análisis de costos concerniente a la construcción, rehabilitación o mantenimiento de espacios públicos, vialidades e infraestructura pluvial</t>
  </si>
  <si>
    <t>Porcentaje de presupuestos y análisis de costo</t>
  </si>
  <si>
    <t>Mide el número de presupuestos base y análisis de costos concernientes a los proyectos elaborados para la construcción, rehabilitación o mantenimiento de vialidades, imagen urbana, espacios públicos e infraestructura pluvial, utilizados en los procesos licitatorios y aquellos derivados de excepciones a la licitación en un periodo determinado</t>
  </si>
  <si>
    <t>((número de presupuestos y análisis de costos para la construcción, rehabilitación o mantenimiento de (vialidades) + (espacios públicos) + (infraestructura pluvial) + (aquellos concernientes a infraestructura diversa) elaborados en el periodo T)/((número de presupuestos base y análisis de costos para la construcción, rehabilitación o mantenimiento de (vialidades) + (espacios públicos) + (infraestructura pluvial) + (aquellos concernientes a infraestructura diversa) utilizados en los procesos licitatorios y aquellos derivados de excepciones a la licitación en el periodo T)* 100</t>
  </si>
  <si>
    <t>1) Carpeta de presupuestos base y análisis de costos bajo resguardo del Departamento de Costos
2) Relación de Contratos de Obra Pública Celebrados bajo resguardo del Departamento de Licitaciones y Contratos</t>
  </si>
  <si>
    <t>1) La demanda de bases se mantiene en el nivel ordinario</t>
  </si>
  <si>
    <t>Porcentaje
(presupuestos y análisis de costos)</t>
  </si>
  <si>
    <t xml:space="preserve">Proyectos en proceso, aun sin analisis de costos. </t>
  </si>
  <si>
    <t>Asignación de recursos en la contratación de obra y servicios relacionados con la misma atendiendo a la suficiencia presupuestal realizada</t>
  </si>
  <si>
    <t>Porcentaje de recursos asignados mediante los procedimientos instaurados en sus diversas modalidades dirigidos a la contratación de obra o servicios relacionados con la misma</t>
  </si>
  <si>
    <t>Mide el alcance económico comprometido en la contratación de obra pública o servicios relacionados con la misma atendiendo a la suficiencia presupuestal liberada para tales efectos considerando los recursos asignados mediante los diversos procedimientos de contratación previstos por la ley de la materia en un periodo determinado</t>
  </si>
  <si>
    <t>((alcance económico comprometido en los contratos celebrados para la ejecución de obra o prestación de servicios relacionados con la misma derivados de procedimientos de (licitación pública) + (invitación a cuando menos tres) + (adjudicación directa) en el periodo T)/(suficiencia presupuestal liberada para la contratación de obra o prestación de servicios relacionados con la misma en el periodo T))* 100</t>
  </si>
  <si>
    <t xml:space="preserve">
1) Relación de Contratos de Obra Pública Celebrados bajo resguardo del Departamento de Licitaciones y Contratos
2) Oficios de liberación de suficiencia presupuestal
bajo resguardo de Departamento de Control y Evaluación</t>
  </si>
  <si>
    <t xml:space="preserve">1) La liberación de recursos para la contratación de obra pública se realiza periódicamente </t>
  </si>
  <si>
    <t>Porcentaje
(recursos)</t>
  </si>
  <si>
    <t>4.4.5.2 Velar por cumplimiento al ordenamiento de reglamentos, leyes y normas, correspondientes a la obra pública.</t>
  </si>
  <si>
    <t>ACT02.1.1</t>
  </si>
  <si>
    <t>Elaboración de bases para el desarrollo de procedimientos licitatorios y de excepciones a la licitación pública de obra y prestación de servicios relacionados con la misma</t>
  </si>
  <si>
    <t>Porcentaje de bases elaboradas para la instauración de procedimientos licitatorios y de excepción a la licitación pública</t>
  </si>
  <si>
    <t>Mide el número de bases elaboradas para el desarrollo de procedimientos licitatorios y de excepción a la licitación pública para la ejecución de obra o prestación de servicios relacionados con la misma, en un periodo determinado</t>
  </si>
  <si>
    <t>((número de bases para el desarrollo de procedimientos licitatorios y de excepción a la licitación pública realizadas en el periodo T)/(número de bases para el desarrollo de procedimientos licitatorios y de excepción a la licitación pública programados en el periodo T con motivo de la suficiencia presupuestal liberada para la contratación de obra o prestación de servicios en ese mismo periodo por todas las modalidades))* 100</t>
  </si>
  <si>
    <t>Porcentaje
(bases)</t>
  </si>
  <si>
    <t xml:space="preserve">Sin proyectos para licitar en el primer trimestre del año, se pasa meta para el segundo trimestre. </t>
  </si>
  <si>
    <t>ACT02.1.2</t>
  </si>
  <si>
    <t>Procedimientos de licitación pública para la contratación de obra y prestación de servicios relacionados con la misma</t>
  </si>
  <si>
    <t>Porcentaje de procedimientos licitatorios convocados</t>
  </si>
  <si>
    <t>Mide el número de procedimientos de licitación pública realizados atendiendo a la suficiencia presupuestal liberada para la contratación de obra o prestación de servicios relacionados con la misma en un periodo determinado</t>
  </si>
  <si>
    <t>((número de procedimientos de licitación pública para la ejecución de obra o prestación de servicios relacionados con la misma convocados en el periodo T con resultado positivo de contratación)/(número de procedimientos de licitación pública para la ejecución de obra o prestación de  servicios relacionados con la misma programados en el periodo T con motivo de la suficiencia presupuestal liberada para la contratación de obra o prestación de servicios relacionados con la misma en ese mismo periodo a ser aplicada por dicha modalidad))* 100</t>
  </si>
  <si>
    <t>Porcentaje
(procedimientos licitatorios)</t>
  </si>
  <si>
    <t>ACT02.1.3</t>
  </si>
  <si>
    <t>Adjudicación de contratos de obra y prestación de servicios relacionados con la misma   mediante excepción a la licitación pública</t>
  </si>
  <si>
    <t>Porcentaje de contratos asignados mediante procedimientos de invitación a cuando menos tres y adjudicación directa</t>
  </si>
  <si>
    <t>Mide el número de contratos asignados para la ejecución de obra o prestación de servicios relacionados con la misma, por las modalidades de invitación a tres y adjudicación directa, en un periodo determinado</t>
  </si>
  <si>
    <t>((número de procedimientos para la ejecución de obra o prestación de  servicios relacionados con la misma instaurados mediante excepción a la licitación pública (invitación a cuando menos tres) + (adjudicación directa) el periodo T)/(número de procedimientos para la ejecución de obra o prestación de  servicios relacionados con la misma mediante excepción a la licitación pública (invitación a cuando menos tres) + (adjudicación directa) programados en el periodo T con motivo de la suficiencia presupuestal liberada para la contratación de obra o prestación de servicios relacionados con la misma en ese mismo periodo a ser aplicada por dichas modalidades))* 100</t>
  </si>
  <si>
    <t>Porcentaje
(contratos)</t>
  </si>
  <si>
    <t>ACT02.1.4</t>
  </si>
  <si>
    <t>Revisión de propuestas técnicas y económicas derivadas de procedimientos licitatorios y de invitación a cuando menos tres para la contratación de obra y prestación de servicios relacionados con la misma</t>
  </si>
  <si>
    <t>Porcentaje de propuestas técnicas y económicas sujetas a revisión derivadas de los procedimientos licitatorios y de invitación a cuando menos tres instaurados</t>
  </si>
  <si>
    <t>Mide el número de propuestas técnicas y económicas revisadas en atención a las presentadas en los procesos licitatorios y de invitación a cuando menos tres instaurados para la ejecución de obra o prestación de servicios relacionados con la misma, en un periodo determinado</t>
  </si>
  <si>
    <t>(número de propuestas técnica y económicas revisadas en el periodo T/número de propuestas técnica y económicas presentadas con motivo de los procedimientos de licitación pública e invitación a cuando menos tres instaurados en el periodo T)* 100</t>
  </si>
  <si>
    <t>1) Carpetas de propuestas técnicas y económicas integradas
2) Relación de Contratos de Obra Pública Celebrados bajo resguardo del Departamento de Licitaciones y Contratos</t>
  </si>
  <si>
    <t>Porcentaje
(revisión de propuestas técnicas y económicas)</t>
  </si>
  <si>
    <t>Sin licitaciones en el primer trimestre del año, pasan meta al segundo trimestre.</t>
  </si>
  <si>
    <t>Plataforma digital de ordenamiento de la obra pública desarrollada</t>
  </si>
  <si>
    <t xml:space="preserve">Porcentaje de desarrollo de la plataforma digital </t>
  </si>
  <si>
    <t>Mide el avance en el desarrollo de la plataforma digital de ordenamiento público atendiendo a las etapas previstas para el trienio en un periodo determinado</t>
  </si>
  <si>
    <t>(avance en el porcentaje de desarrollo de la plataforma digital alcanzado en el periodo T/avance en el porcentaje de desarrollo de la plataforma digital definido en el programa dispuesto para su desarrollo e implementación para el periodo T)* 100</t>
  </si>
  <si>
    <t>1) Programa de desarrollo de plataforma digital de ordenamiento público</t>
  </si>
  <si>
    <t>1) Se cuenta con capacidad técnica o suficiencia presupuestal para el desarrollo</t>
  </si>
  <si>
    <t>Porcentaje
(avance de desarrollo)</t>
  </si>
  <si>
    <t xml:space="preserve">Sin avance, dentro de la Direccion se trabaja en el Ordenamiento de regulacion de la plataforma. </t>
  </si>
  <si>
    <t>4.4.1 Generar programas de ordenamiento a la Obra Pública, para garantizar los derechos y beneficios del Municipio.</t>
  </si>
  <si>
    <t>4.4.1.1 Generar una plataforma digital de ordenamiento público.</t>
  </si>
  <si>
    <t>Infraestructura vial para fortalecer la conectividad del municipio mejorada
(mediante acciones integrales de construcción, rehabilitación y mantenimiento de vialidades)</t>
  </si>
  <si>
    <t>Porcentaje de infraestructura vial mejorada</t>
  </si>
  <si>
    <t>Mide el número de acciones desarrolladas para mejorar la infraestructura vial que inciden en el fortalecimiento de la conectividad en el municipio</t>
  </si>
  <si>
    <t>(((número de acciones de (construcción y rehabilitación) + (mantenimiento) de vialidades realizadas por contrato) + (número de acciones de rehabilitación y mantenimiento en vialidades realizadas por administración1))) / ((número de acciones de (construcción y rehabilitación) + (mantenimiento) de vialidades contratadas para su realización) + (número de acciones de rehabilitación y mantenimiento en vialidades programadas a realizar por administración1))))*100
1)Incluye las vialidades atendidas mediante rastreo</t>
  </si>
  <si>
    <t>1) Expedientes Únicos de Obra
2) Relación de Contratos de Obra Pública Celebrados bajo resguardo del Departamento de Licitaciones y Contratos</t>
  </si>
  <si>
    <t>Los procesos para la adjudicación de obra pública se llevan a cabo
Las condiciones climatológicas permiten la ejecución de las obras contratadas</t>
  </si>
  <si>
    <t>Porcentaje
(obras)</t>
  </si>
  <si>
    <t>Dirección de Urbanización</t>
  </si>
  <si>
    <t>4.4.3 Llevar a cabo los programas que permitan generar la conectividad ordenada y accesible de la infraestructura vial de la ciudad, mediante la rehabilitación y construcción.</t>
  </si>
  <si>
    <t>4.4.3.1 Construir e incrementar la infraestructura Municipal.</t>
  </si>
  <si>
    <t>Ejecución de obras comprendidas en los contratos de obra dirigida a la construcción y rehabilitación de vialidades</t>
  </si>
  <si>
    <t>Porcentaje de construcción y rehabilitación de vialidades</t>
  </si>
  <si>
    <t>Mide el número de obras concluidas de entre las comprendidas en los contratos de obra relativos a la construcción y rehabilitación de vialidades e imagen urbana, en un periodo determinado, considerando los distintos tipos de construcción y rehabilitación susceptibles de ser desarrollados para tal efecto
(Calles, puentes, pasos elevados)</t>
  </si>
  <si>
    <t>((número de construcciones y rehabilitaciones de (calles) + (puentes) + (pasos a desnivel) + (imagen urbana) + (infraestructura diversa) todas dirigidas al impulso de la conectividad en el municipio terminadas en el periodo T)/(número de construcciones y rehabilitaciones de (calles) + (puentes) + (pasos a desnivel) + (imagen urbana) + (infraestructura diversa) todas dirigidas al impulso de la conectividad en el municipio programadas a terminar en el periodo T, según el programa de obra  indicado en los contratos celebrados para su construcción o rehabilitación, considerando la fecha de inicio de su cómputo))* 100</t>
  </si>
  <si>
    <t>1) Expedientes Únicos de Obra
bajo resguardo del Archivo General
2) Contratos de Obra Pública celebrados (Carátula y Programa de Obra) "DIGITAL" bajo resguardo de la Dirección de Urbanización</t>
  </si>
  <si>
    <t>4.4.3.2 Contribuir al mejoramiento de la infraestructura vial para fortalecer la conectividad del Municipio mediante acciones integrales de mantenimiento, rehabilitación y construcción de vialidades.</t>
  </si>
  <si>
    <t xml:space="preserve">ACT01.1.1.1
</t>
  </si>
  <si>
    <t xml:space="preserve">Ejecución de obras comprendidas en los contratos de obra dirigida a la construcción y rehabilitación de vialidades representada en m2 </t>
  </si>
  <si>
    <t>Porcentaje de construcción y rehabilitación de vialidades en m2</t>
  </si>
  <si>
    <t>Mide la cantidad de m2 de vialidad construidos y rehabilitados de entre las comprendidos en los contratos de obra relativos a la construcción y rehabilitación de vialidades e imagen urbana, en un periodo determinado, considerando los distintos tipos de construcción susceptibles de ser desarrollados para tal efecto
(Calles, puentes, pasos elevados/materiales concreto, asfalto)</t>
  </si>
  <si>
    <t>((número de m2 de construcción y rehabilitación de (calles) + (puentes) + (pasos a desnivel) + (imagen urbana) + (infraestructura diversa) toda dirigida al impulso de la conectividad en el municipio ejecutados en el periodo T)/(número de m2 de construcción y rehabilitación de (calles) + (puentes) + (pasos a desnivel) + (imagen urbana) + (infraestructura diversa) toda dirigida al impulso de la conectividad en el municipio programados a ejecutar en el periodo T, según el programa de obra  indicado en los contratos celebrados para su construcción o rehabilitación, considerando la fecha de inicio de su cómputo))* 100</t>
  </si>
  <si>
    <t>Porcentaje
(m2)</t>
  </si>
  <si>
    <t>Supervisión y seguimiento de la ejecución de los contratos de obra dirigida a la construcción y rehabilitación de vialidades</t>
  </si>
  <si>
    <t xml:space="preserve">Porcentaje de contratos de obras en ejecución dirigidas a la construcción y rehabilitación de vialidades bajo supervisión y seguimiento </t>
  </si>
  <si>
    <t>Mide el número de contratos de obra cuya ejecución dio inicio, relativos a la construcción y rehabilitación de vialidades e imagen urbana, bajo supervisión y seguimiento, considerando los distintos tipos de construcción y rehabilitación susceptibles de ser desarrollados para tal efecto</t>
  </si>
  <si>
    <t>((número de bitácoras de obra con nota de inicio de construcción y rehabilitación de vialidades e imagen urbana dirigida al impulso de la conectividad en el municipio elaboradas en el periodo T)/(número de bitácoras de obra con nota de inicio de construcción y rehabilitación de vialidades e imagen urbana dirigida al impulso de la conectividad en el municipio programadas a elaborar en el periodo T, según el programa de obra  indicado en los contratos celebrados para su construcción o rehabilitación, considerando la fecha de inicio de su cómputo))* 100</t>
  </si>
  <si>
    <t>1)  Contratos de Obra Pública celebrados (Carátula y Programa de Obra) "DIGITAL" bajo resguardo de la Dirección de Urbanización
2) Bitácoras de Obra bajo resguardo de la supervisión de la Dirección de Urbanización</t>
  </si>
  <si>
    <t>Porcentaje
(contratos bajo supervisión)</t>
  </si>
  <si>
    <t xml:space="preserve">Sin obra contratada, por lo cuando no se cuenta con obra viva. </t>
  </si>
  <si>
    <t>ACT01.2.1</t>
  </si>
  <si>
    <t>Ejecución de obras comprendidas en los contratos de obra dirigida al mantenimiento de vialidades</t>
  </si>
  <si>
    <t>Porcentaje de  mantenimiento de vialidades</t>
  </si>
  <si>
    <t>Mide el número de acciones de  mantenimiento en vialidades concluidas de entre las comprendidas en los contratos de obra relativos al mantenimiento de vialidades e imagen urbana, en un periodo determinado, considerando los distintos tipos de mantenimiento susceptibles de ser desarrollados para tal efecto</t>
  </si>
  <si>
    <t>((número de acciones de mantenimiento de (calles) + (puentes) + (pasos a desnivel) + (imagen urbana) + (infraestructura diversa) todas dirigidas al impulso de la conectividad en el municipio culminadas en el periodo T)/((número de acciones de mantenimiento de (calles) + (puentes) + (pasos a desnivel) + (imagen urbana) + (infraestructura diversa) todas dirigidas al impulso de la conectividad en el municipio programadas a terminar en el periodo T, según el programa de obra  indicado en los contratos celebrados para su realización, considerando la fecha de inicio de su cómputo))* 100</t>
  </si>
  <si>
    <t>Porcentaje
(acciones de mantenimiento)</t>
  </si>
  <si>
    <t>ACT01.2.1.1</t>
  </si>
  <si>
    <t xml:space="preserve">Ejecución de obras comprendidas en los contratos de obra dirigida al mantenimiento de vialidades representada en m2 </t>
  </si>
  <si>
    <t>Porcentaje de mantenimiento de vialidades en m2</t>
  </si>
  <si>
    <t>Mide la cantidad de m2 de vialidad con mantenimiento de entre las comprendidos en los contratos de obra relativos al mantenimiento de vialidades e imagen urbana en un periodo determinado, considerando los distintos tipos de  mantenimiento susceptibles de ser desarrollados
(Calles, puentes, pasos elevados/materiales concreto, asfalto)</t>
  </si>
  <si>
    <t>((número de m2 de mantenimiento de (calles) + (puentes) + (pasos a desnivel) + (imagen urbana) + (infraestructura diversa) toda dirigida al impulso de la conectividad en el municipio ejecutados en el periodo T)/(número de m2 de  mantenimiento de (calles) + (puentes) + (pasos a desnivel) + (imagen urbana) + (infraestructura diversa) toda dirigida al impulso de la conectividad en el municipio programados a ejecutar en el periodo T, según el programa de obra  indicado en los contratos celebrados para su realización, considerando la fecha de inicio de su cómputo))* 100</t>
  </si>
  <si>
    <t>ACT01.2.2</t>
  </si>
  <si>
    <t>Supervisión y seguimiento de la ejecución de los contratos de obra dirigida al mantenimiento de vialidades</t>
  </si>
  <si>
    <t xml:space="preserve">Porcentaje de contratos de obras en ejecución dirigidas al mantenimiento de vialidades bajo supervisión y seguimiento </t>
  </si>
  <si>
    <t>Mide el número de contratos de acciones de mantenimiento cuya ejecución dio inicio, relativas a la atención de vialidades e imagen urbana, bajo supervisión y seguimiento, considerando los distintos tipos de  mantenimiento susceptibles de ser desarrollados para tal efecto</t>
  </si>
  <si>
    <t>((número de bitácoras de obra con nota de inicio de acciones de mantenimiento de vialidades e imagen urbana todas dirigidas al impulso de la conectividad en el municipio elaboradas en el periodo T)/(número de bitácoras de obra con nota de inicio de acciones de mantenimiento de vialidades e imagen urbana todas dirigidas al impulso de la conectividad en el municipio programadas a elaborar en el periodo T, según el programa de obra  indicado en los contratos celebrados para su realización, considerando la fecha de inicio de su cómputo))* 100</t>
  </si>
  <si>
    <t>ACT01.3.1</t>
  </si>
  <si>
    <t>Seguimiento de la ejecución de los contratos de obra destinados a la construcción, rehabilitación y mantenimiento de vialidades</t>
  </si>
  <si>
    <t>Promedio de visitas de supervisión por contrato de obra para la construcción, rehabilitación o mantenimiento de vialidades</t>
  </si>
  <si>
    <t>Mide el número promedio de las acciones de supervisión en campo realizadas, por contrato, desde el inicio de la obra de construcción, rehabilitación o mantenimiento de vialidades hasta el término de la misma</t>
  </si>
  <si>
    <t>(número de visitas de supervisión de obras de construcción, rehabilitación o mantenimiento de infraestructura vial realizadas en el periodo T/número de contratos de obras de construcción, rehabilitación o mantenimiento de infraestructura vial celebrados en el periodo T)</t>
  </si>
  <si>
    <t>1) Relación de Contratos de Obra Pública Celebrados bajo resguardo del Departamento de Licitaciones y Contratos
2) Bitácora General de Supervisión bajo resguardo de la supervisión de la Dirección de Urbanización</t>
  </si>
  <si>
    <t>Promedio
(visitas de supervisión)</t>
  </si>
  <si>
    <t>ACT01.4.1</t>
  </si>
  <si>
    <t>Aplicación de mezcla asfáltica dirigida a la rehabilitación o mantenimiento de vialidades por administración</t>
  </si>
  <si>
    <t>Porcentaje de rehabilitación o mantenimiento mediante aplicación de mezcla asfáltica en m2</t>
  </si>
  <si>
    <t>Mide la cantidad en  m2 de vialidades atendidas mediante aplicación de mezcla asfáltica en un periodo determinado</t>
  </si>
  <si>
    <t>((número de m2 de rehabilitación y mantenimiento de vialidades atendidas mediante aplicación de mezcla asfáltica en el periodo T)/(número de m2 de rehabilitación y mantenimiento de vialidades programadas a atender mediante aplicación de mezcla asfáltica el periodo T, según el programa de rehabilitación y mantenimiento de vialidades mediante aplicación de mezcla asfáltica determinado para su realización))* 100</t>
  </si>
  <si>
    <t>1) Programa de Rehabilitación y Mantenimiento de Vialidades  Mediante la Aplicación de Mezcla Asfáltica
2) Reporte de intervenciones de rehabilitación o mantenimiento de vialidades con mezcla asfáltica</t>
  </si>
  <si>
    <t>Las condiciones climatológicas permiten la ejecución de las obras contratadas</t>
  </si>
  <si>
    <r>
      <t>Aplicación de 27,616.25 m</t>
    </r>
    <r>
      <rPr>
        <sz val="12"/>
        <color theme="1"/>
        <rFont val="Calibri"/>
        <family val="2"/>
      </rPr>
      <t xml:space="preserve">² de carpeta asfaltica. </t>
    </r>
  </si>
  <si>
    <t>ACT01.4.2</t>
  </si>
  <si>
    <t>Rastreo de vialidades dirigida a la rehabilitación o mantenimiento de vialidades en terracería</t>
  </si>
  <si>
    <t>Porcentaje de vialidades en situación de terracería beneficiadas mediante rastreo</t>
  </si>
  <si>
    <t>Mide la cantidad vialidades en condición de terracería atendidas mediante emparejamiento de caminos a través de rastreo en un periodo determinado</t>
  </si>
  <si>
    <t>((número de vialidades en condición de terracería atendidas mediante rastreo en el periodo T)/(número de vialidades en condición de terracerías programados a atender mediante rastreo en el periodo T, según el programa de rehabilitación y mantenimiento de vialidades en condiciones de terracería determinado para su realización))* 100</t>
  </si>
  <si>
    <t xml:space="preserve">1) Programa de Rastreo de Vialidades
2) Reporte de intervenciones de rehabilitación o mantenimiento de vialidades mediante rastreo </t>
  </si>
  <si>
    <t>Las condiciones climatológicas permiten la intervención en vialidades</t>
  </si>
  <si>
    <t>Porcentaje
(vialidades)</t>
  </si>
  <si>
    <t xml:space="preserve">Se realizo el rastreo de 210   calles de la ciudad. </t>
  </si>
  <si>
    <t>Infraestructura para mitigar la afluencia pluvial desarrollada y mejorada</t>
  </si>
  <si>
    <t>Porcentaje de acciones de construcción, rehabilitación y mantenimiento de infraestructura dirigida al manejo de aguas pluviales</t>
  </si>
  <si>
    <t>Mide el número de acciones de desarrollo y mejora de infraestructura para mitigar la afluencia pluvial en vialidades incidiendo en una gestión integral de aguas pluviales</t>
  </si>
  <si>
    <t>((número de acciones de (construcción) + (rehabilitación) + (mantenimiento) de infraestructura pluvial realizadas) /(número de acciones de (construcción) + (rehabilitación) + (mantenimiento) de infraestructura pluvial contratadas para su realización))*100</t>
  </si>
  <si>
    <t>Porcentaje
(acciones)</t>
  </si>
  <si>
    <t xml:space="preserve">Se realizo la limpieza de 24 Vasos de Captacion y 9 arroyos. </t>
  </si>
  <si>
    <t>Ejecución de obras comprendidas en los contratos de obra dirigida a la construcción, rehabilitación y mantenimiento de infraestructura pluvial</t>
  </si>
  <si>
    <t>Porcentaje de construcción, rehabilitación y mantenimiento de infraestructura pluvial</t>
  </si>
  <si>
    <t>Mide el número de acciones de construcción, rehabilitación o mantenimiento de infraestructura pluvial concluidas de entre las comprendidas en los contratos de obra relativos a la construcción, rehabilitación y mantenimiento de infraestructura pluvial, en un periodo determinado, considerando los distintos tipos de intervención susceptibles de ser desarrollados para tal efecto
(Construcción, rehabilitación o mantenimiento de pozos de absorción, vasos de captación, rejillas)</t>
  </si>
  <si>
    <t>(((número de construcciones de (pozos de absorción) + (vasos de captación) + (infraestructura diversa))+ (número de acciones de rehabilitación y mantenimiento de (pozos de absorción) + (vasos de captación) + (infraestructura diversa)) todas relativas a infraestructura pluvial terminadas en el periodo T)/((número de construcciones de (pozos de absorción) + (vasos de captación) + (infraestructura diversa)) + (número de acciones de rehabilitación y mantenimiento de (pozos de absorción) + (vasos de captación) + (infraestructura diversa)) todas relativas a infraestructura pluvial programadas a terminar en el periodo T, según el programa de obra  indicado en los contratos celebrados para su construcción, rehabilitación o mantenimiento, considerando la fecha de inicio de su cómputo))* 100</t>
  </si>
  <si>
    <t>Porcentaje
(obras y acciones de rehabilitación y mantenimiento )</t>
  </si>
  <si>
    <t xml:space="preserve">Sin Obras contratadas en el primer trimestre. </t>
  </si>
  <si>
    <t>4.4.3.3 Contribuir al mejoramiento y mantenimiento de la infraestructura pluvial del Municipio de Juárez.</t>
  </si>
  <si>
    <t>Supervisión y seguimiento de la ejecución de los contratos de obra dirigida a la construcción, rehabilitación y mantenimiento de infraestructura pluvial</t>
  </si>
  <si>
    <t xml:space="preserve">Porcentaje de contratos obras en ejecución dirigidas a la construcción, rehabilitación o mantenimiento de infraestructura pluvial bajo supervisión y seguimiento </t>
  </si>
  <si>
    <t>Mide el número de contratos de acciones de construcción, rehabilitación o mantenimiento cuya ejecución dio inicio, relativos a la construcción, rehabilitación o mantenimiento de infraestructura pluvial, bajo supervisión y seguimiento, considerando los distintos tipos de intervención susceptibles de ser desarrollados para tal efecto</t>
  </si>
  <si>
    <t>((número de bitácoras de obra con nota de inicio de construcción,  rehabilitación o mantenimiento de infraestructura pluvial
elaboradas en el periodo T)/(número de  bitácoras de obra con nota de inicio de construcción,  rehabilitación o mantenimiento de infraestructura pluvial  programadas a elaborar en el periodo T,  según el programa de obra  indicado en los contratos celebrados para su construcción, rehabilitación o mantenimiento, considerando la fecha de inicio de su cómputo))* 100</t>
  </si>
  <si>
    <t xml:space="preserve">Sin contratos en el primer trimestre, por lo que no se cuenta con obra viva. </t>
  </si>
  <si>
    <t>ACT02.2.1</t>
  </si>
  <si>
    <t>Seguimiento de la ejecución de los contratos de obra destinados a la construcción, rehabilitación y mantenimiento de infraestructura pluvial</t>
  </si>
  <si>
    <t>Promedio de visitas de supervisión por contrato de obra para la construcción, rehabilitación o mantenimiento de infraestructura pluvial</t>
  </si>
  <si>
    <t>Mide el número promedio de las acciones de supervisión en campo realizadas, por contrato, desde el inicio de la obra de  construcción, rehabilitación o mantenimiento de infraestructura pluvial hasta el término de la misma</t>
  </si>
  <si>
    <t>(número de visitas de supervisión de obras de construcción, rehabilitación o mantenimiento de infraestructura pluvial realizadas en el periodo T/número de contratos de obras de construcción, rehabilitación o mantenimiento de infraestructura pluvial celebrados en el periodo T)</t>
  </si>
  <si>
    <t>Espacios públicos para contribuir al mejoramiento del entorno urbano del municipio construidos</t>
  </si>
  <si>
    <t>Porcentaje de construcción de espacios públicos</t>
  </si>
  <si>
    <t>Mide el incremento en la infraestructura pública relativa a espacios públicos que inciden en el mejoramiento urbano del municipio</t>
  </si>
  <si>
    <t>(número de espacios públicos construidos en el periodo T/número de espacios públicos contratados para construcción en el periodo T)*100</t>
  </si>
  <si>
    <t>Dirección de Edificación</t>
  </si>
  <si>
    <t xml:space="preserve">Sin Obra contratadas en el primer trimestre. </t>
  </si>
  <si>
    <t>4.4.2 Llevar a cabo los programas que permitan generar la rehabilitación, construcción y recuperación espacios públicos.</t>
  </si>
  <si>
    <t>4.4.2.1 Generar programas de rehabilitación y recuperación de espacios públicos.</t>
  </si>
  <si>
    <t>Ejecución de obras comprendidas en los contratos de obra de infraestructura dirigida a la atención de niñas,  niños, adolescentes y jóvenes  en apoyo a su desarrollo en los ámbitos físico y cultural dentro de su esquema ordinario de enseñanza y la concerniente al desarrollo de actividades deportivas y recreativas en general</t>
  </si>
  <si>
    <t>Porcentaje de construcción de obras de infraestructura dirigidas a la atención de niñas, niños, adolescentes y jóvenes en apoyo a su desarrollo en los ámbitos físico y cultural dentro de su esquema ordinario de enseñanza  y la concerniente al desarrollo de actividades deportivas y recreativas en general</t>
  </si>
  <si>
    <t>Mide el número de obras concluidas de entre las comprendidas en los contratos de obra relativos a la ejecución de infraestructura dirigida a niñas, niños, adolescentes y jóvenes en apoyo a su desarrollo en los ámbitos físico y cultural dentro de su esquema ordinario de enseñanza y la concerniente al desarrollo de actividades deportivas y recreativas en general en un periodo determinado, considerando los distintos tipos de edificación susceptibles de ser desarrollados para tal efecto</t>
  </si>
  <si>
    <t>((número de construcciones de (domos) + (aulas) + (canchas) + (bardas) + (unidades deportivas) + (estadios) +  (parques) + (andadores) + (infraestructura diversa) todas dirigidas a la atención de niñas, niños, adolescentes y jóvenes en apoyo a su desarrollo en los ámbitos físico y cultural dentro de su esquema ordinario de enseñanza o al desarrollo de actividades deportivas y recreativas en general, terminadas en el periodo T)/(número de construcciones de (domos) + (aulas) + (canchas) + (bardas) + (unidades deportivas) + (estadios) +  (parques) + (andadores) + (infraestructura diversa) todas dirigidas a la atención de niñas, niños, adolescentes y jóvenes en apoyo a su desarrollo en los ámbitos físico y cultural dentro de su esquema ordinario de enseñanza o al desarrollo de actividades deportivas y recreativas en general programadas a terminar en el periodo T, según el programa de obra  indicado en los contratos celebrados para su construcción, considerando la fecha de inicio de su cómputo))* 100</t>
  </si>
  <si>
    <t>1) Expedientes Únicos de Obra
bajo resguardo del Archivo General
2) Contratos de Obra Pública celebrados (Carátula y Programa de Obra) "DIGITAL" bajo resguardo de la Dirección de Edificación</t>
  </si>
  <si>
    <t>Supervisión y seguimiento de la ejecución de los contratos de obra de infraestructura dirigida a la atención de niñas, niños, adolescentes y jóvenes en apoyo a su desarrollo en los ámbitos físico y cultural dentro de su esquema ordinario de enseñanza y la concerniente al desarrollo de actividades deportivas y recreativas en general</t>
  </si>
  <si>
    <t xml:space="preserve">Porcentaje de contratos de obras de infraestructura en ejecución dirigidas a la atención de niñas, niños, adolescentes y jóvenes en apoyo a su desarrollo en los ámbitos físico y cultural dentro de su esquema ordinario de enseñanza y la concerniente al desarrollo de actividades deportivas y recreativas en general bajo supervisión y seguimiento </t>
  </si>
  <si>
    <t>Mide el número de contratos de obra cuya ejecución dio inicio, relativos a la construcción de infraestructura dirigida a la atención de niñas, niños, adolescentes y jóvenes en apoyo a su desarrollo en los ámbitos físico y cultural dentro de su esquema ordinario de enseñanza y la concerniente al desarrollo de actividades deportivas y recreativas en general, bajo supervisión y seguimiento, considerando los distintos tipos de edificación susceptibles de ser desarrollados para tal efecto</t>
  </si>
  <si>
    <t>((número de bitácoras de obra con nota de inicio de construcción de infraestructura dirigida a la atención de niñas, niños, adolescentes y jóvenes en apoyo a su desarrollo en los ámbitos físico y cultural dentro de su esquema ordinario de enseñanza o al desarrollo de actividades deportivas y recreativas en general elaboradas en el periodo T)/(número de bitácoras de obra con nota de inicio de construcción de infraestructura dirigida a la atención de niñas, niños, adolescentes y jóvenes en apoyo a su desarrollo en los ámbitos físico y cultural dentro de su esquema ordinario de enseñanza o al desarrollo de actividades deportivas y recreativas en general programadas a elaborar en el periodo T, según el programa de obra  indicado en los contratos celebrados para su construcción, considerando la fecha de inicio de su cómputo))* 100</t>
  </si>
  <si>
    <t>1)  Contratos de Obra Pública celebrados (Carátula y Programa de Obra) "DIGITAL" bajo resguardo de la Dirección de Urbanización y carátula del contrato 
2) Bitácoras de Obra bajo resguardo de la supervisión de la Dirección de Edificación</t>
  </si>
  <si>
    <t xml:space="preserve">Sin obra contratada, por lo cual no se cuenta con obra viva. </t>
  </si>
  <si>
    <t>Ejecución de obras comprendidas en los contratos de obra de infraestructura dirigida a la prestación de servicios públicos prioritarios con una visión a largo plazo</t>
  </si>
  <si>
    <t>Porcentaje de construcción de obras de infraestructura dirigidas a la prestación de servicios públicos prioritarios con una visión a largo plazo</t>
  </si>
  <si>
    <t xml:space="preserve">Mide el número de obras concluidas de entre las comprendidas en los contratos de obra relativos a la ejecución de infraestructura dirigida a la prestación de servicios públicos prioritarios con una visión a largo plazo en un periodo determinado, considerando los distintos tipos de edificación e intervención en infraestructura existente susceptibles de ser desarrolladas para tal efecto
*Habrán de computarse como "construcciones" las ampliaciones a los espacios públicos referidos, así como la adquisición e instalación de bienes muebles que, en apego a la normativa aplicable, comprendan ejecución de obra pública </t>
  </si>
  <si>
    <t>((número de construcciones de (unidades administrativas) + (unidades de enlace con la comunidad) + (áreas destinadas a la prestación de servicios de seguridad pública) + (infraestructura diversa) todas dirigidas a la prestación de servicios públicos prioritarios con visión a largo plazo terminadas en el periodo T)/(número de construcciones de (unidades administrativas) + (unidades de enlace con la comunidad) + (áreas destinadas a la prestación de servicios de seguridad pública) + (infraestructura diversa) todas dirigidas a la prestación de servicios públicos prioritarios con visión a largo plazo programadas a terminar en el periodo T, según el programa de obra  indicado en los contratos celebrados para su construcción, considerando la fecha de inicio de su cómputo))* 100</t>
  </si>
  <si>
    <t>Supervisión y seguimiento de la ejecución de los contratos de obra de infraestructura dirigida a la prestación de servicios públicos prioritarios con visión a largo plazo</t>
  </si>
  <si>
    <t xml:space="preserve">Porcentaje de contratos de obras de infraestructura en ejecución dirigidas a la prestación de servicios públicos prioritarios con visión a largo plazo bajo supervisión y seguimiento </t>
  </si>
  <si>
    <t>Mide el número de contratos de obras cuya ejecución dio inicio, relativos a la construcción de infraestructura dirigida a la prestación de servicios públicos prioritarios con visión a largo plazo, bajo supervisión y seguimiento, considerando los distintos tipos de edificación e intervención en infraestructura existente susceptibles de ser desarrolladas para tal efecto</t>
  </si>
  <si>
    <t>((número de bitácoras de obra con nota de inicio de construcción de infraestructura dirigida a la prestación de servicios públicos prioritarios con visión a largo plazo elaboradas en el periodo T)/(número de bitácoras de obra con nota de inicio de construcción de infraestructura dirigida a la prestación de servicios públicos prioritarios con visión a largo plazo programadas a elaborar en el periodo T, según el programa de obra  indicado en los contratos celebrados para su construcción, considerando la fecha de inicio de su cómputo))* 100</t>
  </si>
  <si>
    <t>1)  Contratos de Obra Pública celebrados (Carátula y Programa de Obra) "DIGITAL" bajo resguardo de la Dirección de Urbanización
2) Bitácoras de Obra bajo resguardo de la supervisión de la Dirección de Edificación</t>
  </si>
  <si>
    <t>Sin Obra contratada en el primer trimestre del año, por lo cual no se cuenta con obra viva</t>
  </si>
  <si>
    <t>Seguimiento de la ejecución de los contratos de obra destinados a la construcción de espacios públicos</t>
  </si>
  <si>
    <t xml:space="preserve">Promedio de visitas de supervisión por contrato de obra para la construcción de espacios públicos </t>
  </si>
  <si>
    <t>Mide el número promedio de las acciones de supervisión en campo realizadas, por contrato, desde el inicio de la obra de construcción de espacios públicos hasta el término de la misma</t>
  </si>
  <si>
    <t>(número de visitas de supervisión de obras de construcción de espacios públicos realizadas en el periodo T/número de contratos de obras de construcción de espacios públicos celebrados en el periodo T)</t>
  </si>
  <si>
    <t>1) Relación de Contratos de Obra Pública Celebrados bajo resguardo del Departamento de Licitaciones y Contratos
2) Bitácora General de Supervisión bajo resguardo de la supervisión de la Dirección de Edificación</t>
  </si>
  <si>
    <t>Espacios públicos para contribuir al mejoramiento del entorno urbano del municipio  rehabilitados y con mantenimiento</t>
  </si>
  <si>
    <t>Porcentaje de rehabilitación y  mantenimiento de espacios públicos</t>
  </si>
  <si>
    <t>Mide las acciones de rehabilitación y mantenimiento en la infraestructura relativa a espacios públicos que inciden en el mejoramiento urbano del municipio</t>
  </si>
  <si>
    <t>(número de acciones de rehabilitación o mantenimiento en espacios públicos realizadas en el periodo T/número de intervenciones de rehabilitación o mantenimiento en espacios públicos contratadas en el periodo T)*100</t>
  </si>
  <si>
    <t>1) Expedientes Únicos de Obra</t>
  </si>
  <si>
    <t xml:space="preserve">Ejecución de obras de rehabilitación y mantenimiento comprendidas en los contratos de obra para tal efecto celebrados a fin de brindar atención a la infraestructura dirigida al desarrollo de actividades deportivas o recreativas y aquellas relacionadas con aportes culturales </t>
  </si>
  <si>
    <t xml:space="preserve">Porcentaje de obras de rehabilitación o mantenimiento de infraestructura dirigida al desarrollo de actividades deportivas o recreativas y aquellas relacionadas con aportes culturales </t>
  </si>
  <si>
    <t>Mide el número de obras de rehabilitación o mantenimiento concluidas de entre las comprendidas en los contratos de obra relativos a la atención de infraestructura dirigida al desarrollo de actividades deportivas o recreativas y aquellas relacionadas con aportes culturales en un periodo determinado, considerando los distintos tipos de acciones en infraestructura existente susceptibles de ser desarrolladas para tal efecto</t>
  </si>
  <si>
    <t>((número de obras de rehabilitación o mantenimiento en (parques) + (plazas) + (monumentos) + (infraestructura diversa) todas dirigidas al desarrollo de actividades deportivas o recreativas y aquellas relacionadas con aportes culturales terminadas en el periodo T)/(número de obras de rehabilitación o mantenimiento en (parques) + (plazas) + (monumentos) + (infraestructura diversa) todas dirigidas al desarrollo de actividades deportivas o recreativas y aquellas relacionadas con aportes culturales programadas a terminar en el periodo T, según el programa de obra  indicado en los contratos celebrados para su construcción, considerando la fecha de inicio de su cómputo))* 100</t>
  </si>
  <si>
    <t>Porcentaje
(obras de rehabilitación o mantenimiento)</t>
  </si>
  <si>
    <t>Sin Obras de rehabilitacion contratadas.</t>
  </si>
  <si>
    <t>Supervisión y seguimiento de la ejecución de los contratos de  obras de rehabilitación y mantenimiento
en  infraestructura dirigida al desarrollo de actividades deportivas o recreativas y aquellas relacionadas con aportes culturales</t>
  </si>
  <si>
    <t xml:space="preserve">Porcentaje de contratos de obras de rehabilitación o mantenimiento en ejecución concernientes a infraestructura dirigida al desarrollo de actividades deportivas o recreativas y aquellas relacionadas con aportes culturales bajo supervisión y seguimiento </t>
  </si>
  <si>
    <t>Mide el número de contratos de obras de rehabilitación o mantenimiento cuya ejecución dio inicio, relativos a la atención de infraestructura dirigida al desarrollo de actividades deportivas o recreativas y aquellas relacionadas con aportes culturales, bajo supervisión y seguimiento, considerando los distintos tipos de acciones en infraestructura existentes susceptibles de ser desarrolladas para tal efecto</t>
  </si>
  <si>
    <t>((número de bitácoras de obra con nota de inicio de obras de rehabilitación o mantenimiento en infraestructura dirigida al desarrollo de actividades deportivas o recreativas y aquellas relacionadas con aportes culturales elaboradas en el periodo T)/(número de bitácoras de obra con nota de inicio de obras de rehabilitación o mantenimiento en infraestructura dirigida al desarrollo de actividades deportivas o recreativas y aquellas relacionadas con aportes culturales programadas a elaborar en el periodo T, según el programa de obra  indicado en los contratos celebrados para su construcción, considerando la fecha de inicio de su cómputo))* 100</t>
  </si>
  <si>
    <t>1)  Contratos de Obra Pública celebrados (Programa de Obra) "DIGITAL" bajo resguardo de la Dirección de Urbanización
2) Bitácoras de Obra bajo resguardo de la supervisión de la Dirección de Edificación</t>
  </si>
  <si>
    <t xml:space="preserve">Sin Obra contratada en el primer trimestre, por lo cual no se cuenta con obra viva. </t>
  </si>
  <si>
    <t>Ejecución de trabajos de rehabilitación y mantenimiento comprendidos en los contratos de obra para tal efecto celebrados a fin de brindar atención a la infraestructura dirigida a la prestación de servicios públicos prioritarios con una visión a largo plazo</t>
  </si>
  <si>
    <t>Porcentaje de trabajos de rehabilitación o mantenimiento de infraestructura dirigida a la prestación de servicios públicos prioritarios con una visión a largo plazo</t>
  </si>
  <si>
    <t>Mide el número de trabajos de rehabilitación o mantenimiento concluidos de entre los comprendidos en los contratos de obra relativos a la atención de infraestructura dirigida a la prestación de servicios públicos prioritarios con una visión a largo plazo en un periodo determinado, considerando los distintos tipos de trabajos en infraestructura existentes susceptibles de ser desarrolladas para tal efecto</t>
  </si>
  <si>
    <t>((número de trabajos de rehabilitación o mantenimiento en (unidades administrativas) + (unidades de enlace con la comunidad) + (áreas destinadas a la prestación de servicios de seguridad pública) + (infraestructura diversa) todas dirigidas a la prestación de servicios públicos prioritarios con visión a largo plazo terminados en el periodo T)/(número de trabajos de rehabilitación o mantenimiento en (unidades administrativas) + (unidades de enlace con la comunidad) + (áreas destinadas a la prestación de servicios de seguridad pública) + (infraestructura diversa) todas dirigidas a la prestación de servicios públicos prioritarios con visión a largo plazo programados a terminar en el periodo T, según el programa de obra  indicado en los contratos celebrados para su realización, considerando la fecha de inicio de su cómputo))* 100</t>
  </si>
  <si>
    <t>Porcentaje
(trabajos de rehabilitación o mantenimiento)</t>
  </si>
  <si>
    <t xml:space="preserve">Sin obra contratada en el primer trimestre. </t>
  </si>
  <si>
    <t>ACT02.2.2</t>
  </si>
  <si>
    <t>Supervisión y seguimiento de la ejecución de los contratos de trabajos de rehabilitación y mantenimiento en  infraestructura dirigida a la prestación de servicios públicos prioritarios con visión a largo plazo</t>
  </si>
  <si>
    <t xml:space="preserve">Porcentaje de contratos de  trabajos de rehabilitación o  mantenimiento en ejecución concernientes a  infraestructura dirigida a la prestación de servicios públicos prioritarios con visión a largo plazo bajo supervisión y seguimiento </t>
  </si>
  <si>
    <t>Mide el número de contratos de trabajos de rehabilitación o mantenimiento cuya ejecución dio inicio, relativos a la atención de infraestructura dirigida a la prestación de servicios públicos prioritarios con visión a largo plazo, bajo supervisión y seguimiento, considerando los distintos tipos de trabajos en infraestructura existentes susceptibles de ser desarrollados para tal efecto</t>
  </si>
  <si>
    <t>((número de bitácoras de obra con nota de inicio de trabajos de rehabilitación o mantenimiento en infraestructura dirigida a la prestación de servicios públicos prioritarios con visión a largo plazo  elaboradas en el periodo T)/(número de bitácoras de obra con nota de inicio de trabajos de rehabilitación o mantenimiento en infraestructura dirigida a la prestación de servicios públicos prioritarios con visión a largo plazo  programadas a elaborar en el periodo T, según el programa de obra  indicado en los contratos celebrados para su realización, considerando la fecha de inicio de su cómputo))* 100</t>
  </si>
  <si>
    <t>ACT02.3.1</t>
  </si>
  <si>
    <t>Seguimiento de la ejecución de los contratos de obra destinados a la rehabilitación o mantenimiento de infraestructura</t>
  </si>
  <si>
    <t>Promedio de visitas de supervisión por contrato de obra para la rehabilitación o mantenimiento de espacios públicos</t>
  </si>
  <si>
    <t>Mide el número promedio de las acciones de supervisión en campo realizadas desde el inicio de la obra de rehabilitación o mantenimiento de espacios públicos hasta el término de la misma</t>
  </si>
  <si>
    <t>(número de supervisiones de obras de rehabilitación o mantenimiento de espacios públicos realizadas en el periodo T/número de contratos de obras de rehabilitación o mantenimiento de espacios públicos celebrados en el periodo T)</t>
  </si>
  <si>
    <t>Actualizar los lineamientos para el ejercicio del presupuesto participativo.</t>
  </si>
  <si>
    <t>Lineamientos del Presupuesto Participativo del Municipio de Juárez</t>
  </si>
  <si>
    <t xml:space="preserve">Este indicador mide la actualización a los lineamientos del Presupuesto Participativo </t>
  </si>
  <si>
    <t>Lineamientos del presupuesto participativo 2025 actualizados</t>
  </si>
  <si>
    <t>https://juarez.gob.mx/participacion-ciudadana/</t>
  </si>
  <si>
    <t xml:space="preserve">El Cabildo Municipal aprueba la actualización de los lineamientos para el ejercicio del presupuesto participativo </t>
  </si>
  <si>
    <t xml:space="preserve">Actualización </t>
  </si>
  <si>
    <t>Dirección de Participación ciudadana</t>
  </si>
  <si>
    <t>Actualizar los lineamientos para el ejercicio del Presupuesto Participativo</t>
  </si>
  <si>
    <t>Los lineamientos fueron aprobados por cabildo en la sesión ordinaria número tres el día veintitrés de octubre del año dos mil
veinticuatro</t>
  </si>
  <si>
    <t>1.5.1.1 Garantizar la regulación efectiva de los ejercicios de participación ciudadana 
mediante instrumentos normativos actualizados y accesibles.</t>
  </si>
  <si>
    <t>Elaborar la convocatoria para la recepción de proyectos del presupuesto participativo.</t>
  </si>
  <si>
    <t>Elaboración de la convocatoria para la recepción de proyectos del presupuesto participativo.</t>
  </si>
  <si>
    <t xml:space="preserve">Convocatoria elaborada para la recepción de proyectos del presupuesto participativo </t>
  </si>
  <si>
    <t xml:space="preserve">Este indicador mide la convocatoria elaborada para la recepción de proyectos del presupuesto participativo </t>
  </si>
  <si>
    <t>Elaboración de la convocatoria para la recepción de proyectos del presupuesto participativo 2025</t>
  </si>
  <si>
    <t xml:space="preserve">Se da difusión a la convocatoria para que la ciudadanía participe en la entrega de proyectos del presupuesto participativo </t>
  </si>
  <si>
    <t>Se realizo con éxito la publicación de la convocatoria y se registro 1126 proyectos.</t>
  </si>
  <si>
    <t>1.5.1.2 Incrementar la participación de la ciudadanía en las decisiones gubernamentales a través de campañas informativas y herramientas digitales de comunicación social.</t>
  </si>
  <si>
    <t>Realizar campaña de difusión para el ejercicio del Presupuesto Participativo y elaboración de proyectos del presupuesto participativo</t>
  </si>
  <si>
    <t>Difundir la Campaña para la recepción de proyectos  del Presupuesto Participativo.</t>
  </si>
  <si>
    <t>Campaña para la recepción de proyectos del Presupuesto Participativo difundida.</t>
  </si>
  <si>
    <t>Este indicador mide la campaña de difusión para la recepción de proyectos del ejercicio del Presupuesto Participativo 2025</t>
  </si>
  <si>
    <t>Campaña para la recepción de proyectos del ejercicio del presupuesto participativo 2025 realizada</t>
  </si>
  <si>
    <t xml:space="preserve">Los medios de comunicación den espacios necesarios para dar la difusión de las campañas </t>
  </si>
  <si>
    <t>Se expuso en los medios de comunicación los espacios necesarios para dar la difusión del presupuesto participativo.</t>
  </si>
  <si>
    <t xml:space="preserve">1.5.1.3 Fortalecer el conocimiento y la capacidad de los ciudadanos en materia de los procesos electivos del presupuesto participativo. </t>
  </si>
  <si>
    <t>Elaborar la convocatoria para la votación de proyectos del presupuesto participativo.</t>
  </si>
  <si>
    <t>Elaboración de la convocatoria para la votación de proyectos del presupuesto participativo.</t>
  </si>
  <si>
    <t>Convocatoria elaborada para la votación de proyectos del presupuesto participativo 2025</t>
  </si>
  <si>
    <t xml:space="preserve">Este indicador mide la convocatoria elaborada para la votación de proyectos del presupuesto participativo </t>
  </si>
  <si>
    <t>Elaboración de la convocatoria para la votación de proyectos del presupuesto participativo 2025 aún no realizada</t>
  </si>
  <si>
    <t xml:space="preserve">Convocatoria </t>
  </si>
  <si>
    <t xml:space="preserve">Se realizo con éxito la difusión para que la ciudadanía participe de manera clara y sencilla como participar en el presupuesto participativo. </t>
  </si>
  <si>
    <t>Realizar campaña de difusión para la votación  del ejercicio del Presupuesto Participativo</t>
  </si>
  <si>
    <t>Difundir la Campaña para la difusión de la votación del ejercicio del Presupuesto Participativo.</t>
  </si>
  <si>
    <t>Campaña para la votación de proyectos del presupuesto participativo 2025</t>
  </si>
  <si>
    <t>Este indicador mide la campaña de difusión para la votación de proyectos del ejercicio del Presupuesto Participativo 2025</t>
  </si>
  <si>
    <t>Campaña para la votación de proyectos del presupuesto participativo 2025 aún no realizada</t>
  </si>
  <si>
    <t xml:space="preserve">Los medios de comunicación de espacios necesarios para dar la difusión de las campañas </t>
  </si>
  <si>
    <t>Realizar una campaña de difusión para la votación  del ejercicio del Presupuesto Participativo.</t>
  </si>
  <si>
    <t>Actualmente esta en proceso la estructuración de la campaña para la difusión de la jornada de votación.</t>
  </si>
  <si>
    <t>Actualizar periódicamente el mapa georreferenciado de proyectos ganadores del Presupuesto Participativo en el micrositio de la Dirección de Participación Ciudadana.</t>
  </si>
  <si>
    <t>Mapa georreferenciado de proyectos ganadores del Presupuesto Participativo en el micrositio de la Dirección de Participación Ciudadana actualizado.</t>
  </si>
  <si>
    <t>Este indicador mide la elaboración del mapa georreferenciado de proyectos ganadores del Presupuesto Participativo en el micrositio de la Dirección de Participación Ciudadana.</t>
  </si>
  <si>
    <t>Mapa georreferenciado de proyectos ganadores del Presupuesto Participativo en el micrositio de la Dirección de Participación Ciudadana elaborado.</t>
  </si>
  <si>
    <t>Mapa georreferenciado de proyectos del presupuesto participativo actualizado</t>
  </si>
  <si>
    <t>Bases de datos y Oficios solicitando las actualizaciones.</t>
  </si>
  <si>
    <t xml:space="preserve">Se proporciona la información necesaria para la actualización del Mapa </t>
  </si>
  <si>
    <t>Apoyar a las Organizaciones de la Sociedad Civil OCS'S</t>
  </si>
  <si>
    <t xml:space="preserve">Financiar proyectos con el fondo municipal de fomento a las actividades de las Organizaciones de la Sociedad Civil </t>
  </si>
  <si>
    <t xml:space="preserve">Porcentaje de proyectos Financiados con el Fondo Municipal de Fomento alas actividades de las organizaciones de la sociedad civil  </t>
  </si>
  <si>
    <t xml:space="preserve">Este indicador mide el porcentaje de proyectos financiados con el Fondo Municipal de Fomento alas actividades de las organizaciones de la sociedad civil  </t>
  </si>
  <si>
    <t>Proyectos de proyectos financiados con el Fondo Municipal de Fomento a las actividades de las organizaciones de la sociedad civil</t>
  </si>
  <si>
    <t>Apoyo a organizaciones civiles participantes en convocatoria anual</t>
  </si>
  <si>
    <t>Brindar apoyo a 4 organizaciones de la Sociedad Civil.</t>
  </si>
  <si>
    <t>No se ha generado la convocatoria para el apoyo de las organizaciones de sociedad civil.</t>
  </si>
  <si>
    <t>Apoyar a la ciudadanía para facilitar el acceso al proceso del presupuesto participativo.</t>
  </si>
  <si>
    <t>Brindar cursos o talleres que solicite la ciudadanía para acceso al proceso del presupuesto participativo.</t>
  </si>
  <si>
    <t>Campañas realizadas sobre el proceso del presupuesto participativo con las organizaciones de la sociedad civil, así como con la ciudadanía</t>
  </si>
  <si>
    <t>Este indicador mide la cantidad de cursos o talleres realizados para el ejercicio del presupuesto participativo</t>
  </si>
  <si>
    <t xml:space="preserve"> Cursos o talleres realizados para el ejercicio del presupuesto participativo</t>
  </si>
  <si>
    <t>Se da difusión a los cursos y talleres, así como la realización de los mismos</t>
  </si>
  <si>
    <t>Apoyar a la ciudadanía para facilitar el acceso al proceso del presupuesto participativo a través de 12 cursos y pláticas informativas.</t>
  </si>
  <si>
    <t>Derecho de prioridad</t>
  </si>
  <si>
    <t>3. Fomentar la eficiencia energética y el uso de energías renovables: Integrar políticas de sostenibilidad en los programas municipales que promueva el uso de energías limpias y prácticas de ahorro energético en instalaciones y servicios públicos.</t>
  </si>
  <si>
    <t>3. Fomentar la eficiencia energética y el uso de energías renovables: Integrar políticas de sostenibilidad en los programas municipales que promueva el uso de energías limpias y prácticas de ahorro energético en instalaciones y servicios públicos., "4. Monitorear y evaluar la resiliencia urbana y social; así como la sostenibilidad: Establecer indicadores de sostenibilidad y resiliencia para evaluar el avance en la mitigación del impacto ambiental, las tensiones sociales y la capacidad de respuesta del Municipio."</t>
  </si>
  <si>
    <t>3. Fomentar la eficiencia energética y el uso de energías renovables: Integrar políticas de sostenibilidad en los programas municipales que promueva el uso de energías limpias y prácticas de ahorro energético en instalaciones y servicios públicos., "1. Desarrollar protocolos de respuesta ante emergencias: Crear y actualizar planes de respuesta ante desastres naturales que aseguren la capacidad del Municipio  para reaccionar ante eventos como inundaciones, incendios y otros fenómenos naturales. "</t>
  </si>
  <si>
    <t>Derecho a la protección de la salud y a la seguridad social</t>
  </si>
  <si>
    <t>Derecho a la igualdad sustantiva</t>
  </si>
  <si>
    <t>Derecho a la libertad de expresión y de acceso a la información</t>
  </si>
  <si>
    <t>Derecho de participación</t>
  </si>
  <si>
    <t>Derecho a una vida libre de violencia y a la integridad personal</t>
  </si>
  <si>
    <t>Derecho a la seguridad jurídica y al debido proceso</t>
  </si>
  <si>
    <t>Suministro e instalación de comunicación y Servicio de mantenimiento al Sistema de Radiocomunicación en Distrito Riberas adquiridos</t>
  </si>
  <si>
    <t>Porcentaje de adquisiciones para el Suministro e instalación de comunicación y Servicio de mantenimiento al Sistema de Radiocomunicación en Distrito Riberas</t>
  </si>
  <si>
    <t>Este indicador mostrará la adquisición y el mantenimiento en Distrito Riberas</t>
  </si>
  <si>
    <t xml:space="preserve">(adquisiciones realizadas/ adquisiciones programadas)*100 </t>
  </si>
  <si>
    <t>SICSMSR</t>
  </si>
  <si>
    <t>-Archivos internos de la SSPM</t>
  </si>
  <si>
    <t xml:space="preserve">Excelente coordinación interinstitucional para los procesos administrativos </t>
  </si>
  <si>
    <t>Secretaría de Seguridad Pública Municipal</t>
  </si>
  <si>
    <t>Dirección General de Seguridad Pública</t>
  </si>
  <si>
    <t>2.1.1. Implementar acciones enfocadas en la prevención de la violencia y la delincuencia a través de una coordinación interinstitucional, el fortalecimiento de los cuerpos de seguridad y equipamiento para un óptimo desempeño de la función policial.</t>
  </si>
  <si>
    <t>2.1.1.2 Equipar de manera estratégica a la Secretaría de Seguridad Pública Municipal para garantizar una óptima función policial</t>
  </si>
  <si>
    <t xml:space="preserve">Adquirir equipamiento del Centro de Emergencias y Respuesta Inmediata </t>
  </si>
  <si>
    <t>Equipamiento del CERI adquirido</t>
  </si>
  <si>
    <t>Este indicador mostrará la adquisición del equipamiento para el CERI</t>
  </si>
  <si>
    <t>ECERIA</t>
  </si>
  <si>
    <t>Equipar Centro de Emergencia y Respuesta Inmediata.</t>
  </si>
  <si>
    <t xml:space="preserve">Adquirir uniformes para personal operativo de la SSPM </t>
  </si>
  <si>
    <t>Uniformes para el personal operativo de la SSPM adquirido</t>
  </si>
  <si>
    <t xml:space="preserve">Este indicador mostrará la adquisición de uniformes </t>
  </si>
  <si>
    <t>UPOSSPMA</t>
  </si>
  <si>
    <t xml:space="preserve">Adquirir equipo de protección y accesorios para la función policial </t>
  </si>
  <si>
    <t>Equipo de protección y accesorios para la función policial adquirido</t>
  </si>
  <si>
    <t xml:space="preserve">Este indicador mostrará la adquisición del equipo de protección y accesorios </t>
  </si>
  <si>
    <t>EPAFPA</t>
  </si>
  <si>
    <t xml:space="preserve">Realizar servicio de mantenimiento de simulador virtual de conducción y stand de tiro </t>
  </si>
  <si>
    <t>Mantenimiento de simulador virtual y stan de tiro realizado</t>
  </si>
  <si>
    <t>Este indicador mostrará el proceso de mantenimiento al simulador virtual y stand de tiro</t>
  </si>
  <si>
    <t>MSVSTR</t>
  </si>
  <si>
    <t xml:space="preserve">Equipar el parque vehicular mediante la adquisición de  Unidades Operativas </t>
  </si>
  <si>
    <t>Unidades operativas para equipar parque vehicular adquiridas</t>
  </si>
  <si>
    <t>Este indicador mostrará la adquisición de las unidades operativas</t>
  </si>
  <si>
    <t>UOEPVA</t>
  </si>
  <si>
    <t>Robustecer el parque vehicular de la Secretaría de Seguridad Pública Municipal, mediante la adquisición de Unidades Operativas.</t>
  </si>
  <si>
    <t>Estado de Fuerza operativo de la SSPM a través del Programa de Formación Inicial para Policía de Proximidad incrementado</t>
  </si>
  <si>
    <t>Porcentaje de elementos que finalizaron el Programa de Formación Inicial para Policía de Proximidad</t>
  </si>
  <si>
    <t>Este indicadores mostrará el porcentaje de elementos que finalizaron el Programa de Formación Inicial para Policía de Proximidad</t>
  </si>
  <si>
    <t xml:space="preserve">(Elementos graduados/elementos programados)*100 </t>
  </si>
  <si>
    <t>Elementos graduados</t>
  </si>
  <si>
    <t>Dirección de Academia</t>
  </si>
  <si>
    <t>Incrementar el estado de fuerza de la SSPM mediante la integración de 250 elementos graduados.</t>
  </si>
  <si>
    <t xml:space="preserve">2.1.1.3 Formar a las y los futuros policías municipales mediante el Programa de Formación Inicial para Policía de Proximidad </t>
  </si>
  <si>
    <t>Act.03.1</t>
  </si>
  <si>
    <t>Reclutar cadetes aspirantes a Policías Municipales</t>
  </si>
  <si>
    <t>Porcentaje de Cadetes aspirantes a Policías Municipales reclutados</t>
  </si>
  <si>
    <t>Este indicador mostrará el porcentaje de Cadetes aspirantes a Policías Municipales reclutados</t>
  </si>
  <si>
    <t>(Elementos reclutados/elementos programados)*100</t>
  </si>
  <si>
    <t>Elementos reclutados</t>
  </si>
  <si>
    <t>Act.03.2</t>
  </si>
  <si>
    <t>Capacitar y formar a aspirantes a Policías Municipales</t>
  </si>
  <si>
    <t>Porcentaje de cadetes aspirantes a Policías Municipales capacitados y formados</t>
  </si>
  <si>
    <t>Este indicador mostrará el porcentaje de Cadetes aspirantes a Policías Municipales capacitados y formados</t>
  </si>
  <si>
    <t>(Elementos capacitados/elementos programados)*100</t>
  </si>
  <si>
    <t>(EC/EP)*100</t>
  </si>
  <si>
    <t>Elementos capacitados</t>
  </si>
  <si>
    <t>Capacitaciones a elementos operativos de la SSPM realizadas</t>
  </si>
  <si>
    <t xml:space="preserve">Porcentaje de elementos capacitados </t>
  </si>
  <si>
    <t xml:space="preserve">Este indicador mostrará el porcentaje de elementos capacitados  </t>
  </si>
  <si>
    <t>La corporación de preocupa por mantener un programa permanente de profesionalización a las y los policías</t>
  </si>
  <si>
    <t>Capacitar a 750 elementos operativos.</t>
  </si>
  <si>
    <t>2.1.1.4 Promover y garantizar la profesionalización de los cuerpos de seguridad pública municipal</t>
  </si>
  <si>
    <t>Realizar capacitación con enfoque de proximidad y derechos humanos</t>
  </si>
  <si>
    <t>Porcentaje de elementos capacitados en enfoque de proximidad y derechos humanos</t>
  </si>
  <si>
    <t>Este indicador mostrará el porcentaje de elementos capacitados en enfoque de proximidad y derechos humanos</t>
  </si>
  <si>
    <t xml:space="preserve">Realizar capacitación en perspectiva de genero </t>
  </si>
  <si>
    <t xml:space="preserve">Porcentaje de elementos capacitados en perspectiva de genero </t>
  </si>
  <si>
    <t xml:space="preserve">Este indicador mostrará el porcentaje de elementos capacitados en perspectiva de genero </t>
  </si>
  <si>
    <t>ACT.04.3</t>
  </si>
  <si>
    <t>Realizar capacitación en Sistema De Justicia Penal Acusatorio</t>
  </si>
  <si>
    <t>Porcentaje de elementos capacitados  en Sistema De Justicia Penal Acusatorio</t>
  </si>
  <si>
    <t xml:space="preserve">Este indicador mostrará el porcentaje de elementos capacitados en Sistema De Justicia Penal Acusatorio </t>
  </si>
  <si>
    <t>Capacitación a elementos operativos sobre Informe Policial Homologado y Registro Nacional de Detenciones realizada</t>
  </si>
  <si>
    <t>Porcentaje de elementos capacitados en IPH y RND</t>
  </si>
  <si>
    <t>Este indicador mostrará el porcentaje de elementos capacitados en IPH y RND</t>
  </si>
  <si>
    <t>Acciones de protección patrimonial a través del uso de tecnologías, la inteligencia y la investigación policial</t>
  </si>
  <si>
    <t>Porcentaje de acciones dirigidas a la protección patrimonial mediante el uso de tecnologías, inteligencia e investigación policial</t>
  </si>
  <si>
    <t>Este indicador mostrará el porcentaje de acciones dirigidas a la protección patrimonial mediante el uso de tecnologías, inteligencia e investigación policial</t>
  </si>
  <si>
    <t>(Acciones programadas/Acciones implementadas)*100</t>
  </si>
  <si>
    <t>(AP/AI)*100</t>
  </si>
  <si>
    <t>Excelente coordinación interinstitucional para los procesos de  monitoreo, inteligencia e investigación policial</t>
  </si>
  <si>
    <t>Realizar 2 acciones de protección patrimonial a través del uso de tecnologías, la inteligencia y la investigación policial.</t>
  </si>
  <si>
    <t>2.1.2.1 Promover la protección patrimonial a través del uso de tecnologías, la inteligencia y la investigación policial</t>
  </si>
  <si>
    <t>Realizar monitoreo permanente de emergencias y alertas  en el Centro de Emergencias y Respuesta Inmediata (CERI)</t>
  </si>
  <si>
    <t>Monitoreo permanente de emergencias y alertas  en el Centro de Emergencias y Respuesta Inmediata (CERI)</t>
  </si>
  <si>
    <t>Este indicador medirá el monitoreo  permanente de emergencias y alertas  en el Centro de Emergencias y Respuesta Inmediata (CERI)</t>
  </si>
  <si>
    <t>Monitoreo permanente de emergencias y alertas  en el CERI</t>
  </si>
  <si>
    <t>MPEACERI</t>
  </si>
  <si>
    <t>Monitoreo permanente</t>
  </si>
  <si>
    <t>Realizar monitorio permanente sobre la operación de los lectores de placas e infraestructura para la operación y visualización en el CERI</t>
  </si>
  <si>
    <t>Monitoreo permanente sobre la operación de los lectores de placas e infraestructura para la operación y visualización en el CERI</t>
  </si>
  <si>
    <t>Este indicador medirá el monitoreo  permanente sobre la operación de los lectores de placas e infraestructura para la operación y visualización en el CERI</t>
  </si>
  <si>
    <t>MPOLPIOVCERI</t>
  </si>
  <si>
    <t xml:space="preserve"> Acciones automatizadas para anticipar riesgos y fortalecer la vigilancia implementadas</t>
  </si>
  <si>
    <t>Porcentaje de acciones automatizadas para anticipar riesgos y fortalecer la vigilancia implementadas</t>
  </si>
  <si>
    <t>Este indicador mostrará el porcentaje de  acciones automatizadas para anticipar riesgos y fortalecer la vigilancia implementadas</t>
  </si>
  <si>
    <t>Herramientas digitales y sistemas automatizados para anticipar riesgos y fortalecer la vigilancia</t>
  </si>
  <si>
    <t>HDSAARFV</t>
  </si>
  <si>
    <t>Una excelente planeación estratégica mediante el uso de herramientas digitales y sistemas automatizados de la corporación</t>
  </si>
  <si>
    <t>Acciones preventivas</t>
  </si>
  <si>
    <t>CERI</t>
  </si>
  <si>
    <t xml:space="preserve"> Realizar 3 acciones automatizadas para anticipar riesgos y fortalecer la vigilancia.</t>
  </si>
  <si>
    <t xml:space="preserve">Aplicar patrullaje preventivo con planeación estratégica en los 7 distritos policiales de la SSPM </t>
  </si>
  <si>
    <t>Patrullaje Preventivo con Planeación Estratégica aplicado</t>
  </si>
  <si>
    <t>Este indicador mostrará el patrullaje preventivo con planeación estratégica en los 7 Distritos policiales</t>
  </si>
  <si>
    <t>PPPE</t>
  </si>
  <si>
    <t xml:space="preserve">Patrullaje </t>
  </si>
  <si>
    <t>Realizar planeación estratégica para la recuperación de vehículos con reportes de robo</t>
  </si>
  <si>
    <t>Planeación Estratégica para la Recuperación de Vehículos realizada</t>
  </si>
  <si>
    <t>Este indicador mostrará la planeación estratégica para la recuperación de vehículos con reporte de robo</t>
  </si>
  <si>
    <t>PERV</t>
  </si>
  <si>
    <t xml:space="preserve">Planeación </t>
  </si>
  <si>
    <t xml:space="preserve">Realizar planeación estratégica  para el aseguramiento de armas de fuego y explosivos </t>
  </si>
  <si>
    <t>Planeación Estratégica para el Aseguramiento de Armas de Fuego y Explosivos realizada</t>
  </si>
  <si>
    <t>Este indicador mostrará la planeación estratégica para el aseguramiento de armas de fuego y explosivos</t>
  </si>
  <si>
    <t>PEAAFE</t>
  </si>
  <si>
    <t>Planeación estratégica</t>
  </si>
  <si>
    <t>Estrategias dirigidas a la prevención del delito en Niñas, Niños y Adolescentes realizadas</t>
  </si>
  <si>
    <t xml:space="preserve">Porcentaje de personas atendidas mediante estrategias dirigidas a la prevención del delito </t>
  </si>
  <si>
    <t>Este indicador medirá el porcentaje de NNA atendidos</t>
  </si>
  <si>
    <t>(Personas programadas/Personas atendidas)*100</t>
  </si>
  <si>
    <t>(PP/PA)*100</t>
  </si>
  <si>
    <t>-Evidencia fotográfica
-Muestra de hojas de servicio</t>
  </si>
  <si>
    <t>Se cuenta con una excelente coordinación con autoridades educativas para la prevención de las violencias</t>
  </si>
  <si>
    <t>Personas beneficiadas</t>
  </si>
  <si>
    <t>Dirección de Prevención Social</t>
  </si>
  <si>
    <t>Beneficiar a 81,250 personas a través de estrategias dirigidas a la prevención del delito en Niñas, Niños y Adolescentes.</t>
  </si>
  <si>
    <t>2.4.1. Identificar, fortalecer y realizar acciones estratégicas dirigidas a la prevención social de las violencias con un enfoque de seguridad ciudadana, proximidad social y atención a las causas que las originan.</t>
  </si>
  <si>
    <t>2.4.1.1 Implementar estrategias dirigidas a la prevención del delito en niñas, niños, adolescentes y jóvenes</t>
  </si>
  <si>
    <t xml:space="preserve">Realizar seguimiento del Programa Valórate </t>
  </si>
  <si>
    <t>Porcentaje de alumnos/as atendidos en nivel básico y media superior</t>
  </si>
  <si>
    <t>Este indicador medirá el porcentaje de adolescentes atendidos/as a través del programa Valórate</t>
  </si>
  <si>
    <t>(Adolescentes Programados/Adolescentes atendidos)*100</t>
  </si>
  <si>
    <t>(AP/AA)*100</t>
  </si>
  <si>
    <t>-Evidencia fotográfica
-Listados de asistencia</t>
  </si>
  <si>
    <t xml:space="preserve">Realizar estrategia de prevención y sensibilización con alumnado de nivel básico y media superior </t>
  </si>
  <si>
    <t>Porcentaje de adolescentes y jóvenes atendidos mediante el programa ''Cruzada FLORECE por la Juventud''</t>
  </si>
  <si>
    <t>Este indicador medirá el porcentaje de alumnos/as atendidos en nivel básico y media superior</t>
  </si>
  <si>
    <t>(Alumnos/as atendidos/Alumnos/as programados)*100</t>
  </si>
  <si>
    <t>(AA/AP)*100</t>
  </si>
  <si>
    <t>Alumnos/as</t>
  </si>
  <si>
    <t xml:space="preserve">Atender adolescentes y jóvenes mediante el programa ''Cruzada FLORECE por la Juventud'' </t>
  </si>
  <si>
    <t>Este indicador medirá el porcentaje de adolescentes y jóvenes atendidos mediante el programa ''Cruzada FLORECE por la Juventud''</t>
  </si>
  <si>
    <t xml:space="preserve">Adolescentes y jóvenes </t>
  </si>
  <si>
    <t xml:space="preserve"> Estrategias que promuevan la participación ciudadana en la prevención del delito realizadas</t>
  </si>
  <si>
    <t>Porcentaje de personas atendidas mediante la implementación de estrategias que promueven la participación ciudadana</t>
  </si>
  <si>
    <t>Este indicador medirá el porcentaje de personas atendidas mediante la implementación de estrategias que promueven la participación ciudadana</t>
  </si>
  <si>
    <t>(Personas Atendidas/Personas Programadas)*100</t>
  </si>
  <si>
    <t>(PA/PP)*100</t>
  </si>
  <si>
    <t>La comunidad se preocupa por la seguridad y prevención en sus zonas de interacción social</t>
  </si>
  <si>
    <t xml:space="preserve">Personas   </t>
  </si>
  <si>
    <t>Beneficiar a 130,500 personas a través de  estrategias que promuevan la participación ciudadana en la prevención del delito.</t>
  </si>
  <si>
    <t xml:space="preserve">Los logros reportados derivan del fortalecimiento de estrategias dirigidas a la prevención de la violencia, además de solicitudes extraordinarias por parte de la comunidad y empresas  </t>
  </si>
  <si>
    <t>2.4.1.2 Llevar a cabo estrategias que promuevan la participación ciudadana en la prevención del delito</t>
  </si>
  <si>
    <t xml:space="preserve">Realizar estrategia que promueva y fortalezca la prevención de la violencia  con integrantes de grupos de vigilancia vecinal </t>
  </si>
  <si>
    <t>Porcentaje de personas atendidas mediante una estrategia que promueva y fortalezca la prevención de la violencia con participación ciudadana</t>
  </si>
  <si>
    <t>Este indicador medirá el porcentaje de personas atendidas mediante una estrategia que promueva y fortalezca la prevención de la violencia con participación ciudadana</t>
  </si>
  <si>
    <t>Los logros reportados derivan del fortalecimiento de estrategias dirigidas a la prevención de la violencia, además de solicitudes extraordinarias por parte de la comunidad</t>
  </si>
  <si>
    <t xml:space="preserve">Realizar estrategia dirigida a sensibilizar en materia de prevención de las violencias a colaboradores y colaboradoras en empresas y comercios locales </t>
  </si>
  <si>
    <t>Porcentaje de personas atendidas en empresas y comercios locales a través de una  estrategia dirigida a sensibilizar en materia de prevención de las violencias</t>
  </si>
  <si>
    <t>Este indicador medirá el porcentaje de personas atendidas en empresas y comercios locales a través de una  estrategia dirigida a sensibilizar en materia de prevención de las violencias</t>
  </si>
  <si>
    <t>Los logros reportados derivan del fortalecimiento de estrategias dirigidas a la prevención de la violencia, además de solicitudes extraordinarias por parte de la comunidad y empresas locales</t>
  </si>
  <si>
    <t xml:space="preserve">Realizar Proyecto de Intervención Social ''Fortaleciendo Lazos Ciudadanos'' </t>
  </si>
  <si>
    <t>Porcentaje de personas atendidas mediante el Proyecto de Intervención Social ''Fortaleciendo Lazos Ciudadanos''</t>
  </si>
  <si>
    <t>Este indicador medirá el porcentaje de personas atendidas mediante el Proyecto de Intervención Social ''Fortaleciendo Lazos Ciudadanos''</t>
  </si>
  <si>
    <t>Existe una excelente coordinación entre la corporación y la sociedad civil organizada</t>
  </si>
  <si>
    <t>Acciones que promuevan el Distintivo FLORECE como una buena práctica al interior de Empresas e instituciones educativas de la localidad realizadas</t>
  </si>
  <si>
    <t>Porcentaje de empresas atendidas mediante el Distintivo FLORECE promovido como una buena práctica</t>
  </si>
  <si>
    <t>Este indicador medirá el porcentaje de empresas atendidas mediante el Distintivo FLORECE</t>
  </si>
  <si>
    <t>(Empresas Programadas/Empresas Atendidas)*100</t>
  </si>
  <si>
    <t>(EA/EP)*100</t>
  </si>
  <si>
    <t>-Evidencia fotográfica
-Protocolos realizados</t>
  </si>
  <si>
    <t>Existe una excelente coordinación entre la corporación y empresas de la localidad</t>
  </si>
  <si>
    <t>Instituciones</t>
  </si>
  <si>
    <t>Beneficiar a 10 Instituciones mediante acciones que promuevan el Distintivo FLORECE como una buena práctica.</t>
  </si>
  <si>
    <t>2.4.1.3 Consolidar la estrategia FLORECE como una buena práctica en el Municipio</t>
  </si>
  <si>
    <t xml:space="preserve">Otorgar distintivo FLORECE a empresas, cámaras empresariales e instituciones educativas del Municipio de Juárez </t>
  </si>
  <si>
    <t>Porcentaje de empresas reconocidas con el Distintivo FLORECE</t>
  </si>
  <si>
    <t>Este indicador medirá el porcentaje de empresas reconocidas con el Distintivo FLORECE</t>
  </si>
  <si>
    <t>Firmar acuerdos de colaboración para la prevención de la violencia familiar con empresas e instituciones educativas</t>
  </si>
  <si>
    <t>Porcentaje de acuerdos de colaboración para la prevención de la violencia familiar con empresas</t>
  </si>
  <si>
    <t>Este indicador medirá el porcentaje de acuerdos de colaboración para la prevención de la violencia familiar con empresas</t>
  </si>
  <si>
    <t>(Acuerdos programados/Acuerdos firmados)*100</t>
  </si>
  <si>
    <t>(AP/AF)*100</t>
  </si>
  <si>
    <t>-Evidencia fotográfica
-Acuerdos de colaboración</t>
  </si>
  <si>
    <t>Acciones que fortalezcan la proximidad social entre la SSPM y las Juventudes realizadas</t>
  </si>
  <si>
    <t>Porcentaje de personas atendidas mediante acciones que fortalezcan la proximidad entre la SSPM y las Juventudes</t>
  </si>
  <si>
    <t>Este indicador medirá el porcentaje de personas atendidas mediante acciones que fortalezcan la proximidad entre la SSPM y las Juventudes</t>
  </si>
  <si>
    <t>Atender a 1,550 personas mediante acciones que fortalezcan la proximidad social entre la SSPM y las Juventudes de Juárez.</t>
  </si>
  <si>
    <t xml:space="preserve">2.4.1.4 Fortalecer actividades que promuevan un vínculo positivo que promueva la proximidad </t>
  </si>
  <si>
    <t xml:space="preserve">Realizar Proyecto de Intervención Social ''Jóvenes por la Prevención: Unidos por el Suroriente'' </t>
  </si>
  <si>
    <t xml:space="preserve">Porcentaje de personas atendidas mediante el Proyecto de Intervención Social ''Jóvenes por la Prevención: Unidos por el Suroriente'' </t>
  </si>
  <si>
    <t xml:space="preserve">Este indicador medirá el porcentaje de personas atendidas mediante el Proyecto de Intervención Social ''Jóvenes por la Prevención: Unidos por el Suroriente'' </t>
  </si>
  <si>
    <t>Realizar Proyecto de Intervención Social ''Reescribiendo Historias en Adolescentes''</t>
  </si>
  <si>
    <t xml:space="preserve">Porcentaje de personas atendidas mediante el Proyecto de Intervención Social ''Reescribiendo Historias en Adolescentes'' </t>
  </si>
  <si>
    <t xml:space="preserve">Este indicador medirá el porcentaje de personas atendidas mediante el Proyecto de Intervención Social ''Reescribiendo Historias en Adolescentes'' </t>
  </si>
  <si>
    <t>Campañas permanentes de sensibilización sobre la prevención de la violencia y el delito realizadas</t>
  </si>
  <si>
    <t>Campañas Permanentes sobre la prevención de la violencia y el delito realizadas</t>
  </si>
  <si>
    <t>Este indicador medirá la Campañas Permanentes sobre la prevención de la violencia y el delito realizadas</t>
  </si>
  <si>
    <t>ICPPVDR</t>
  </si>
  <si>
    <t>-Evidencia de publicaciones en medios oficiales de la SSPM</t>
  </si>
  <si>
    <t>Excelente coordinación interinstitucional que permite fortalecer las campañas de difusión</t>
  </si>
  <si>
    <t>Campaña permanente</t>
  </si>
  <si>
    <t>Realizar 3 campañas permanente  de sensibilización sobre la prevención de la violencia y el delito.</t>
  </si>
  <si>
    <t>2.4.1.5 Implementar campañas permanentes de simbolización sobre la prevención de la violencia y el delito</t>
  </si>
  <si>
    <t>Realizar campaña permanente sobre Justicia Cívica y Mediación de Conflictos</t>
  </si>
  <si>
    <t>Campaña permanente sobre Justicia Cívica y Mediación de Conflictos realizada</t>
  </si>
  <si>
    <t>Este indicador medirá la Campaña permanente sobre Justicia Cívica y Mediación de Conflictos realizada</t>
  </si>
  <si>
    <t>CPJCMCR</t>
  </si>
  <si>
    <t>Realizar campaña permanente sobre Denuncia y Participación Ciudadana</t>
  </si>
  <si>
    <t>Campaña permanente sobre Denuncia y Participación Ciudadana realizada</t>
  </si>
  <si>
    <t>Este indicador medirá la Campaña permanente sobre Denuncia y Participación realizada</t>
  </si>
  <si>
    <t>CPDPCR</t>
  </si>
  <si>
    <t>Realizar campaña permanente sobre Policía de Proximidad</t>
  </si>
  <si>
    <t>Campaña permanente sobre Policía de Proximidad realizada</t>
  </si>
  <si>
    <t>Este indicador medirá la campaña permanente sobre Policía de Proximidad realizada</t>
  </si>
  <si>
    <t>CPPP</t>
  </si>
  <si>
    <t>Promoción de una cultura de paz y legalidad a través del Modelo de Justicia Cívica realizada</t>
  </si>
  <si>
    <t xml:space="preserve">Porcentaje de personas atendidas mediante la promoción de una cultura de paz y legalidad a través del Modelo de Justicia Cívica </t>
  </si>
  <si>
    <t xml:space="preserve">Este indicador medirá el porcentaje de personas atendidas mediante la promoción de una cultura de paz y legalidad a través del Modelo de Justicia Cívica </t>
  </si>
  <si>
    <t>Beneficiar a 1,500 personas mediante la promoción de una cultura de paz y legalidad a través del Modelo de Justicia Cívica.</t>
  </si>
  <si>
    <t>Se realizará un ajuste a la actividad 3.2 del presente componente</t>
  </si>
  <si>
    <t>2.4.3.4 Promover una cultura de paz y legalidad a través del Modelo de Justicia Cívica</t>
  </si>
  <si>
    <t>Atender jóvenes en situación de riesgo sobre la prevención de la violencia y la justicia cívica</t>
  </si>
  <si>
    <t>Porcentaje de jóvenes en situación de riesgo sensibilizados sobre la prevención de la violencia y la justicia cívica</t>
  </si>
  <si>
    <t>Este indicador medirá el porcentaje de jóvenes en situación de riesgo sensibilizados sobre la prevención de la violencia y la justicia cívica</t>
  </si>
  <si>
    <t>(Jóvenes Atendidos/Jóvenes programados)*100</t>
  </si>
  <si>
    <t>(JA/JP)*100</t>
  </si>
  <si>
    <t>Excelente coordinación interinstitucional en beneficio de las juventudes del Municipio de Juárez</t>
  </si>
  <si>
    <t>La presente meta logró un mayor alcance derivado de las solicitudes por parte planteles educativos y la focalización propia de la corporación en materia de prevención</t>
  </si>
  <si>
    <t>Realizar estrategia de sensibilización sobre el Modelo de Justicia Cívica en empresas y lugares de convivencia común</t>
  </si>
  <si>
    <t>Porcentaje de personas sensibilizadas sobre el Modelo de Justicia Cívica en empresas y lugares de convivencia común realizada</t>
  </si>
  <si>
    <t>Este indicador medirá el porcentaje de personas sensibilizadas sobre el Modelo de Justicia Cívica en empresas y lugares de convivencia común realizada</t>
  </si>
  <si>
    <t>La ciudadanía muestra interés por sensibilizarse sobre la cultura de la legalidad</t>
  </si>
  <si>
    <t>Se logró un alcance de tal magnitud derivado de las personas que son atendidas en diversas colonias a través de una estrategia integral implementada. Se considera importante ajustar la meta</t>
  </si>
  <si>
    <t>Participación activa y permanente en reuniones relativas a la seguridad en la localidad</t>
  </si>
  <si>
    <t>Coordinación efectiva con los tres ordenes de gobierno a través de la participación activa y permanente de la corporación</t>
  </si>
  <si>
    <t>Este indicador mostrará la participación activa y permanente de la corporación en las reuniones de seguridad</t>
  </si>
  <si>
    <t>CETOG</t>
  </si>
  <si>
    <t>- Evidencia fotográfica</t>
  </si>
  <si>
    <t>Existe una excelente coordinación entre la SSPM y los demás niveles de gobierno</t>
  </si>
  <si>
    <t>Participación permanente</t>
  </si>
  <si>
    <t>2.1.1.1 Fortalecer la coordinación interinstitucional con autoridades federales y estatales.</t>
  </si>
  <si>
    <t>Campañas permanentes de sensibilización y fomento a la denuncia de la violencia familiar y de género contra las mujeres realizadas</t>
  </si>
  <si>
    <t xml:space="preserve">Campañas permanentes de sensibilización y fomento a la denuncia de la violencia familiar y de género contra las mujeres realizada </t>
  </si>
  <si>
    <t xml:space="preserve">Este indicador medirá la Campañas permanentes de sensibilización y fomento a la denuncia de la violencia familiar y de género contra las mujeres realizada </t>
  </si>
  <si>
    <t>CPAFDVFGCMR</t>
  </si>
  <si>
    <t>Dirección Especializada en Violencia Familiar y de Género</t>
  </si>
  <si>
    <t>Desarrollar 2 campañas permanentes de sensibilización y fomento a la denuncia de la violencia familiar y de género contra las mujeres.</t>
  </si>
  <si>
    <t>2.4.2. Fortalecer la atención de la violencia familiar y de género a través de intervenciones integrales y especializadas con base en los principales fundamentos teóricos, legales y metodológicos de la violencia de género contra las mujeres.</t>
  </si>
  <si>
    <t>2.4.2.1 Implementar campañas permanentes de sensibilización y fomento a la denuncia de la violencia familiar y de género contra las mujeres</t>
  </si>
  <si>
    <t xml:space="preserve">Implementar Campaña permanente ''Mujeres sin Violencia'' </t>
  </si>
  <si>
    <t>Campaña permanente ''Mujeres sin Violencia'' realizada</t>
  </si>
  <si>
    <t>Este indicador medirá la campaña permanente ''Mujeres sin Violencia'' realizada</t>
  </si>
  <si>
    <t>CPMSV</t>
  </si>
  <si>
    <t xml:space="preserve">Implementar Campaña permanente ''Nuestra voz se escucha'' </t>
  </si>
  <si>
    <t>Campaña permanente ''Nuestra voz se escucha'' realizada</t>
  </si>
  <si>
    <t>Este indicador medirá la campaña permanente ''Nuestra voz se escucha'' realizada</t>
  </si>
  <si>
    <t>CPNVE</t>
  </si>
  <si>
    <t>Medidas de atención permanente a víctimas que sufren violencia implementadas</t>
  </si>
  <si>
    <t>Porcentaje de víctimas atendidas mediante una atención permanente</t>
  </si>
  <si>
    <t>Este indicador medirá el porcentaje de víctimas atendidas mediante una atención permanente</t>
  </si>
  <si>
    <t>(Víctimas atendidas/Víctimas esperadas)*100</t>
  </si>
  <si>
    <t>(VE/VE)*100</t>
  </si>
  <si>
    <t>-Estadística de personas atendidas por el área</t>
  </si>
  <si>
    <t>Existe un servicio profesional para la atención a víctimas en el Municipio de Juárez</t>
  </si>
  <si>
    <t>Atender a 4,200 personas a través de medidas de atención permanente a víctimas que sufren violencia.</t>
  </si>
  <si>
    <t>Las atenciones y/o canalizaciones derivan de las personas atendidas por la Unidad de Atención a Víctimas dependiendo de la incidencia de violencia familiar atendida</t>
  </si>
  <si>
    <t xml:space="preserve">2.4.2.2 Llevar a cabo medidas de atención permanente a víctimas que sufren violencias </t>
  </si>
  <si>
    <t xml:space="preserve">Otorgar atención psicológica especializada a víctimas de violencia </t>
  </si>
  <si>
    <t>Porcentaje de víctimas atendidas a través de atención psicológica especializada</t>
  </si>
  <si>
    <t>Este indicador medirá el porcentaje de víctimas atendidas a través de atención psicológica especializada</t>
  </si>
  <si>
    <t>Orientación Jurídica y/o canalización a víctimas de violencia</t>
  </si>
  <si>
    <t>Porcentaje de víctimas atendidas mediante atención jurídica y/o orientación</t>
  </si>
  <si>
    <t>Este indicador medirá el porcentaje de víctimas atendidas mediante atención jurídica y/o orientación</t>
  </si>
  <si>
    <t>Acciones proactivas para optimizar el nivel de respuesta y la reducción de riesgos en la violencia familiar y de género realizada</t>
  </si>
  <si>
    <t xml:space="preserve">Porcentaje de acciones proactivas realizadas  para optimizar el nivel de respuesta y la reducción de riesgos en la violencia familiar y de género </t>
  </si>
  <si>
    <t xml:space="preserve">Este indicador medirá el porcentaje de acciones proactivas realizadas  para optimizar el nivel de respuesta y la reducción de riesgos en la violencia familiar y de género </t>
  </si>
  <si>
    <t>Archivos internos de la SSPM</t>
  </si>
  <si>
    <t>Compromiso de la comunidad y la corporación para prevenir y erradicar la violencia contra las mujeres</t>
  </si>
  <si>
    <t>2.4.2.3 Integrar acciones proactivas para optimizar el nivel de respuesta y la reducción de riesgos en la violencia familiar y de género</t>
  </si>
  <si>
    <t xml:space="preserve">Asignar dispositivos electrónicos como una herramienta  de apoyo a mujeres en situación de violencia </t>
  </si>
  <si>
    <t>Porcentaje de dispositivos electrónicos asignados  como una herramienta  de apoyo a mujeres en situación de violencia</t>
  </si>
  <si>
    <t>Esta indicador medirá el porcentaje de  dispositivos electrónicos asignados  como una herramienta  de apoyo a mujeres en situación de violencia</t>
  </si>
  <si>
    <t>(Dispositivos programados/Dispositivos asignados)*100</t>
  </si>
  <si>
    <t>(DP/DP)*100</t>
  </si>
  <si>
    <t>Relación de dispositivos asignados</t>
  </si>
  <si>
    <t>Dispositivos asignados</t>
  </si>
  <si>
    <t xml:space="preserve">Realizar monitoreo permanente de los botones de emergencia a través del CERI </t>
  </si>
  <si>
    <t>Monitoreo permanente de los botones de emergencia a través del CERI realizado</t>
  </si>
  <si>
    <t>Este indicador medirá el monitoreo permanente de los botones de emergencia a través del CERI realizado</t>
  </si>
  <si>
    <t>MPBECERI</t>
  </si>
  <si>
    <t>Atención a hombres generadores de violencia a través de un proceso socio-psico-reeducativo realizada.</t>
  </si>
  <si>
    <t>Atención a hombres generadores de violencia a través de un proceso socio-psico-reeducativo.</t>
  </si>
  <si>
    <t xml:space="preserve">Este indicador medirá el porcentaje de hombres atendidos a través de un proceso socio-psico-reeducativo. </t>
  </si>
  <si>
    <t>(Hombres programados/Hombres atendidos)*100</t>
  </si>
  <si>
    <t>(HA/HP)*100</t>
  </si>
  <si>
    <t>Excelente coordinación del Centro Municipal para la Atención y Trabajo con Hombres con los tres órdenes de gobierno para la atención a las masculinidades</t>
  </si>
  <si>
    <t>Hombres atendidos</t>
  </si>
  <si>
    <t>Centro municipal para atención y trabajo con hombres y masculinidades</t>
  </si>
  <si>
    <t>Atender a 1,800 hombres generadores de violencia a través de un proceso socio-psico-reeducativo.</t>
  </si>
  <si>
    <t>La canalización por parte de los Juzgados ha aumentado exponencialmente por lo que se considerará hacer un ajuste a la presente meta</t>
  </si>
  <si>
    <t>Creación de una aplicación  para trámites digitales Juárez Conectado para la Dirección General de Desarrollo Urbano.</t>
  </si>
  <si>
    <t>App Móvil creada</t>
  </si>
  <si>
    <t>Este indicador mide la creación de la Aplicación Móvil.</t>
  </si>
  <si>
    <t>AMC</t>
  </si>
  <si>
    <t>Archivos interno de la Dirección</t>
  </si>
  <si>
    <t>Las dependencias de la Administración Municipal, soliciten la creación de aplicaciones.</t>
  </si>
  <si>
    <t>aplicación</t>
  </si>
  <si>
    <t>Dirección General de Informática y Comunicaciones</t>
  </si>
  <si>
    <t>Crear una aplicación  para trámites digitales Juárez Conectado para la Dirección General de Desarrollo Urbano.</t>
  </si>
  <si>
    <t xml:space="preserve">Debido a la agilidad y trabajo en conjunto se pudo desarrollar el Micrositio en este trimestre </t>
  </si>
  <si>
    <t>1.2.1 Dar a conocer y acercar a los ciudadanos los trámites y servicios digitales principales  del gobierno municipal, que les permita hacer uso de ellos y de recibir una respuesta oportuna.</t>
  </si>
  <si>
    <t>1.2.1.1 Acercar y hacer accesibles de manera transparente los trámites digitales y servicios municipales a la ciudadanía.</t>
  </si>
  <si>
    <t xml:space="preserve">Creación de  plataformas  para trámites digitales. </t>
  </si>
  <si>
    <t>Plataforma creada</t>
  </si>
  <si>
    <t>Este indicador mide la creación de la plataforma</t>
  </si>
  <si>
    <t>PC</t>
  </si>
  <si>
    <t>Las dependencias de la Administración Municipal, soliciten la creación de plataformas.</t>
  </si>
  <si>
    <t>plataforma</t>
  </si>
  <si>
    <t xml:space="preserve">Crear una plataformas para trámites digitales. </t>
  </si>
  <si>
    <t>1.2.1.4  Implementar plataformas digitales que simplifique los procesos, reduzca los tiempos de espera y brinde a los ciudadanos la posibilidad de dar seguimiento en tiempo real a sus solicitudes.</t>
  </si>
  <si>
    <t>Realizar reuniones con Dependencias Municipales para la Mejora Regulatoria de sus tramites digitales.</t>
  </si>
  <si>
    <t>Reuniones con dependencias para solicitudes de tramites digitales.</t>
  </si>
  <si>
    <t>Este indicador mide las reuniones con dependencias para solicitud de tramites para la MR.</t>
  </si>
  <si>
    <t xml:space="preserve">Total de reuniones </t>
  </si>
  <si>
    <t>TR</t>
  </si>
  <si>
    <t>Las dependencias de la Administración Municipal, soliciten reuniones para solicitar tramites digitales .</t>
  </si>
  <si>
    <t xml:space="preserve">Adquirir equipos de computo para optimizar la eficiencia y eficacia del servicio público. </t>
  </si>
  <si>
    <t>Adquisición de equipo de cómputo.</t>
  </si>
  <si>
    <t>Este indicador mide la adquisición de equipo de cómputo.</t>
  </si>
  <si>
    <t>Total de equipo de computo adquirido</t>
  </si>
  <si>
    <t>TE</t>
  </si>
  <si>
    <t>Se autoriza el recurso para adquirir nuevos equipos de cómputo.</t>
  </si>
  <si>
    <t xml:space="preserve">Adquirir 262 equipos de computo para optimizar la eficiencia y eficacia del servicio público. </t>
  </si>
  <si>
    <t>Se adquirirán 86 equipos de computo ya que se utilizo ese recurso para adquisición de otro proyecto.</t>
  </si>
  <si>
    <t>1.2.1.2.  Mejorar la operatividad en la gestión de las dependencias municipales para brindar una atención y respuesta oportuna a los ciudadanos.</t>
  </si>
  <si>
    <t>Implementación de Enlaces  de Fibra de Óptica para  la creación de una redundancia y asegurar el rendimiento  optimo rendimientos de la red municipal.</t>
  </si>
  <si>
    <t>Implementación de enlaces de fibra óptica</t>
  </si>
  <si>
    <t>Este indicador mide la implementación de fibra óptica.</t>
  </si>
  <si>
    <t>Total de enlaces instalados</t>
  </si>
  <si>
    <t>EFO</t>
  </si>
  <si>
    <t>La Dirección General de Informática genera  diagnóstico de factibilidad de la redundancia de fibra óptica.</t>
  </si>
  <si>
    <t>Se encuentra el proyecto en investigación de mercado</t>
  </si>
  <si>
    <t>1.2.1.3  Continuar con la actualización de las herramientas tecnológicas que permitan  brindar información oportuna y de datos abiertos a la ciudadanía.</t>
  </si>
  <si>
    <t xml:space="preserve">Creación de una aplicación  para la validación y análisis de solicitudes, reduciendo el tiempo de respuesta y resolver problemas de forma oportuna. </t>
  </si>
  <si>
    <t>Este indicador mide la creación de la Aplicación Móvil</t>
  </si>
  <si>
    <t>Aplicación</t>
  </si>
  <si>
    <t xml:space="preserve">Crear una aplicación  para la validación y análisis de solicitudes, reduciendo el tiempo de respuesta y resolver problemas de forma oportuna. </t>
  </si>
  <si>
    <t>Derivado de la agilización de tramites para mejora regulatoria, fue necesario adelantar las reuniones programadas</t>
  </si>
  <si>
    <t>Estrategias para el uso, gestión y disfrute de los espacios públicos municipales generadas</t>
  </si>
  <si>
    <t>Porcentaje de estrategias para el uso, gestión y disfrute de los espacios públicos municipales generadas</t>
  </si>
  <si>
    <t>Este indicador mide el porcentaje de estrategias para el uso, gestión y disfrute de los espacios públicos municipales generadas</t>
  </si>
  <si>
    <t>(Estrategias generadas/ Estrategias programadas)*100</t>
  </si>
  <si>
    <t xml:space="preserve">Eficiencia </t>
  </si>
  <si>
    <t>Coordinación de Resiliencia</t>
  </si>
  <si>
    <t>Las acciones de este indicador no se han logrado completar por cuestiones ajenas a esta dependencia en cuestión de agendas y recursos</t>
  </si>
  <si>
    <t>4.2.1 Implementar acciones para la preservación ambiental y la atención al cambio climático que promueva una cultura ecológica y el desarrollo sostenible de espacios públicos.</t>
  </si>
  <si>
    <t>4.2.1.2 Desarrollar una red integrada de espacios públicos resilientes y sostenibles, que combine áreas verdes, infraestructura azul-verde y soluciones basadas en la naturaleza que fomente la planeación participativa, el crecimiento inteligente y la recreación para fortalecer el sistema ecológico y la calidad de vida en el Municipio de Juárez.</t>
  </si>
  <si>
    <t>Acciones para el uso óptimo de los espacios públicos municipales generadas</t>
  </si>
  <si>
    <t>Porcentaje de acciones para el uso optimo de los espacios públicos municipales generadas.</t>
  </si>
  <si>
    <t>Este indicador mide el porcentaje de acciones para el uso optimo de los espacios públicos municipales generadas.</t>
  </si>
  <si>
    <t>(Acciones generadas/ Acciones programadas)*100</t>
  </si>
  <si>
    <t>La realización de una intervención en espacio público está agendada pero no se pudo realizar dentro del plazo estipulado ya que la liberación de los recursos no se realizó en tiempo y forma</t>
  </si>
  <si>
    <t>Realizar platicas para la difusión de la  Estrategia de Espacios Públicos</t>
  </si>
  <si>
    <t>Porcentaje de platicas para la difusión de la  Estrategia de Espacios Públicos realizadas</t>
  </si>
  <si>
    <t>Este indicador mide el porcentaje je platicas para la difusión de la  Estrategia de Espacios Públicos realizadas</t>
  </si>
  <si>
    <t>(Platicas realizadas/Platicas programadas)*100</t>
  </si>
  <si>
    <t xml:space="preserve">Por cuestión de agenda se logró completar con 2 de las pláticas proyectadas. </t>
  </si>
  <si>
    <t>Realizar talleres para la difusión del Plan Maestro de Urbanismo Táctico</t>
  </si>
  <si>
    <t>Porcentaje de talleres para la difusión del Plan Maestro de Urbanismo Táctico realizados</t>
  </si>
  <si>
    <t>Este indicador mide el porcentaje de talleres para la difusión del Plan Maestro de Urbanismo Táctico realizados</t>
  </si>
  <si>
    <t>No se logró agendar en tiempo y forma</t>
  </si>
  <si>
    <t>Acciones relacionadas con la estrategia Visión Ciudad Juárez 2040</t>
  </si>
  <si>
    <t>Porcentaje de acciones relacionadas con la estrategia Visión Ciudad Juárez 2040 realizadas</t>
  </si>
  <si>
    <t>Este indicador mide el porcentaje de acciones relacionadas con la estrategia Visión Ciudad Juárez 2040 realizadas</t>
  </si>
  <si>
    <t>La medición en los avances de la Visión 2040 se ha atrasado ya que actualmente se cuenta con un proyecto activo con la ONU-Hábitat el cuál se encuentra en etapa de elaboración</t>
  </si>
  <si>
    <t>Realizar difusiones de la estrategia Visión Ciudad Juárez 2040</t>
  </si>
  <si>
    <t>Porcentajes de difusiones de la estrategia Visión Ciudad Juárez 2040 realizadas</t>
  </si>
  <si>
    <t>Este indicador mide el porcentaje de difusiones de la estrategia Visión Ciudad Juárez 2040 realizadas</t>
  </si>
  <si>
    <t>(Difusiones realizadas/ Difusiones programadas)*100</t>
  </si>
  <si>
    <t>Difusión</t>
  </si>
  <si>
    <t>Realizar el reporte anual de implementación de la Visión Ciudad Juárez 2040</t>
  </si>
  <si>
    <t>Reporte anual de la implementación de la Visión Cuidad Juárez 2024 realizada</t>
  </si>
  <si>
    <t>Este indicador mide el reporte anual de la  implementación de la Visión Cuidad Juárez 2024 realizada</t>
  </si>
  <si>
    <t>RAIVCJ2024R</t>
  </si>
  <si>
    <t>Acciones contenidas en el Plan de Acción Climática del Municipio de Juárez 2020-2030</t>
  </si>
  <si>
    <t>Porcentaje de acciones contenidas en el Plan de Acción Climática del Municipio de Juárez 2020-2030 realizadas</t>
  </si>
  <si>
    <t>Este indicador mide el porcentaje de acciones contenidas en el Plan de Acción Climática del Municipio de Juárez 2020-2030 realizadas</t>
  </si>
  <si>
    <t>4.2.1.1 Fomentar una cultura de resiliencia y cuidado ambiental que integre el Plan de Acción Climática en las iniciativas municipales para abordar los retos del cambio climático.</t>
  </si>
  <si>
    <t>Realizar la campaña 10 días 10 acciones</t>
  </si>
  <si>
    <t xml:space="preserve">Campaña 10 días, 10 acciones realizada </t>
  </si>
  <si>
    <t xml:space="preserve">Este indicador mide la realización de la campaña 10 días, 10 acciones </t>
  </si>
  <si>
    <t>C10D10AR</t>
  </si>
  <si>
    <t>Realizar campaña de concientización ante el clima extremo</t>
  </si>
  <si>
    <t>Campaña de concientización ante el clima extremo realizada</t>
  </si>
  <si>
    <t>Este indicador mide la realización de la campaña de concientización ante el clima extremo</t>
  </si>
  <si>
    <t>CCACER</t>
  </si>
  <si>
    <t>Desarrollar campaña de reciclaje e intercambio de insumos "Truequetón"</t>
  </si>
  <si>
    <t>Campaña de reciclaje e intercambio de insumos "Truequetón" desarrollada</t>
  </si>
  <si>
    <t>Este indicador mide el desarrollo de la campaña de reciclaje e intercambio de insumos "Truequetón"</t>
  </si>
  <si>
    <t>CRIITD</t>
  </si>
  <si>
    <t>Porcentaje de implementaciones en materia de Cambio climático</t>
  </si>
  <si>
    <t>Este indicador mide el porcentaje de  implementaciones en materia de Cambio climático</t>
  </si>
  <si>
    <t>(Implementaciones realizadas/ implementaciones programadas)*100</t>
  </si>
  <si>
    <t>Acciones en materia de medio ambiente y resiliencia realizadas</t>
  </si>
  <si>
    <t>Porcentaje de acciones en  materia de medio ambiente y resiliencia realizadas</t>
  </si>
  <si>
    <t>Este indicador mide el porcentaje de  acciones en  materia de medio ambiente y resiliencia realizadas</t>
  </si>
  <si>
    <t>Realizar 7 acciones en materia de medio ambiente y resiliencia.</t>
  </si>
  <si>
    <t xml:space="preserve">Gestionar la adaptación de huertos urbanos en espacios laborales </t>
  </si>
  <si>
    <t>Huerto urbano en espacios laborales gestionado</t>
  </si>
  <si>
    <t>Este indicado mide el huerto en espacios laborales gestionado</t>
  </si>
  <si>
    <t>HUELG</t>
  </si>
  <si>
    <t>Huertos</t>
  </si>
  <si>
    <t>Porcentaje de implementaciones de resiliencia urbana realizadas</t>
  </si>
  <si>
    <t>Este indicador mide el porcentaje de implementaciones de resiliencia urbana realizadas</t>
  </si>
  <si>
    <t>Acciones en materia del Derecho a la Ciudad Realizadas</t>
  </si>
  <si>
    <t>Porcentaje de acciones en materia del Derecho a la Ciudad Realizadas</t>
  </si>
  <si>
    <t>Este indicador mide el porcentaje de  acciones en materia del Derecho a la Ciudad Realizadas</t>
  </si>
  <si>
    <t>Realizar 3 acciones en materia del Derecho a la Ciudad.</t>
  </si>
  <si>
    <t>Gestionar la creación de un prototipo de videojuego para niños "Derecho a mi Ciudad"</t>
  </si>
  <si>
    <t>Prototipo de video juego para niños  "Derecho a mi Ciudad" gestionado</t>
  </si>
  <si>
    <t>Este indicador mide el prototipo de  video juego para niños  "Derecho a mi Ciudad" gestionado</t>
  </si>
  <si>
    <t>PVJPNDMCG</t>
  </si>
  <si>
    <t>Prototipo</t>
  </si>
  <si>
    <t>Publicar el cuento ¿No? En medios digitales</t>
  </si>
  <si>
    <t>Cuento ¿No? En medios digitales publicado</t>
  </si>
  <si>
    <t>Este indicador mide la publicación del cuento ¿No? En medios digitales</t>
  </si>
  <si>
    <t>CNMDP</t>
  </si>
  <si>
    <t>Publicación</t>
  </si>
  <si>
    <t xml:space="preserve">Elaborar la guía del migrante </t>
  </si>
  <si>
    <t>Guía del migrante elaborada</t>
  </si>
  <si>
    <t>Este indicador mide la guía del migrante elaborada</t>
  </si>
  <si>
    <t>GME</t>
  </si>
  <si>
    <t>Guía</t>
  </si>
  <si>
    <t>Acciones de seguimiento a proyectos encomendados por el Presidente</t>
  </si>
  <si>
    <t>Porcentaje de acciones de seguimiento a proyectos encomendados por el Presidente realizadas</t>
  </si>
  <si>
    <t>Este indicador mide el porcentaje de acciones de seguimiento a proyectos encomendados por el Presidente realizadas</t>
  </si>
  <si>
    <t xml:space="preserve">Aplicar en convocatorias internacionales y nacionales para el uso de recursos en el desarrollo de la resiliencia en el municipio </t>
  </si>
  <si>
    <t>Porcentaje de aplicaciones en convocatorias internacionales y nacionales para el uso de recursos en el desarrollo de la resiliencia en el municipio  realizadas</t>
  </si>
  <si>
    <t>Este indicador mide el porcentaje de aplicaciones en convocatorias internacionales y nacionales para el uso de recursos en el desarrollo de la resiliencia en el municipio  realizadas</t>
  </si>
  <si>
    <t>(Aplicaciones realizadas/aplicaciones programadas)*100</t>
  </si>
  <si>
    <t xml:space="preserve">Aplicar en 8 convocatorias internacionales y nacionales para el uso de recursos en el desarrollo de la resiliencia en el municipio. </t>
  </si>
  <si>
    <t>Gestión de proyectos encomendados por el Presidente</t>
  </si>
  <si>
    <t>Porcentaje de gestiones de proyectos  encomendados por el Presidente realizadas</t>
  </si>
  <si>
    <t>Este indicador mide el porcentaje de gestiones de proyectos  encomendados por el Presidente realizadas</t>
  </si>
  <si>
    <t>Adquirir Mobiliario y Equipo</t>
  </si>
  <si>
    <t xml:space="preserve"> Mobiliario y equipo adquirido </t>
  </si>
  <si>
    <t>Este indicador mide el Mobiliario y equipo adquirido</t>
  </si>
  <si>
    <t>MyEA</t>
  </si>
  <si>
    <t>Documentos internos de la Dirección General de Asentamientos Humanos</t>
  </si>
  <si>
    <t>La licitación se realizara en tiempo y forma</t>
  </si>
  <si>
    <t>Adquisición de Mobiliario y Equipo</t>
  </si>
  <si>
    <t>Dirección General de Asentamientos Humanos</t>
  </si>
  <si>
    <t>se adelanto la fecha de entrega por parte del proveedor</t>
  </si>
  <si>
    <t>4.3.5 Fortalecer los procesos jurídicos y administrativos mediante la regularización de la tenencia de la tierra y el ordenamiento territorial, con herramientas tecnológicas avanzadas, para garantizar certeza legal y proteger el patrimonio de Juárez.</t>
  </si>
  <si>
    <t>4.3.5.1 Brindar asesoría jurídica para la regularización de predios, protección del patrimonio y resolución de conflictos, mediante mediación, sucesiones extrajudiciales, actualización de normativas y campañas informativas en el Municipio de Juárez.</t>
  </si>
  <si>
    <t>Realizar Rehabilitación del Edificio</t>
  </si>
  <si>
    <t>Rehabilitación del edificio Realizado</t>
  </si>
  <si>
    <t>Este indicador mide la rehabilitación del edificio realizado</t>
  </si>
  <si>
    <t>RER</t>
  </si>
  <si>
    <t>Instalaciones de la Dirección General de Asentamientos Humanos</t>
  </si>
  <si>
    <t>Adquirir Equipo de Transporte</t>
  </si>
  <si>
    <t xml:space="preserve">Equipo de Transporte Adquirido </t>
  </si>
  <si>
    <t xml:space="preserve">Este indicador mide el equipo de transporte Adquirido </t>
  </si>
  <si>
    <t>ETA</t>
  </si>
  <si>
    <t>Adquisición de vehículos</t>
  </si>
  <si>
    <t xml:space="preserve">Acciones para otorgar certeza jurídica de patrimonio a los juarenses realizadas </t>
  </si>
  <si>
    <t>Porcentaje de acciones para otorgar certeza jurídica a los juarenses realizadas</t>
  </si>
  <si>
    <t xml:space="preserve">Este indicador mide el porcentaje de acciones realizadas para otorgar certeza jurídica a los juarenses realizados </t>
  </si>
  <si>
    <t>(Acciones para Otorgar Certeza Jurídica Realizadas/Acciones para Otorgar Certeza Jurídica Programadas)*100</t>
  </si>
  <si>
    <t>AOCJR/AOCJP*100</t>
  </si>
  <si>
    <t>Documentos internos de la Dirección de Regularización</t>
  </si>
  <si>
    <t>LOS CIUDADANOS CUENTAN CON LOS REQUISITOS PARA PODER DARLES CERTEZA JURIDICA</t>
  </si>
  <si>
    <t>Dirección de Titulación</t>
  </si>
  <si>
    <t>4.3.4 Implementar un programa inclusivo de formalización del patrimonio mediante herramientas jurídicas y administrativas simplificadas, para garantizar certeza legal en la tenencia de la tierra y priorizar a grupos vulnerables en Juárez.</t>
  </si>
  <si>
    <t>4.3.4.1 Desarrollar procesos inclusivos y equitativos para la regularización de predios que atiendan las zonas marginadas y grupos vulnerables, mediante simplificación de trámites, capacitación al personal y campañas informativas que promuevan la seguridad jurídica y protejan el patrimonio en el Municipio de Juárez.</t>
  </si>
  <si>
    <t xml:space="preserve">Otorgar escrituras </t>
  </si>
  <si>
    <t>Porcentaje de escrituras otorgadas</t>
  </si>
  <si>
    <t>Este indicador mide el porcentaje de escrituras otorgadas</t>
  </si>
  <si>
    <t>(Escrituras otorgadas/ Escrituras programadas) *100</t>
  </si>
  <si>
    <t>EO/EP*100</t>
  </si>
  <si>
    <t>DOCUMENTOS INTERNOS DE LA DIRECCION DE REGULARIZACION</t>
  </si>
  <si>
    <t>LOS CIUDADANOS CUENTAN CON LOS REQUISITOS DEL APOYO DE ESCRITURAS DE PROPIEDAD</t>
  </si>
  <si>
    <t xml:space="preserve">Escrituras </t>
  </si>
  <si>
    <t>Otorgar 105 escrituras.</t>
  </si>
  <si>
    <t xml:space="preserve">Otorgar títulos de propiedad </t>
  </si>
  <si>
    <t>Porcentaje de Títulos Otorgados</t>
  </si>
  <si>
    <t xml:space="preserve">Este indicador mide el porcentaje de títulos otorgados </t>
  </si>
  <si>
    <t>(Títulos Otorgados / Títulos Programados) *100</t>
  </si>
  <si>
    <t>TO/TP*100</t>
  </si>
  <si>
    <t>LOS CIUDADANOS CUENTAN CON LOS REQUISITOS DEL APOYO DE TITULOS DE PROPIEDAD</t>
  </si>
  <si>
    <t>Títulos</t>
  </si>
  <si>
    <t>Otorgar 505 títulos de propiedad.</t>
  </si>
  <si>
    <t xml:space="preserve">Realizar eventos para la entregas de documentos de certeza de patrimonio </t>
  </si>
  <si>
    <t>Porcentaje de eventos para la entrega de documentos</t>
  </si>
  <si>
    <t>Este indicador mide el equipamiento para los eventos para la entrega de títulos</t>
  </si>
  <si>
    <t>(Eventos de Entrega de Títulos Realizados / Evento Entrega de Títulos Programados)*100</t>
  </si>
  <si>
    <t>(EETR/EETP)*100</t>
  </si>
  <si>
    <t>LA GESTION DEL RECURSO PARA EL EQUIPAMIENTO ES REALIZADA EN TIEMPO Y FORMA</t>
  </si>
  <si>
    <t>Acciones para evaluar la reserva territorial del municipio de Juárez realizadas</t>
  </si>
  <si>
    <t>Porcentaje de acciones para evaluar la reserva territorial del municipio de Juárez realizadas</t>
  </si>
  <si>
    <t>Este indicador mide el porcentaje de Acciones para evaluar la reserva territorial del municipio de Juárez realizadas</t>
  </si>
  <si>
    <t>(Acciones para Evaluar la Reserva Territorial Realizadas/ Acciones para Evaluar la Reserva Territorial Programadas)*100</t>
  </si>
  <si>
    <t>(AERTR/AERTP)*100</t>
  </si>
  <si>
    <t>LOS CIUDADANOS ACUDEN HACER LA SOLICITUD DE PREDIOS DISPONIBLES</t>
  </si>
  <si>
    <t>Dirección Operativa</t>
  </si>
  <si>
    <t>Se realizaron distintas actividades que se tuvieron que adelantar debido a alta en la afluencia de los ciudadanos a realizar tramites.</t>
  </si>
  <si>
    <t>4.3.6 Establecer un programa de inspección y verificación en campo con brigadas y protocolos preventivos, para combatir asentamientos irregulares y fortalecer el vínculo entre el municipio de Juárez y sus comunidades.</t>
  </si>
  <si>
    <t>4.3.6.1 Coordinar inspecciones de predios y monitoreos preventivos, implementar protocolos y recopilar información técnica y legal para la regularización y protección del patrimonio municipal en el Municipio de Juárez.</t>
  </si>
  <si>
    <t xml:space="preserve">Atender Solicitudes de Disponibilidad de predios (Denuncias) </t>
  </si>
  <si>
    <t>Porcentaje de Solicitudes de Disponibilidad de Predio Atendidas</t>
  </si>
  <si>
    <t xml:space="preserve">Este indicador Mide el Porcentaje de Solicitudes de Disponibilidad de Predio Atendidas </t>
  </si>
  <si>
    <t>(Solicitudes de Predio Atendidas/Solicitudes de Predios Programados)*100</t>
  </si>
  <si>
    <t>(SPA/SPP)*100</t>
  </si>
  <si>
    <t xml:space="preserve">Solicitudes </t>
  </si>
  <si>
    <t>Atender 500 solicitudes de disponibilidad de predio.</t>
  </si>
  <si>
    <t>se aumento el flujo de denuncios para investigación de predios</t>
  </si>
  <si>
    <t>Realizar Inspecciones de Verificación de Predio</t>
  </si>
  <si>
    <t>Porcentaje de inspecciones de Verificación de Predio Realizadas</t>
  </si>
  <si>
    <t>Este indicador mide el Porcentaje de Inspecciones de Verificación de Predio Realizadas</t>
  </si>
  <si>
    <t>(Inspecciones realizadas / Inspecciones programadas) *100</t>
  </si>
  <si>
    <t>(IR22/IP23)*100</t>
  </si>
  <si>
    <t>LOS INSPECTORES DE LA DEPENDENCIA ACUDEN A REALIZAR LA INSPECCION DEL LOTE</t>
  </si>
  <si>
    <t>Realizar 5,000 inspecciones de verificación de predio.</t>
  </si>
  <si>
    <t>se aumento el flujo de ciudadano para continuar el tramite de regularización</t>
  </si>
  <si>
    <t>Realizar Entrega de Cartas de Asignación de Predios</t>
  </si>
  <si>
    <t>Porcentaje de Cartas de Asignación Entregadas</t>
  </si>
  <si>
    <t>Este Indicador mide el Porcentaje de cartas de Asignación Entregadas</t>
  </si>
  <si>
    <t>(Cartas de asignación Entregadas /Cartas de Asignación programadas)*100</t>
  </si>
  <si>
    <t>(CAE/CAP)*100</t>
  </si>
  <si>
    <t>LOS CIUDADANOS CUENTAN CON LOS REQUISITOS PARA EL APOYO DE LAS CARTAS DE ASIGNACION</t>
  </si>
  <si>
    <t>Entregas</t>
  </si>
  <si>
    <t>Otorgar 400 cartas de asignación de predios.</t>
  </si>
  <si>
    <t>se aumento el flujo para la asignación de predios en nuevos proyectos</t>
  </si>
  <si>
    <t>Entrega de notificaciones de pago</t>
  </si>
  <si>
    <t>Porcentaje de notificaciones de pago entregadas</t>
  </si>
  <si>
    <t>Este indicador mide el porcentaje de notificaciones de pago Entregadas</t>
  </si>
  <si>
    <t>(Notificaciones de pago Entregadas / Notificaciones de Pago Programadas)*100</t>
  </si>
  <si>
    <t>(NE/NP)*100</t>
  </si>
  <si>
    <t>SE CUENTA CON LOS INSPECTORES NECESARIOS PARA LA ENTREGA DE NOTIFICACIONES</t>
  </si>
  <si>
    <t>Notificaciones</t>
  </si>
  <si>
    <t>realizaron las notificaciones de acuerdo con la cartera vencida</t>
  </si>
  <si>
    <t>Integrar expedientes para la  regularización de predios</t>
  </si>
  <si>
    <t>Porcentaje de Expedientes de Regularización de predios municipales y particulares</t>
  </si>
  <si>
    <t>Este indicador mide el porcentaje de expedientes de regularización de predios municipales y particulares integrados</t>
  </si>
  <si>
    <t>(Expedientes de regularización integrados / Expedientes de regularización integrados programados)*100</t>
  </si>
  <si>
    <t>(ERI22/ERIP23)*100</t>
  </si>
  <si>
    <t>LOS CIUDADANOS COLABORAN CON LAS DIRECCION DE ASENTAMIENTOS HUMANOS PARA LA INTEGRACION DE LOS EXPEDIENTES PARA REGULARIZACION</t>
  </si>
  <si>
    <t>Integrar 405 expedientes nuevos para regularización de predios municipales y particulares.</t>
  </si>
  <si>
    <t>se integraron expedientes los ciudadanos que acudieron para continuar con su tramite</t>
  </si>
  <si>
    <t>Realizar Censos para regularización de colonias</t>
  </si>
  <si>
    <t>Porcentaje de censos  para regularización de colonias realizados</t>
  </si>
  <si>
    <t>Este indicador mide el porcentaje de Censos para regularización de colonias realizados</t>
  </si>
  <si>
    <t>(Censos realizados / Censos programados) *100</t>
  </si>
  <si>
    <t>DISPOSICION DE OPERATIVA PARA LLEVAR ACABO LOS CENSOS</t>
  </si>
  <si>
    <t>se aumento la cantidad de censos para la investigación de reserva territorial, para así poder asignarse a los ciudadanos</t>
  </si>
  <si>
    <t>Brindar Asesorías jurídicas.</t>
  </si>
  <si>
    <t>Porcentaje de Asesorías Jurídicas brindadas</t>
  </si>
  <si>
    <t xml:space="preserve">Este indicador mide el porcentaje de asesorías jurídicas brindadas </t>
  </si>
  <si>
    <t>(Asesorías jurídicas Bridadas/ Asesorías Jurídicas programadas) *100</t>
  </si>
  <si>
    <t>(CDB/CDP)*100</t>
  </si>
  <si>
    <t>DOCUMENTOS INTERNOS DE LA DIRECCION DE ASENTAMIENTOS HUMANOS EN LA DIRECCION JURIDICA</t>
  </si>
  <si>
    <t>LOS CIUDADANOS ACUDEN A SOLICITAR ASESORIAS JURIDICAS</t>
  </si>
  <si>
    <t xml:space="preserve">Dirección de Regularización </t>
  </si>
  <si>
    <t xml:space="preserve">Brindar cesiones de derecho </t>
  </si>
  <si>
    <t>Porcentaje de Cesiones de Derecho Brindar</t>
  </si>
  <si>
    <t xml:space="preserve">Este indicador mide el porcentaje de sesiones brindadas </t>
  </si>
  <si>
    <t>(Cesiones de Derechos Brindadas/ Cesiones de Derechos programadas)*100</t>
  </si>
  <si>
    <t>(CDB/CDP)*4100</t>
  </si>
  <si>
    <t>LOS CIUDADANOS ACUDEN A SOLICITAR CESIONES DE DERECHO</t>
  </si>
  <si>
    <t>Cesiones</t>
  </si>
  <si>
    <t xml:space="preserve">Realizar 120 cesiones de derecho. </t>
  </si>
  <si>
    <t>aumento el flujo de ciudadanos para realizar ese tramite</t>
  </si>
  <si>
    <t xml:space="preserve">Realizar validaciones de documentos notariados </t>
  </si>
  <si>
    <t>Porcentaje de validaciones de documentos notariados Realizados</t>
  </si>
  <si>
    <t>Este indicar mide el porcentaje de validaciones de documentos notariados Realizados</t>
  </si>
  <si>
    <t>(Validaciones de Documentos Notariados Realizados / Validaciones de Documentos Notariados Programados)*100</t>
  </si>
  <si>
    <t>(VDNR/VDNP)*100</t>
  </si>
  <si>
    <t>LOS CIUDADANOS ACUDEN A SOLICITAR VALIDACIONES A LA DEPENDENCIA</t>
  </si>
  <si>
    <t>Validaciones</t>
  </si>
  <si>
    <t>se aumento el flujo de ciudadanos  interesados en continuar su tramite</t>
  </si>
  <si>
    <t>Realizar levantamientos Topográficos</t>
  </si>
  <si>
    <t>Porcentaje de levantamientos topográficos realizados</t>
  </si>
  <si>
    <t xml:space="preserve">Este indicador mide el porcentaje de los levantamientos Topográficos Realizados </t>
  </si>
  <si>
    <t>(Levantamientos Topográfico Realizado / Levantamiento Topográfico Programado)</t>
  </si>
  <si>
    <t>(LTR/LTP)*100</t>
  </si>
  <si>
    <t>Documentos internos de la Dirección Técnica</t>
  </si>
  <si>
    <t>SE CUENTA CON EL EQUIPO TOPOGRAFICO NECESARIO Y FUNCIONAL</t>
  </si>
  <si>
    <t xml:space="preserve">Levantamientos </t>
  </si>
  <si>
    <t>Realizar 1,400 levantamientos topográficos de los asentamientos irregulares, identificando las áreas susceptibles de regularización, vías públicas, áreas de equipamiento y áreas verdes, las zonas de alto riesgo y los derechos de vía de arroyos e infraestructura.</t>
  </si>
  <si>
    <t>realizaron los levantamientos a medición de los diferentes departamentos para continuar con el tramite</t>
  </si>
  <si>
    <t>4.3.7 Diseñar proyectos de ordenamiento territorial basados en diagnósticos técnicos con sistemas de información geográfica, para priorizar territorios rezagados y garantizar la sostenibilidad del desarrollo urbano en el municipio de Juárez.</t>
  </si>
  <si>
    <t>4.3.7.1 Desarrollar proyectos de urbanización sostenibles y herramientas de planeación urbana que optimicen el uso del suelo y protejan áreas vulnerables, con supervisión continua para garantizar calidad y sostenibilidad en el Municipio de Juárez.</t>
  </si>
  <si>
    <t xml:space="preserve">Elaborar proyectos de lotificación. </t>
  </si>
  <si>
    <t>Porcentaje de proyectos de lotificación realizados</t>
  </si>
  <si>
    <t>Este indicador mide Porcentaje de proyectos de lotificación realizados.</t>
  </si>
  <si>
    <t>(Proyectos de lotificación realizados / Proyectos de lotificación programados) *100</t>
  </si>
  <si>
    <t>(PLR/PLP)*100</t>
  </si>
  <si>
    <t>identificación de polígonos municipales para la proyección de desarrollos habitacionales.</t>
  </si>
  <si>
    <t xml:space="preserve">Proyectos </t>
  </si>
  <si>
    <t>Elaborar 2 proyectos de lotificación.</t>
  </si>
  <si>
    <t>Realizar recorridos de limpieza de predios para lotificación con equipo arrendado.</t>
  </si>
  <si>
    <t>Porcentaje de recorridos de limpieza de predios para lotificación con equipo arrendado realizados</t>
  </si>
  <si>
    <t>Este indicador mide el Porcentaje de recorridos de limpieza de predios para lotificación con equipo arrendado realizados</t>
  </si>
  <si>
    <t>(Recorridos de limpieza de predios para lotificación con equipo arrendado realizados/ recorridos de limpieza de predios para lotificación con equipo arrendado programadas)*100</t>
  </si>
  <si>
    <t>(RLPLEAR/RLPLEAP)*100</t>
  </si>
  <si>
    <t>DOCUMENTOS INTERNOS DE LA DIRECCION OPERATIVA</t>
  </si>
  <si>
    <t>DISPOSICION DEL RECURSO NECESARIO EN TIEMPO Y FORMA</t>
  </si>
  <si>
    <t xml:space="preserve">Desarrollar el  Programa Anual de  Evaluación (PAE) para el seguimiento de la evaluación del desempeño de los recursos federales y estatales.  </t>
  </si>
  <si>
    <t>Evaluación de los recursos federales y estatales</t>
  </si>
  <si>
    <t>Este indicador mide la evaluación de los recursos federales y estatales</t>
  </si>
  <si>
    <t>EDRFE</t>
  </si>
  <si>
    <t xml:space="preserve">Documentos internos de la Dirección General de Planeación y Evaluación </t>
  </si>
  <si>
    <t>La Instancia evaluadora externa emite en tiempo y forma los ASM</t>
  </si>
  <si>
    <t>Dirección General de Planeación y Evaluación</t>
  </si>
  <si>
    <t>1.8 Juárez Organizado: Control Interno y Desempeño Institucional</t>
  </si>
  <si>
    <t>1.8.1 Establecer prácticas de control interno apoyadas en sistemas de información que promuevan una gestión transparente, organizada y eficiente, minimizar riesgos, prevenir actos de corrupción y fortalecer la rendición de cuentas en la Administración Municipal.</t>
  </si>
  <si>
    <t>1.8.1.1 Promover la mejora continua mediante la evaluación y retroalimentación de los procesos administrativos.</t>
  </si>
  <si>
    <t>Desarrollar el programa de trabajo de los Aspectos Susceptibles de Mejora</t>
  </si>
  <si>
    <t xml:space="preserve">Programa de trabajo para medir los Aspectos Susceptibles de Mejora </t>
  </si>
  <si>
    <t xml:space="preserve">Este indicador mide la elaboración del programa de trabajo para medir los Aspectos Susceptibles de Mejora </t>
  </si>
  <si>
    <t>PTMASM</t>
  </si>
  <si>
    <t>Organizar las Sesiones del Comité de Planeación para el Desarrollo Municipal</t>
  </si>
  <si>
    <t>Porcentaje del  seguimiento de Sesiones del Comité de Planeación para el Desarrollo Municipal (COPLADEM)</t>
  </si>
  <si>
    <t>Este indicador mide el porcentaje del seguimiento de Sesiones del Comité de Planeación para el Desarrollo Municipal (COPLADEM)</t>
  </si>
  <si>
    <t>(Seguimiento de Sesiones del Comité de Planeación para el Desarrollo Municipal (COPLADEM) realizado/ Seguimiento de Sesiones del Comité de Planeación para el Desarrollo Municipal (COPLADEM) programado) *100</t>
  </si>
  <si>
    <t>(SSCPDMCR/SSCPDMCP)*100</t>
  </si>
  <si>
    <t>Las sesiones del Comité de Planeación para el Desarrollo Municipal se llevan a cabo en tiempo y forma</t>
  </si>
  <si>
    <t xml:space="preserve">Sesiones </t>
  </si>
  <si>
    <t>Organizar 2 Sesiones del Comité de Planeación para el Desarrollo Municipal.</t>
  </si>
  <si>
    <t>Crear el Reglamento del Comité de Control Interno y Desempeño Institucional (COCODI)</t>
  </si>
  <si>
    <t>Reglamento del Comité de Control y Desempeño Institucional (COCODI)</t>
  </si>
  <si>
    <t>Este indicador mide la creación del Reglamento del Comité de Control y Desempeño Institucional (COCODI)</t>
  </si>
  <si>
    <t>RCOCODI</t>
  </si>
  <si>
    <t>Crear el Reglamento del Comité de Control Interno y Desempeño Institucional.</t>
  </si>
  <si>
    <t>Crear los Lineamientos del Comité de Control Interno y Desempeño Institucional (COCODI)</t>
  </si>
  <si>
    <t>Lineamientos del Comité de Control y Desempeño Institucional (COCODI)</t>
  </si>
  <si>
    <t>Este indicador mide la creación de los Lineamientos del Comité de Control y Desempeño Institucional (COCODI)</t>
  </si>
  <si>
    <t>LCOCODI</t>
  </si>
  <si>
    <t>Lineamientos</t>
  </si>
  <si>
    <t>Crear los Lineamientos del Comité de Control Interno y Desempeño Institucional.</t>
  </si>
  <si>
    <t xml:space="preserve">Capacitar a servidores públicos en temas de Control Interno y Desempeño Institucional </t>
  </si>
  <si>
    <t xml:space="preserve">Porcentaje de capacitaciones a servidores públicos en temas de Control y Desempeño Institucional </t>
  </si>
  <si>
    <t xml:space="preserve">Este indicador mide el porcentaje de capacitaciones a servidores públicos en temas de Control y Desempeño Institucional </t>
  </si>
  <si>
    <t>(Personas capacitadas en temas del COCODI / Personas por capacitarse en temas del COCODI) *100</t>
  </si>
  <si>
    <t>(PCETCOCODI/PPCTCOCODI) *100</t>
  </si>
  <si>
    <t>Las personas invitadas al curso asisten a tomarlo</t>
  </si>
  <si>
    <t xml:space="preserve">Servidores </t>
  </si>
  <si>
    <t xml:space="preserve">Capacitar a 25 servidores públicos en temas de Control Interno y Desempeño Institucional. </t>
  </si>
  <si>
    <t>Certificar a personal de la Dirección General de Planeación y Evaluación, en Control Interno y Desempeño Institucional</t>
  </si>
  <si>
    <t>Porcentaje de personas certificadas en Control y Desempeño Institucional</t>
  </si>
  <si>
    <t>Este indicador mide el porcentaje de personas certificadas en Control y Desempeño Institucional</t>
  </si>
  <si>
    <t>(Personas certificadas en temas del COCODI / Personas por certificarse en temas del COCODI) *100</t>
  </si>
  <si>
    <t>Las personas invitadas a la certificación aprueban satisfactoriamente la evaluación</t>
  </si>
  <si>
    <t>Realizar 3 certificaciones en Control Interno y Desempeño Institucional para el personal de la Dirección General de Planeación y Evaluación.</t>
  </si>
  <si>
    <t>Desarrollar el Sistema de Control y Desempeño Institucional Municipal</t>
  </si>
  <si>
    <t>Sistema de Control y Desempeño Institucional Municipal</t>
  </si>
  <si>
    <t>Este indicador mide la implementación del Sistema de Control y Desempeño Institucional Municipal</t>
  </si>
  <si>
    <t>SCDIM</t>
  </si>
  <si>
    <t>Adquisición de mobiliario y equipamiento para la Dirección General de Planeación y Evaluación</t>
  </si>
  <si>
    <t>Este indicador mide la Adquisición de mobiliario y equipamiento para la Dirección General de Planeación y Evaluación</t>
  </si>
  <si>
    <t>AMEDGPE</t>
  </si>
  <si>
    <t>Mobiliario</t>
  </si>
  <si>
    <t>Capacitaciónes para equipos de trabajo</t>
  </si>
  <si>
    <t>Porcentaje de capacitaciones para equipos de trabajo</t>
  </si>
  <si>
    <t>Este indicador mide el porcentaje de capacitaciones para equipos de trabajo</t>
  </si>
  <si>
    <t>(Capacitaciones para equipos de trabajo realizadas / capacitaciones para equipos de trabajo programadas) *100</t>
  </si>
  <si>
    <t>(CPEDTR/CPEDTP)*100</t>
  </si>
  <si>
    <t>Realizar 3 capacitaciones para equipos de trabajo.</t>
  </si>
  <si>
    <t>Actualizar los Lineamientos de Planeación, Programación y Presupuestación.</t>
  </si>
  <si>
    <t>Lineamientos de Planeación, Programación y Presupuestación</t>
  </si>
  <si>
    <t>Este indicador mide la actualización de los Lineamientos de Planeación, Programación y Presupuestación</t>
  </si>
  <si>
    <t>Actualización de los Lineamientos de Planeación, Programación y Presupuestación</t>
  </si>
  <si>
    <t>ALPPP</t>
  </si>
  <si>
    <t xml:space="preserve">Documentos internos de la Dirección de Planeación y Evaluación </t>
  </si>
  <si>
    <t>1.7 Juárez Planeado: Planeación Estratégica para el Desarrollo Municipal</t>
  </si>
  <si>
    <t xml:space="preserve">1.7.1 Actualizar la normatividad en materia de planeación y capacitar a los servidores públicos responsables. </t>
  </si>
  <si>
    <t>1.7.1.1 Consolidar la planeación estratégica del Gobierno Municipal mediante el establecimiento o actualización de documentos normativos y la capacitación de los servidores públicos</t>
  </si>
  <si>
    <t>Capacitar a servidores públicos involucrados en temas de la Gestión para Resultados (GpR), Presupuesto basado en Resultados y el Sistema de Evaluación del Desempeño (PbR-SED).</t>
  </si>
  <si>
    <t>Porcentaje de a servidores públicos capacitados en temas de la Gestión para Resultados (GpR), Presupuesto basado en Resultados y el Sistema de Evaluación del Desempeño (PbR-SED)</t>
  </si>
  <si>
    <t>Este indicador mide el porcentaje porcentaje de a servidores públicos capacitados en temas de la Gestión para Resultados (GpR), Presupuesto basado en Resultados y el Sistema de Evaluación del Desempeño (PbR-SED)</t>
  </si>
  <si>
    <t>(servidores públicos capacitados / servidores públicos por capacitar) *100</t>
  </si>
  <si>
    <t>(SPC/SPPC)*100</t>
  </si>
  <si>
    <t>Capacitar a 45 servidores  públicos involucrados en temas de la Gestión para Resultados (GpR) y el Presupuesto basado en Resultados con el Sistema de Evaluación del Desempeño (PbR-SED).</t>
  </si>
  <si>
    <t>Coordinación y seguimiento a la Guía Consultiva de Desempeño Municipal que lleva a cabo la Secretaría de Gobernación</t>
  </si>
  <si>
    <t>Porcentaje de reuniones de coordinación y seguimiento realizadas sobre la Guía Consultiva de Desempeño Municipal que lleva a cabo la Secretaría de Gobernación</t>
  </si>
  <si>
    <t>Este indicador mide el porcentaje de reuniones de coordinación y seguimiento realizadas sobre la Guía Consultiva de Desempeño Municipal que lleva a cabo la Secretaría de Gobernación</t>
  </si>
  <si>
    <t>(Reuniones de Coordinación y Seguimiento Realizadas / Reuniones de Coordinación y Seguimiento Programadas a Realizar) *100</t>
  </si>
  <si>
    <t>(RCSR/RCDPR)*100</t>
  </si>
  <si>
    <t xml:space="preserve">Seguimiento </t>
  </si>
  <si>
    <t>Dar 3 seguimientos a la Guía Consultiva de Desempeño Municipal que lleva a cabo la Secretaría de Gobernación.</t>
  </si>
  <si>
    <t>Realizar el informe de resultados de implementación de la Guía Consultiva de Desempeño Municipal que lleva a cabo la Secretaría de Gobernación</t>
  </si>
  <si>
    <t>Informe de resultados de implementación de la Guía Consultiva de Desempeño Municipal que lleva a cabo la Secretaría de Gobernación</t>
  </si>
  <si>
    <t>Este indicador mide el Informe de resultados de implementación de la Guía Consultiva de Desempeño Municipal que lleva a cabo la Secretaría de Gobernación</t>
  </si>
  <si>
    <t>IRIGCDM</t>
  </si>
  <si>
    <t xml:space="preserve">Informe </t>
  </si>
  <si>
    <t>Realizar un informe de resultados de implementación de la Guía Consultiva de desempeño municipal.</t>
  </si>
  <si>
    <t>Coordinación y seguimiento del Diagnóstico para la Implementación del Presupuesto Basado en Resultados y el Sistema de Evaluación del Desempeño PbR SED que realiza la Secretaría de Hacienda y Crédito Público</t>
  </si>
  <si>
    <t>Este indicador mide la Coordinación y seguimiento del Diagnóstico para la Implementación del Presupuesto Basado en Resultados y el Sistema de Evaluación del Desempeño PbR SED que realiza la Secretaría de Hacienda y Crédito Público</t>
  </si>
  <si>
    <t>CSDIPbRSED</t>
  </si>
  <si>
    <t>Coordinar y dar seguimiento al Diagnóstico para la Implementación del Presupuesto Basado en Resultados y el Sistema de Evaluación del Desempeño PbR SED que realiza la Secretaría de Hacienda y Crédito Público</t>
  </si>
  <si>
    <t>Realizar informe de resultados del Diagnóstico para la Implementación del Presupuesto Basado en Resultados y el Sistema de Evaluación del Desempeño PbR SED que realiza la Secretaría de Hacienda y Crédito Público</t>
  </si>
  <si>
    <t>Informe de resultados del Diagnóstico para la Implementación del Presupuesto Basado en Resultados y el Sistema de Evaluación del Desempeño PbR SED que realiza la Secretaría de Hacienda y Crédito Público</t>
  </si>
  <si>
    <t xml:space="preserve">Este indicador mide la elaboración del informe de resultados del Diagnóstico para la Implementación del Presupuesto Basado en Resultados y el Sistema de Evaluación del Desempeño </t>
  </si>
  <si>
    <t xml:space="preserve">Informe de resultados del Diagnóstico para la Implementación del Presupuesto Basado en Resultados y el Sistema de Evaluación del Desempeño </t>
  </si>
  <si>
    <t>IRDIPbRSED</t>
  </si>
  <si>
    <t>Realizar un informe de resultados del Diagnóstico para la Implementación del Presupuesto Basado en Resultados y el Sistema de Evaluación del Desempeño PbR SED que realiza la Secretaría de Hacienda y Crédito Público</t>
  </si>
  <si>
    <t>Realizar informes trimestrales e informe anual de resultados del Plan Municipal de Desarrollo.</t>
  </si>
  <si>
    <t>Porcentaje de informes trimestrales e informe anual de resultados del Plan Municipal de Desarrollo elaboados</t>
  </si>
  <si>
    <t>Este indicador mide el porcentaje de informes trimestrales e informe anual de resultados del Plan Municipal de Desarrollo elaboados</t>
  </si>
  <si>
    <t>(Informes trimestrales de resultados del Plan Municipal de Desarrollo elaboados / Informes trimestrales de resultados del Plan Municipal de Desarrollo por elaborar) *100</t>
  </si>
  <si>
    <t>(ITRPMDE/ITRPMDE)*100</t>
  </si>
  <si>
    <t xml:space="preserve">Informes </t>
  </si>
  <si>
    <t>Realizar 4 informes trimestrales e informe anual de resultados del Plan Municipal de Desarrollo.</t>
  </si>
  <si>
    <t>1.7.2 Reforzar los instrumentos de seguimiento y evaluación de los programas y proyectos del Gobierno Municipal.</t>
  </si>
  <si>
    <t>1.7.2.1 Fortalecer los mecanismos de seguimiento y evaluación del PMD, los programas y proyectos de la Administración Municipal.</t>
  </si>
  <si>
    <t>Realizar un sistema de seguimiento y evaluación del Plan Municipal de Desarrollo</t>
  </si>
  <si>
    <t>Sistema de seguimiento y evaluación del Plan Municipal de Desarrollo</t>
  </si>
  <si>
    <t>Este indicador mide la implementación del Sistema de seguimiento y evaluación del Plan Municipal de Desarrollo</t>
  </si>
  <si>
    <t>SSEPMD</t>
  </si>
  <si>
    <t>Publicación, diseño e impresión del Plan Municipal de Desarrollo</t>
  </si>
  <si>
    <t>Este indicador mide la publicación, diseño e impresión del Plan Municipal de Desarrollo</t>
  </si>
  <si>
    <t>PDIPMD</t>
  </si>
  <si>
    <t>Capacitar a los servidores públicos responsables de la elaboración de proyectos de inversión.</t>
  </si>
  <si>
    <t>Porcentaje de servidores públicos capacitados en elaboración de proyectos de inversión</t>
  </si>
  <si>
    <t>Este indicador mide el porcentaje de servidores públicos capacitados en elaboración de proyectos de inversión</t>
  </si>
  <si>
    <t>(Servidores públicos capacitados en elaboración de proyectos de inversión / servidores públicos por capacitarse en elaboración de proyectos de inversión) *100</t>
  </si>
  <si>
    <t>(SPCEPI/SPPCEPI)*100</t>
  </si>
  <si>
    <t>Documentos internos de la Dirección de Control de Inversión</t>
  </si>
  <si>
    <t>1.7.2.2 Fortalecer la estructura administrativa para garantizar una planificación estratégica y la priorización del gasto.</t>
  </si>
  <si>
    <t>Realizar un informe mensual y anual del seguimiento financiero de los proyectos de inversión municipales</t>
  </si>
  <si>
    <t>Porcentaje de informes realizados sobre el seguimiento financiero de los proyectos de inversión municipales</t>
  </si>
  <si>
    <t>Este indicador mide el porcentaje de informes realizados sobre el seguimiento financiero de los proyectos de inversión municipales</t>
  </si>
  <si>
    <t>(Informes realizados sobre el seguimiento financiero de los proyectos de inversión municipales / Informes programados a realizar sobre el seguimiento financiero de los proyectos de inversión municipales) *100</t>
  </si>
  <si>
    <t>(IRSFPIM/IPRSFPIM)*100</t>
  </si>
  <si>
    <t>Realizar un informe mensual y anual del seguimiento físico y financiero de los proyectos de inversión municipales.</t>
  </si>
  <si>
    <t>Plan Municipal de Desarrollo</t>
  </si>
  <si>
    <t>Realizar acciones de implementación, difusión y colaboración en materia de cambio climático</t>
  </si>
  <si>
    <t>Realizar acciones de difusión e implementación de la resiliencia urbana</t>
  </si>
  <si>
    <t>Operativos permanentes de vigilancia y prevención de siniestros viales realizado</t>
  </si>
  <si>
    <t>Porcentaje de operativos permanentes de vigilancia y prevención de siniestros viales realizado</t>
  </si>
  <si>
    <t>Este indicador medirá el porcentaje de operativos permanentes de vigilancia y prevención de siniestros viales</t>
  </si>
  <si>
    <t>(Operativos Realizados/ Operativos programados)*100</t>
  </si>
  <si>
    <t>(OR/OP)*100</t>
  </si>
  <si>
    <t>Documentación interna de la Dirección operativa de seguridad vial</t>
  </si>
  <si>
    <t>Trabajo eficiente y coordinado de los mandos hacia los policías de la Coordinación General de Seguridad Vial.</t>
  </si>
  <si>
    <t xml:space="preserve">
Operativos</t>
  </si>
  <si>
    <t>Coordinación General de Seguridad Vial</t>
  </si>
  <si>
    <t>Dirección Operativa de Seguridad Vial</t>
  </si>
  <si>
    <t>2.2 Juárez en Movimiento: Seguridad Vial y Movilidad Segura</t>
  </si>
  <si>
    <t>2.2.1 Realizar acciones tendientes a generar seguridad y una cultura vial, que prevenga los accidentes automovilísticos, brinde seguridad a los ciudadanos y permita contar con elementos humanos mejor capacitados.</t>
  </si>
  <si>
    <t>2.2.1.2 Promover la cultura de prevención de siniestros viales y primeros auxilios.</t>
  </si>
  <si>
    <t xml:space="preserve">
Realización de Operativo 50 en Blvd. Juan Pablo II para inhibir hechos viales.
</t>
  </si>
  <si>
    <t>Operativo 50 en Blvd. Juan Pablo II para inhibir hechos viales realizado</t>
  </si>
  <si>
    <t>Este indicador mide la realización del Operativo 50</t>
  </si>
  <si>
    <t>OJPR</t>
  </si>
  <si>
    <t xml:space="preserve">
Operativo </t>
  </si>
  <si>
    <t xml:space="preserve">
Realización de operativo en escuelas para resguardar la integridad física de padres de familia, docentes y alumnos  así como para aumentar el flujo vial.
 </t>
  </si>
  <si>
    <t>Porcentaje de escuelas atendidas para resguardar la integridad física de padres de familia, docentes y alumnos  así como para aumentar el flujo vial realizados</t>
  </si>
  <si>
    <t>Este indicador mide el porcentaje de escuelas atendidas para resguardar la integridad física de padres de familia, docentes y alumnos  así como para aumentar el flujo vial realizados.</t>
  </si>
  <si>
    <t>(Escuelas atendidas/ Escuelas programadas a atender)*100</t>
  </si>
  <si>
    <t>(EA/EPA)*100</t>
  </si>
  <si>
    <t>Archivos internos de la CGSV</t>
  </si>
  <si>
    <t>Las condiciones del sistema educativo son idóneas para la implementación del operativo</t>
  </si>
  <si>
    <t>Operativos</t>
  </si>
  <si>
    <t>Realización de Operativo Permanente Cruceros Seguros</t>
  </si>
  <si>
    <t>Operativo permanente Crucero Seguro realizado</t>
  </si>
  <si>
    <t>Este indicador mide la realización del Operativo Permanente Crucero Seguro realizado</t>
  </si>
  <si>
    <t>OPCSR</t>
  </si>
  <si>
    <t>Operativo</t>
  </si>
  <si>
    <t>Capacitación a elementos operativos de la Coordinación General de Seguridad Vial realizadas.</t>
  </si>
  <si>
    <t>Porcentaje de elementos operativos de la coordinación general de seguridad vial capacitados</t>
  </si>
  <si>
    <t>Este indicador mide el porcentaje de elementos operativos de la coordinación general de seguridad vial  capacitados</t>
  </si>
  <si>
    <t>(Elementos operativos capacitados/elementos operativos programados) *100</t>
  </si>
  <si>
    <t>(EOC/EOP)*100</t>
  </si>
  <si>
    <t>Las condiciones de seguridad son óptimas para la capacitación de los elementos.</t>
  </si>
  <si>
    <t>Elementos</t>
  </si>
  <si>
    <t>Capacitar a 491 a elementos operativos de la Coordinación General de Seguridad Vial.</t>
  </si>
  <si>
    <t>2.2.1.4  Vigorizar las capacidades de los elementos responsables de la seguridad vial en el Municipio.</t>
  </si>
  <si>
    <t>Arrendar vehículos de auxilio vial.</t>
  </si>
  <si>
    <t xml:space="preserve">Servicio de arrendamiento de auxilio vial. </t>
  </si>
  <si>
    <t xml:space="preserve">Este indicador mide el arrendamiento del servicio de auxilio vial </t>
  </si>
  <si>
    <t>SAAVYTPA</t>
  </si>
  <si>
    <t>Arrendamiento</t>
  </si>
  <si>
    <t>2.2.1.1 Mejorar el equipamiento e infraestructura vial para proporcionar seguridad a los automovilistas y peatones</t>
  </si>
  <si>
    <t>Arrendar vehículos de transporte pesado (grúas).</t>
  </si>
  <si>
    <t xml:space="preserve">Servicio de arrendamiento de  transporte pesado (grúas). </t>
  </si>
  <si>
    <t xml:space="preserve">Este indicador mide el arrendamiento del servicio de  transporte pesado (grúas) </t>
  </si>
  <si>
    <t xml:space="preserve">Servicio de arrendamiento de  transporte pesado (grúas) adquirido. </t>
  </si>
  <si>
    <t>SATPGA</t>
  </si>
  <si>
    <t>Brindar servicios a guiadores que requirieran auxilio vial.</t>
  </si>
  <si>
    <t>Porcentaje de servicios de auxilio vial brindados</t>
  </si>
  <si>
    <t>Este indicador mide el porcentaje de servicios a guiadores que requirieran auxilio vial</t>
  </si>
  <si>
    <t>(Servicios brindados/ Servicios programados)*100</t>
  </si>
  <si>
    <t>(SB/SP)*100</t>
  </si>
  <si>
    <t>Trabajo eficiente y coordinado del personal de auxilio vial de la Coordinación General de Seguridad Vial.</t>
  </si>
  <si>
    <t>Brindar 18,000 servicios a guiadores que requirieran auxilio vial.</t>
  </si>
  <si>
    <t>Brindar servicios a guiadores que requirieran servicio especial de grúa.</t>
  </si>
  <si>
    <t>Porcentaje de servicios de grúas brindados</t>
  </si>
  <si>
    <t>Este indicador mide el porcentaje de servicios a guiadores que requirieran servicio de grúas</t>
  </si>
  <si>
    <t>(Servicios brindados/ Servicios programados)*101</t>
  </si>
  <si>
    <t>(SB/SP)*101</t>
  </si>
  <si>
    <t>Brindar 8,000 servicios a guiadores que requirieran servicio especial de grúa.</t>
  </si>
  <si>
    <t>Campaña permanente de concientización sobre seguridad vial realizada</t>
  </si>
  <si>
    <t>Campaña de concientización sobre seguridad vial realizada</t>
  </si>
  <si>
    <t>Este indicador mide la realización de la campaña de concientización sobre seguridad vial realizada</t>
  </si>
  <si>
    <t>CCSVR</t>
  </si>
  <si>
    <t>Trabajo eficiente y coordinado de los ELEMENTOS DE LA ESCUELA VIAL de la Coordinación General de Seguridad Vial.</t>
  </si>
  <si>
    <t>Campaña Permanente</t>
  </si>
  <si>
    <t>Realizar una campaña permanente de concientización sobre temas de seguridad vial.</t>
  </si>
  <si>
    <t>2.2.1.3 Realizar actividades de sensibilización en materia de seguridad vial a los ciudadanos</t>
  </si>
  <si>
    <t xml:space="preserve">
Visitar empresas para brindar charlas a trabajadores en materia de seguridad vial.</t>
  </si>
  <si>
    <t xml:space="preserve">Porcentaje de visitas a empresas </t>
  </si>
  <si>
    <t>Este indicador mide el porcentaje de visitas a empresas para brindar charlas a trabajadores en materia de seguridad vial.</t>
  </si>
  <si>
    <t>(visitas realizadas/visitas programadas)*100</t>
  </si>
  <si>
    <t>(VR/VP)*100</t>
  </si>
  <si>
    <t>Archivos internos de la escuela vial</t>
  </si>
  <si>
    <t>Los vecinos son atentos a la convocatoria de la escuela vial</t>
  </si>
  <si>
    <t>Visitar 30 empresas para brindar charlas a trabajadores en materia de seguridad vial.</t>
  </si>
  <si>
    <t xml:space="preserve">
Informar a jóvenes en materia de seguridad vial en escuelas
</t>
  </si>
  <si>
    <t>Porcentaje de jóvenes informados en materia de seguridad vial en escuelas</t>
  </si>
  <si>
    <t>Este indicador mide el porcentaje de  jóvenes informados en materia de seguridad vial en escuelas</t>
  </si>
  <si>
    <t>(Jóvenes informados/ Jóvenes programados)*100</t>
  </si>
  <si>
    <t>(JI/JP)*100</t>
  </si>
  <si>
    <t xml:space="preserve">
Jóvenes</t>
  </si>
  <si>
    <t xml:space="preserve">
Beneficiar a la ciudadanía mediante escuela vial para aprender a manejar. </t>
  </si>
  <si>
    <t>Porcentaje de personas beneficiadas mediante escuela vial.</t>
  </si>
  <si>
    <t>Mide el porcentaje de personas beneficiadas mediante escuela vial para aprender a manejar</t>
  </si>
  <si>
    <t>(Personas beneficiadas mediante escuela vial /Personas programadas a beneficiar mediante escuela vial)*100</t>
  </si>
  <si>
    <t>(PBMEV/PPBMEV)*100</t>
  </si>
  <si>
    <t>La infraestructura de la escuela vial esta en óptimas condiciones para atender a los ciudadanos</t>
  </si>
  <si>
    <t>Personas con permisos vehiculares y marbetes beneficiados</t>
  </si>
  <si>
    <t>Porcentaje de personas beneficiadas con permisos vehiculares y marbetes</t>
  </si>
  <si>
    <t>Este indicador mide el porcentaje de personas beneficiadas con permisos vehiculares y marbetes para el uso de cajones de estacionamiento azul</t>
  </si>
  <si>
    <t>(personas beneficiadas/ personas programadas beneficiar)*100</t>
  </si>
  <si>
    <t>(PB/PPB)*100</t>
  </si>
  <si>
    <t>Archivos internos de la C.G.S.V.</t>
  </si>
  <si>
    <t>El departamento de permisos trabaja de manera coordinada con las instituciones</t>
  </si>
  <si>
    <t xml:space="preserve">Beneficiar a personas discapacitadas con marbete para el uso de cajones de estacionamiento azul </t>
  </si>
  <si>
    <t>Porcentaje de personas beneficiadas con marbetes para el uso de cajones de estacionamiento azul</t>
  </si>
  <si>
    <t>Este indicador mide el porcentaje de personas beneficiadas con marbetes para el uso de cajones de estacionamiento azul</t>
  </si>
  <si>
    <t>Beneficiar a personas discapacitadas con marbete para el uso de cajones de estacionamiento rosa</t>
  </si>
  <si>
    <t>Porcentaje de personas beneficiadas con marbetes para el uso de cajones de estacionamiento rosa</t>
  </si>
  <si>
    <t>Este indicador mide el porcentaje de personas beneficiadas con marbetes para el uso de cajones de estacionamiento rosa</t>
  </si>
  <si>
    <t xml:space="preserve">Beneficiar a personas con permisos vehiculares provisionales para circular sin placas </t>
  </si>
  <si>
    <t xml:space="preserve">Porcentaje de personas beneficiadas con permisos vehiculares </t>
  </si>
  <si>
    <t xml:space="preserve">Este indicador mide el  porcentaje de personas beneficiadas con permisos vehiculares </t>
  </si>
  <si>
    <t>(Personas con marbete beneficiadas/ Personas programadas a beneficiar con marbete)*102</t>
  </si>
  <si>
    <t>(PMB/PPBM)*102</t>
  </si>
  <si>
    <t>Acciones en materia de concientización de accidentes viales realizadas</t>
  </si>
  <si>
    <t>Porcentaje de acciones en materia de concientización de accidentes viales realizadas</t>
  </si>
  <si>
    <t>Este indicador mide el porcentaje de acciones en materia de concientización de accidentes viales realizadas</t>
  </si>
  <si>
    <t>El departamento de comunicación social y educación vial trabaja de manera coordinada con las instituciones</t>
  </si>
  <si>
    <t>Campañas digitales de concientización sobre temas de seguridad vial realizadas</t>
  </si>
  <si>
    <t>Porcentaje de campañas digitales de concientización realizadas</t>
  </si>
  <si>
    <t>Este indicador mide el porcentaje de campañas digitales de concientización realizadas</t>
  </si>
  <si>
    <t>Se cuenta con los medios necesarios para llevar a cabo las campañas digitales</t>
  </si>
  <si>
    <t xml:space="preserve">Campañas </t>
  </si>
  <si>
    <t>Visitar a escuelas para dar a conocer la campaña de concientización vial sobre temas de seguridad vial</t>
  </si>
  <si>
    <t>Porcentaje de visitas a escuelas para dar a conocer la campaña de concientización sobre temas de seguridad vial.</t>
  </si>
  <si>
    <t>Este indicador mide el porcentaje de visitas a escuelas para dar a conocer la campaña de concientización sobre temas de seguridad vial.</t>
  </si>
  <si>
    <t>(Visitas realizadas/ Visitas programadas)*100</t>
  </si>
  <si>
    <t>El departamento de educación vial trabaja de manera coordinada con las instituciones</t>
  </si>
  <si>
    <t>Visitar a centros comunitarios para dar a conocer la campaña</t>
  </si>
  <si>
    <t>Porcentaje de visitas a  centros comunitarios para dar a conocer la campaña</t>
  </si>
  <si>
    <t>Este indicador mide el porcentaje de visitas a centros comunitarios para dar a conocer la campaña</t>
  </si>
  <si>
    <t>Operativo Permanente Agente Ciudadano realizado</t>
  </si>
  <si>
    <t>Operativo permanente de agente ciudadano realizado</t>
  </si>
  <si>
    <t>Este indicador mide la realización de operativo permanente  Agente Ciudadano</t>
  </si>
  <si>
    <t>OPACR</t>
  </si>
  <si>
    <t>Archivos internos de la Dirección de atención ciudadana</t>
  </si>
  <si>
    <t>Se cuenta con lo necesario para que se lleve a cabo los operativos</t>
  </si>
  <si>
    <t>Dirección de Protección Ciudadana</t>
  </si>
  <si>
    <t xml:space="preserve">Atención al público en cuestión de materia vial, vía telefónica de respuesta y atención inmediata </t>
  </si>
  <si>
    <t>Porcentaje de atenciones atendidas vía telefónica</t>
  </si>
  <si>
    <t>Este indicador mide el porcentaje de atenciones vía telefónica de respuesta y atención inmediata atendidas</t>
  </si>
  <si>
    <t>(atenciones atendidas/ atenciones programadas a atender)*100</t>
  </si>
  <si>
    <t>Los ciudadanos reportan las inconformidades al programa de agente ciudadano</t>
  </si>
  <si>
    <t>Mantenimientos para mejora de infraestructura y seguridad vial realizados</t>
  </si>
  <si>
    <t>Porcentaje de mantenimientos para mejora de infraestructura y seguridad vial realizados</t>
  </si>
  <si>
    <t>Este indicador mide el porcentaje de mantenimientos para mejora de infraestructura y seguridad vial realizados</t>
  </si>
  <si>
    <t>(mantenimientos realizados/ Mantenimiento programados)*100</t>
  </si>
  <si>
    <t>(MR/MP)*100</t>
  </si>
  <si>
    <t>Archivos internos de la Dirección de Control de Trafico</t>
  </si>
  <si>
    <t>Se tienen los recursos necesarios para la realización de los servicios</t>
  </si>
  <si>
    <t>Mantenimientos</t>
  </si>
  <si>
    <t>Dirección de Control de Tráfico</t>
  </si>
  <si>
    <t>Realizar 39,500 mantenimientos para mejora de infraestructura y seguridad vial.</t>
  </si>
  <si>
    <t xml:space="preserve">2.2.1.1 Mejorar el equipamiento e infraestructura vial para proporcionar seguridad a los automovilistas y peatones </t>
  </si>
  <si>
    <t>Realizar mantenimientos de señalamiento verticales</t>
  </si>
  <si>
    <t>Porcentaje de mantenimientos de señalamiento vertical realizados</t>
  </si>
  <si>
    <t>Este indicador mide el porcentaje de mantenimientos de señalamiento vertical realizados</t>
  </si>
  <si>
    <t>(Mantenimientos realizados/ Mantenimientos programados)*100</t>
  </si>
  <si>
    <t>Realizar mantenimiento de semáforos</t>
  </si>
  <si>
    <t>Porcentaje de mantenimientos de semáforos realizados</t>
  </si>
  <si>
    <t>Este indicador mide el porcentaje de mantenimientos a semáforos realizados</t>
  </si>
  <si>
    <t>(Mantenimientos realizados/ Mantenimientos programados)*101</t>
  </si>
  <si>
    <t>(MR/MP)*101</t>
  </si>
  <si>
    <t xml:space="preserve">Adquisición de material de señalización horizontal de la dirección de control de tráfico. </t>
  </si>
  <si>
    <t>Material de Señalización adquirido</t>
  </si>
  <si>
    <t>Este indicador mide la adquisición de material de señalización adquirido</t>
  </si>
  <si>
    <t>Material de Señalización Horizontal Adquirido</t>
  </si>
  <si>
    <t>MShAI</t>
  </si>
  <si>
    <t>Se tienen los recursos necesarios para la adquisición del material</t>
  </si>
  <si>
    <t xml:space="preserve">Adquisición de material de señalización vertical de la dirección de control de tráfico. </t>
  </si>
  <si>
    <t>Material de Señalización Horizontal adquirido</t>
  </si>
  <si>
    <t>Material de Señalización Vertical Adquirido</t>
  </si>
  <si>
    <t>MSvAI</t>
  </si>
  <si>
    <t xml:space="preserve">Adquisición de herramienta general de la dirección de control de tráfico. </t>
  </si>
  <si>
    <t>Material de Señalización Adquirido</t>
  </si>
  <si>
    <t>HGAI</t>
  </si>
  <si>
    <t>Metros lineales de  pintura termostática  pintados</t>
  </si>
  <si>
    <t>Porcentaje de metros lineales de pintura termostática pintados</t>
  </si>
  <si>
    <t>Este indicador mide el porcentaje de metros lineales de pintura termostática  pintados</t>
  </si>
  <si>
    <t>(Metros lineales pintados/ Metros lineales programados)*100</t>
  </si>
  <si>
    <t>(MLA/MLP)*100</t>
  </si>
  <si>
    <t>Metros Lineales</t>
  </si>
  <si>
    <t>Realizar con pintura termostática la pinta de 400,000 metros lineales para la mejora de la seguridad  vial de la ciudad.</t>
  </si>
  <si>
    <t xml:space="preserve">Atención a escuelas con pintura en cruces peatonales </t>
  </si>
  <si>
    <t xml:space="preserve">Porcentaje de escuelas atendidas con pintura en cruces peatonales </t>
  </si>
  <si>
    <t xml:space="preserve">Este indicador mide el porcentaje de escuelas atendidas con pintura en cruces peatonales </t>
  </si>
  <si>
    <t>(Escuelas atendidas/Escuelas programadas)*100</t>
  </si>
  <si>
    <t>Escuelas Atendidas</t>
  </si>
  <si>
    <t>Adquisición de Pintura Termoplástica</t>
  </si>
  <si>
    <t>Adquisición de pintura termoplástica.</t>
  </si>
  <si>
    <t>Este indicador mide la adquisición de pintura termostática</t>
  </si>
  <si>
    <t>AdPT</t>
  </si>
  <si>
    <t>Se tienen los recursos necesarios para la adquisición de la pintura termoplástica.</t>
  </si>
  <si>
    <t>Aplicación de pintura termoplástica</t>
  </si>
  <si>
    <t>Aplicación de pintura termoplástica.</t>
  </si>
  <si>
    <t>Este indicador mide la aplicación de pintura termostática</t>
  </si>
  <si>
    <t>APT</t>
  </si>
  <si>
    <t>Adquisición de Herramienta General</t>
  </si>
  <si>
    <t>Este indicador mide la adquisición de herramienta general</t>
  </si>
  <si>
    <t>AHG</t>
  </si>
  <si>
    <t>Se tienen los recursos necesarios para la adquisición de Herramienta General</t>
  </si>
  <si>
    <t>Personas con capacitaciones en materia de recuperación cívica atendidas</t>
  </si>
  <si>
    <t>Porcentaje de personas capacitadas en materia de recuperación cívica</t>
  </si>
  <si>
    <t>Este indicador mide el porcentaje de  personas capacitadas en materia de recuperación cívica</t>
  </si>
  <si>
    <t xml:space="preserve">(Personas capacitadas/ Personas programadas)*100 </t>
  </si>
  <si>
    <t>(PC/PP)*100</t>
  </si>
  <si>
    <t>Archivos internos de la Dirección de CERECITO</t>
  </si>
  <si>
    <t>Se cuenta con lo necesario para llevar a cabo las capacitaciones</t>
  </si>
  <si>
    <t xml:space="preserve">Personas </t>
  </si>
  <si>
    <t>Centro de Recuperación Cívica Total</t>
  </si>
  <si>
    <t>Adquisición de equipo diverso para cocina (CERECITO)</t>
  </si>
  <si>
    <t>Equipamiento para áreas del Centro de Recuperación Cívica Total (CERECITO) adquirido</t>
  </si>
  <si>
    <t>Este indicador mide la adquisición de equipamiento para áreas del Centro de Recuperación Cívica Total (CERECITO)</t>
  </si>
  <si>
    <t>EACRCTA</t>
  </si>
  <si>
    <t>Se adquiere en tiempo y forma el equipo</t>
  </si>
  <si>
    <t xml:space="preserve">Por cuestiones de procesos administrativos se pasó al siguiente trimestre el cumplimiento de esta meta. </t>
  </si>
  <si>
    <t>Jutificar el porque no se cumplio con la meta calendarizada para este trimestre</t>
  </si>
  <si>
    <t>Hubo mayor solicitud por los ciudadanos.</t>
  </si>
  <si>
    <t>Se está esperando la aprobación del cabildo para la implementación de los marbetes.</t>
  </si>
  <si>
    <t xml:space="preserve">Por cuestiones operativas se pasó al siguiente trimestre, puesto que la escuela vial se quedó sin unidad oficial. </t>
  </si>
  <si>
    <t>Se le dió prioridad a las solicitudes ciudadanas.</t>
  </si>
  <si>
    <t>Hubo mayor solicitud por las escuelas.</t>
  </si>
  <si>
    <t xml:space="preserve">Bajó la insidencia esperada de infractores. </t>
  </si>
  <si>
    <t>Las previsiones realizadas para el ejercicio del primer trimestre en materia de proyectos encomendados por el presidente ha sido rebasado ya que se busca mantener una relación fuerte y sólida con diversos agentes internacionales por ello las comisiones proyectadas se han superado.</t>
  </si>
  <si>
    <t>Este indicador mide el porcentaje de instrumentos jurídicos actualizados</t>
  </si>
  <si>
    <t>Se cuenta con el programa de obra integrado y aprobado</t>
  </si>
  <si>
    <t>* Se cuenta con los recursos disponibles para llevar a cabo las actividades</t>
  </si>
  <si>
    <t>* Se cuenta con los recursos para realizar las platicas
* Acude la población objetivo a las platicas</t>
  </si>
  <si>
    <t xml:space="preserve">* Se cuenta con los recursos para realizar las talleres
</t>
  </si>
  <si>
    <t>* Todas las acciones se realizan en tiempo y forma para cumplir las metas</t>
  </si>
  <si>
    <t>* Se cuenta con lso recursos para la implementación de la cisión 2040</t>
  </si>
  <si>
    <t>* Se concluye la implementación para estar en posibilidades de realizar el reporte anual</t>
  </si>
  <si>
    <t>Los estados financieros se tienen a tiempo para su debida publicación</t>
  </si>
  <si>
    <t>Se cuenta con un sistema optimo para la generación de los reportes</t>
  </si>
  <si>
    <t>La población acude a solicitar la atención de salud</t>
  </si>
  <si>
    <t>Se cuenta con los recursos disponibles para realizar las campalas preventicas en materia de salud</t>
  </si>
  <si>
    <t>Se cuenta con los recursos para realizar las acciones</t>
  </si>
  <si>
    <t>Se cuenta con los recursos para realizar las medidas</t>
  </si>
  <si>
    <t>Se cuenta con la totalidad del ganado requerido</t>
  </si>
  <si>
    <t>Se cuenta con los recursos para realizar las mejoras</t>
  </si>
  <si>
    <t>Se cuenta con los recursos disponibles para ejecutar la cartera de proyectos</t>
  </si>
  <si>
    <t>Se cuenta con los recursos suficientes para realizar las acciones</t>
  </si>
  <si>
    <t>La instancia jurídica presenta el documento en tiempo para su aprobación</t>
  </si>
  <si>
    <t>La instancia externa encargada presenta el sistema listo para su uso</t>
  </si>
  <si>
    <t>* El proceso de adquisición se realiza en tiempo
* El proveedor entrrega en buenas condiciones el mobiliario</t>
  </si>
  <si>
    <t>Se cuenta con los recursos suficientes para realizar las capacitaciones</t>
  </si>
  <si>
    <t>Se publican en tiempo los lineamientos</t>
  </si>
  <si>
    <t>* Los servidores públicos acuden a las capacitaciones
* Se dan las capacitaciones en el tiempo planeado</t>
  </si>
  <si>
    <t xml:space="preserve"> El Instituto Nacional para el Federalismo y el Desarrollo Municipal (INAFED), establece los lineamientos operativos de la Guía Consultiva de Desempeño Municipal</t>
  </si>
  <si>
    <t>La Secretaria de Hacienda emite los resultados del ejercicio en tiempo y forma.</t>
  </si>
  <si>
    <t>La secretaría de Hacienda emite los informes</t>
  </si>
  <si>
    <t>Las Dependencias y Organismos Descentralizados reportan en tiempo y forma sus actividades trimestrales</t>
  </si>
  <si>
    <t>El OMD se tiene a tiempo para su publicación</t>
  </si>
  <si>
    <t>Los servidores públicos participan en las capacitaciones</t>
  </si>
  <si>
    <t>Secretaría Particular</t>
  </si>
  <si>
    <t>EPO</t>
  </si>
  <si>
    <t>(NPMUR/NPMUP)*100</t>
  </si>
  <si>
    <t>ECP</t>
  </si>
  <si>
    <t>((NPV (EP)+(IG)+(ID) E/NPV (EP)+(IG)+(ID) C))*100</t>
  </si>
  <si>
    <t>((NPACRCM (V)+(EP)+(IP)*(ID) E/(NPACRCM (V)+(EP)+(IP)*(ID) UPL))*100</t>
  </si>
  <si>
    <t>((AEC (LP)*(IT)*(AD) PT/ SPLPT))*100</t>
  </si>
  <si>
    <t>(NBDPLPR/NBSPLPD)*100</t>
  </si>
  <si>
    <t>(NPLPEOPDC/NPLPP) *100</t>
  </si>
  <si>
    <t>((NPEPMELP (IT)+(AD)PT/NPEPMELP (IT)+(AD) PPT))*100</t>
  </si>
  <si>
    <t>(NPTERPT/NPTEPPLPITIPT)*100</t>
  </si>
  <si>
    <t>(APDPDPT/APDPDIPT)*100</t>
  </si>
  <si>
    <t>(((NACR (MV)+(NARMVRA /NACR  (MV)+(NARMVRA1)*100</t>
  </si>
  <si>
    <t>((NCR (CS)+(P)+(PD)+(IU)+(ID) DICTPT/NCR (CS)+(P)+(PD)+(IU)+(ID) DICPPT))*100</t>
  </si>
  <si>
    <t>((NM2CR (CS)+(P)+(PD)+(IU)+(ID) DICEPT/NM2CR (CS)+(P)+(PD)+(IU)+(ID) DICCPT))*100</t>
  </si>
  <si>
    <t>(NBOCRVIUICEPT/NBOCRVIUICCPT)*100</t>
  </si>
  <si>
    <t>((NAM (CS)+(P)+(PD)+(IU)+(ID) DICCPT/NAM (CS)+(P)+(PD)+(IU)+(ID) DICPPT))*100</t>
  </si>
  <si>
    <t>((NM2M (CS)+(P)+(PD)+(IU)+(ID) DICEPT/NM2M (CS)+(P)+(PD)+(IU)+(ID) DICCPT))*100</t>
  </si>
  <si>
    <t>(NBONTMVIUICEPT/NBONTMVIUICCPT)*100</t>
  </si>
  <si>
    <t>(NVSOCRMIVRPT/NVSOCRMIVCPT)*100</t>
  </si>
  <si>
    <t>(NM2RMVAMAMAPT/NM2RMVAMADR)*100</t>
  </si>
  <si>
    <t>(NVCTARPT/NVCTPARPT)*100</t>
  </si>
  <si>
    <t>((NAC *(RH)+(MO) IPR/NAC *(RH)+(MO) IPC))*100</t>
  </si>
  <si>
    <t>(NCPA (VC)+(ID)+ (NARYM ((VC)+(ID) RIPTPT/NCPA (VC)+(ID)+ (NARYM ((VC)+(ID) RIPCPT))*100</t>
  </si>
  <si>
    <t>(NBONICRMIPEPT/NBONICRMIPEPTSPOCC)*100</t>
  </si>
  <si>
    <t>(NVSOCRMIPRPT/NVSOCRMIPCPT)*100</t>
  </si>
  <si>
    <t>(NEPCPT/NEPCCPT)*100</t>
  </si>
  <si>
    <t>((NC (DS)+(AS)+(CS)+(DS)+(UD)+(ES)+(ID) DNNADAFCTPT/NC (DS)+(AS)+(CS)+(DS)+(UD)+(ES)+(ID) DNNADAFCCPT))*100</t>
  </si>
  <si>
    <t>(NBONICIANNAEPT/NBONICIANNACPT)*100</t>
  </si>
  <si>
    <t>((NCUA (UEC)+(ADPSSP)+(ID) TPT/NCUA (UEC)+(ADPSSP)+(ID) CPT))*100</t>
  </si>
  <si>
    <t>(NBONICIEPT/NBONICICPT)*100</t>
  </si>
  <si>
    <t>(NVSOCEPRPT/NCOCEPCPT)*100</t>
  </si>
  <si>
    <t>(NARMEPT/NIRMEPCPT)*100</t>
  </si>
  <si>
    <t>((NORM (PS)+(PZ)+(MS)+(ID) TPT/NORM (PS)+(PZ)+(MS)+(ID) CPT)*100</t>
  </si>
  <si>
    <t>(NBONIRMIEPT/NBONIRMIECPT)*100</t>
  </si>
  <si>
    <t>((NTRM (UA)+(UEC)+(APSSP)+(ID) TPT/NTRM (UA)+(UEC)+(APSSP)+(ID) CPT))*100</t>
  </si>
  <si>
    <t>(NBNIRMEPT/NBNIRMPPT)*100</t>
  </si>
  <si>
    <t>(NSORMEPRPT/NCORMEPCPT)*100</t>
  </si>
  <si>
    <t>Apoyos económicos entregados</t>
  </si>
  <si>
    <t>porcentaje de apoyos económicos entregados por la secretaria particular</t>
  </si>
  <si>
    <t>Este indicador mide el porcentaje de apoyos económicos entregados por la secretaria particular</t>
  </si>
  <si>
    <t>(Porcentaje de apoyos entregados/porcentaje de apoyos programados)*100</t>
  </si>
  <si>
    <t>(PAE/PAP)*100</t>
  </si>
  <si>
    <t>Documentación interna de la Secretaría Particular</t>
  </si>
  <si>
    <t>LA SECRETARIA PARTICULAR CUENTA CON LAS CAPACIDADES PARA REALIZAR  LA ACTIVIDAD</t>
  </si>
  <si>
    <t>la solicitud de apoyos programados fue superior a lo programado.</t>
  </si>
  <si>
    <t xml:space="preserve">Entregar becas destinadas al deporte y la cultura </t>
  </si>
  <si>
    <t>Total de Becas de deporte y cultura.</t>
  </si>
  <si>
    <t>Este indicador mide la cantidad de becas proporcionadas para el deporte y la cultura</t>
  </si>
  <si>
    <t>Total de becas entregadas</t>
  </si>
  <si>
    <t>(BFDC)*100</t>
  </si>
  <si>
    <t>La solicitud de becas para apoyos culturales y deportivos fue superior a las programado.</t>
  </si>
  <si>
    <t xml:space="preserve">Entregar apoyos económicos para la infraestructura educativa del Municipio </t>
  </si>
  <si>
    <t xml:space="preserve">Porcentaje de apoyos económicos para la infraestructura educativa </t>
  </si>
  <si>
    <t xml:space="preserve">Este indicador mide el  Porcentaje de apoyos económicos para la infraestructura educativa </t>
  </si>
  <si>
    <t>(Apoyos económicos para la infraestructura educativa otorgados/Apoyos económicos para la infraestructura educativa programados)*100</t>
  </si>
  <si>
    <t>(AIEO/AIEP)*100</t>
  </si>
  <si>
    <t>Realizar la entrega de 150 apoyos para la infraestructura educativa del Municipio</t>
  </si>
  <si>
    <t>Apoyos económicos a bandas de guerra</t>
  </si>
  <si>
    <t>Apoyos económicos a bandas de guerra.</t>
  </si>
  <si>
    <t>este indicador mide la cantidad de apoyos proporcionados a bandas de guerra.</t>
  </si>
  <si>
    <t>apoyos a bandas de guerra</t>
  </si>
  <si>
    <t>(APBG)+100</t>
  </si>
  <si>
    <t>APOYOS</t>
  </si>
  <si>
    <t>Realizar la entrega de 24 apoyos económicos a bandas de guerra.</t>
  </si>
  <si>
    <t xml:space="preserve"> la solicitud de apoyos en este trimestre fue nulo</t>
  </si>
  <si>
    <t>ENTREGA DE APOYOS ECONOMICOS PARA LA ATENCIÓN DE LAS NECESIDADES CIUDADANAS.</t>
  </si>
  <si>
    <t>Este indicador mide el  porcentaje de apoyos económicos entregados por la secretaria particular</t>
  </si>
  <si>
    <t>(apoyos económicos entregados por la Secretaría Particular/Apoyos Económicos programados entregar por la Secretaría Particular)</t>
  </si>
  <si>
    <t>(AEESP/AEPESP)*100</t>
  </si>
  <si>
    <t>Entregar 12 apoyos económicos para ciudadanos.</t>
  </si>
  <si>
    <t>Informe de Gobierno integrado</t>
  </si>
  <si>
    <t>integración del informe de gobierno.</t>
  </si>
  <si>
    <t>este indicador mide la integración del informe de gobierno</t>
  </si>
  <si>
    <t>integración del informe de gobierno</t>
  </si>
  <si>
    <t>IIG</t>
  </si>
  <si>
    <t>INFORME</t>
  </si>
  <si>
    <t>Integrar el informe anual de Gobierno.</t>
  </si>
  <si>
    <t>El evento de  informe anual se realiza en el mes de septiembre , siendo este el tercer trimestre del año.</t>
  </si>
  <si>
    <t>Integrar el Pograma de Obra del ejercicio fiscal 2025.</t>
  </si>
  <si>
    <t>Integrar el 100% de los proyectos de obra concernientes a la construcción, rehabilitación y mantenimiento de la infraestructura pluvial.</t>
  </si>
  <si>
    <t>Realizar la revisión del 100% de las propuestas técnicas y económicas derivadas de los procesos de licitación en la contratación de obra pública.</t>
  </si>
  <si>
    <t>Realizar la primera etapa de la plataforma digital de ordenamiento de la Obra Pública.</t>
  </si>
  <si>
    <t>Realizar el 100% de la infraestrucutra vial contratada mediante acciones integrales de construcción, rehabilitación y mantenimiento.</t>
  </si>
  <si>
    <t>Ejecutar el 100% de las obras comprendidas en los contratos dirigidos a construcción y rehabilitación de vialiades.</t>
  </si>
  <si>
    <t xml:space="preserve">Ejecutar el 100% de las obras comprendidas en los contratos dirigidos a construcción y rehabilitación de vialiades representadas en m2. </t>
  </si>
  <si>
    <t>Ejecutar el 100% de las obras comprendidas en los contratos dirigidos a mantenimiento de vialidades.</t>
  </si>
  <si>
    <t>Ejecutar el 100% de las obras comprendidas en los contratos dirigidos a mantenimiento de vialidades representada en m2.</t>
  </si>
  <si>
    <t>Aplicar el 100% de la mezcla asfaltica contratada para mantenimiento y rehabilitación de vialidades.</t>
  </si>
  <si>
    <t>Ejecutar el 100% de de las vialidades programadas para rastreo.</t>
  </si>
  <si>
    <t>Realizar el 100% de los pozos de absorción contratados.</t>
  </si>
  <si>
    <t>Ejecutar el 100% de las obras comprendidas en los contratos de obra dirigida a la construcción, rehabilitación y mantenimiento de la insfraestructura pluvial.</t>
  </si>
  <si>
    <t>Construir el 100% de los espacios públicos contratados para el mejoramiento del entorno urbano.</t>
  </si>
  <si>
    <t>Rehabilitar el 100% de los espacios públicos contratados.</t>
  </si>
  <si>
    <t>Realizar 18 acciones que permitan potencializar el sector turístico en el Municipio.</t>
  </si>
  <si>
    <t>Brindar acompañamiento jurídico a las personas del municipio a través de 120 asesorías</t>
  </si>
  <si>
    <t>1.8.1.2 Fortalecer el control interno mediante la estandarización y supervisión de los procesos administrativos.</t>
  </si>
  <si>
    <t>Participar de manera permanente en las sesiones de seguridad en la localidad.</t>
  </si>
  <si>
    <t>Brindar acompañamiento jurídico a las personas del municipio a través de 120 asesorías.</t>
  </si>
  <si>
    <t>Dirección de Estadística y Planeación Social</t>
  </si>
  <si>
    <t>Sistema para el Desarrollo Integral de la Familia</t>
  </si>
  <si>
    <t>JUSTIFICACIÓN 2DO TRIMESTRE</t>
  </si>
  <si>
    <t>Se superó la meta debido a la demanda de este servicio</t>
  </si>
  <si>
    <t>Se superó la meta debido a los apoyo extraordinarios dentro de la institución</t>
  </si>
  <si>
    <t>Se superó la meta por ajuste de despensas por altas y bajas de las instituciones educativas.</t>
  </si>
  <si>
    <t>Se superó la meta ya que se contó con una  mayor afluencia de usuarios en este servicio.</t>
  </si>
  <si>
    <t>Se superó la meta debido a que se estará reflejando él apoyó en la entrega de material a las escuelas con el programa sonrisas.</t>
  </si>
  <si>
    <t>No se alcanzó la meta debido a la baja solicitud de este servicio por A.C.</t>
  </si>
  <si>
    <t>Se superó la meta debido a la entrega de doble despensa para ajustar el trimestre pasado.</t>
  </si>
  <si>
    <t xml:space="preserve">Se tuvo reajuste de personal para atender el eje transversal de NNA. Por lo que se redujeron las atenciones psicológicas. </t>
  </si>
  <si>
    <t>Se supero la meta debido a que se llevaron talleres de desarrollo humano en los campamentos de primavera de los FLORECE</t>
  </si>
  <si>
    <t>Se supero la meta derivados de la demanda de los CAM.</t>
  </si>
  <si>
    <t>No se alcanzó la meta debido a la disminución de peticiones de los usuarios.</t>
  </si>
  <si>
    <t>Se superó la meta debido a la apertura de nuevos talleres en los centros Olivia Espinosa y CAM</t>
  </si>
  <si>
    <t xml:space="preserve">Se superó la meta debido a la demanda de estos servicios </t>
  </si>
  <si>
    <t>Se superó la meta debido al seguimiento realizado para recuperar la meta del trimestre pasado</t>
  </si>
  <si>
    <t>Se superó la meta debido al impacto de la sensibilización en los empleados municipales en la perspectiva de NNA</t>
  </si>
  <si>
    <t>Se superó la meta debido a que se refleja la entrega del trimestre pasado</t>
  </si>
  <si>
    <t>No se alcanzó la meta debido a que DIF Estatal envió únicamente los bimestres de marzo -abril, mayo y junio, falto julio y agosto el cual se reflejara en el siguiente trimestre</t>
  </si>
  <si>
    <t>Se superó debido a un aumento en la cantidad de altas del servicio, lo cual permitió un mayor flujo de pacientes atendidos.</t>
  </si>
  <si>
    <t>No se alcanzó la meta debido a que en CAM se encuentran en fase de diagnostico</t>
  </si>
  <si>
    <t>No se alcanzo la meta debido a que se extendio el plazo para los requisitos de la convocatoria</t>
  </si>
  <si>
    <t>No se alcanzo la meta debido a la escasa solicitud de este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</si>
</sst>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2"/>
      <color theme="0"/>
      <name val="Calibri"/>
      <family val="2"/>
      <scheme val="minor"/>
    </font>
    <font>
      <sz val="12"/>
      <name val="Calibri"/>
      <family val="2"/>
      <scheme val="minor"/>
    </font>
    <font>
      <sz val="12"/>
      <name val="Calibri"/>
      <family val="2"/>
    </font>
    <font>
      <sz val="12"/>
      <color theme="1"/>
      <name val="Calibri"/>
      <family val="2"/>
      <scheme val="minor"/>
    </font>
    <font>
      <sz val="12"/>
      <color theme="1"/>
      <name val="Calibri"/>
      <family val="2"/>
    </font>
    <font>
      <sz val="11"/>
      <name val="Calibri"/>
      <family val="2"/>
      <scheme val="minor"/>
    </font>
    <font>
      <sz val="12"/>
      <name val="Calibri"/>
      <family val="2"/>
      <scheme val="minor"/>
    </font>
    <font>
      <sz val="12"/>
      <name val="Calibri"/>
      <family val="2"/>
    </font>
    <font>
      <b/>
      <sz val="14"/>
      <color rgb="FFFF0000"/>
      <name val="Calibri"/>
      <family val="2"/>
      <scheme val="minor"/>
    </font>
  </fonts>
  <fills count="7">
    <fill>
      <patternFill patternType="none"/>
    </fill>
    <fill>
      <patternFill patternType="gray125"/>
    </fill>
    <fill>
      <patternFill patternType="solid">
        <fgColor rgb="FF660033"/>
        <bgColor rgb="FF660033"/>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C000"/>
        <bgColor rgb="FF660033"/>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2">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3" fillId="0" borderId="3" xfId="0" applyFont="1" applyBorder="1" applyAlignment="1">
      <alignment horizontal="center" vertical="center" wrapText="1"/>
    </xf>
    <xf numFmtId="3" fontId="3" fillId="0" borderId="3" xfId="0" applyNumberFormat="1" applyFont="1" applyBorder="1" applyAlignment="1">
      <alignment horizontal="center" vertical="center" wrapText="1"/>
    </xf>
    <xf numFmtId="10" fontId="3" fillId="0" borderId="3" xfId="0" applyNumberFormat="1" applyFont="1" applyBorder="1" applyAlignment="1">
      <alignment horizontal="center" vertical="center" wrapText="1"/>
    </xf>
    <xf numFmtId="9" fontId="3" fillId="0" borderId="3" xfId="0" applyNumberFormat="1" applyFont="1" applyBorder="1" applyAlignment="1">
      <alignment horizontal="center" vertical="center" wrapText="1"/>
    </xf>
    <xf numFmtId="3" fontId="3" fillId="0" borderId="3"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3" xfId="0" applyFont="1" applyBorder="1" applyAlignment="1">
      <alignment horizontal="center" vertical="center"/>
    </xf>
    <xf numFmtId="9" fontId="3" fillId="0" borderId="3" xfId="0" applyNumberFormat="1" applyFont="1" applyBorder="1" applyAlignment="1" applyProtection="1">
      <alignment horizontal="center" vertical="center" wrapText="1"/>
      <protection locked="0"/>
    </xf>
    <xf numFmtId="3" fontId="3" fillId="0" borderId="3" xfId="1" applyNumberFormat="1" applyFont="1" applyFill="1" applyBorder="1" applyAlignment="1" applyProtection="1">
      <alignment horizontal="center" vertical="center" wrapText="1"/>
    </xf>
    <xf numFmtId="4" fontId="3" fillId="0" borderId="3"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pplyProtection="1">
      <alignment horizontal="center" vertical="center" wrapText="1"/>
      <protection locked="0"/>
    </xf>
    <xf numFmtId="3" fontId="5" fillId="0" borderId="3" xfId="0" applyNumberFormat="1" applyFont="1" applyBorder="1" applyAlignment="1">
      <alignment horizontal="center" vertical="center" wrapText="1"/>
    </xf>
    <xf numFmtId="10" fontId="5" fillId="0" borderId="3"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3" fontId="5" fillId="0" borderId="3" xfId="0" applyNumberFormat="1"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9" fontId="3" fillId="0" borderId="3" xfId="1" applyFont="1" applyFill="1" applyBorder="1" applyAlignment="1" applyProtection="1">
      <alignment horizontal="center" vertical="center" wrapText="1"/>
    </xf>
    <xf numFmtId="9" fontId="3" fillId="0" borderId="3" xfId="1" applyFont="1" applyBorder="1" applyAlignment="1">
      <alignment horizontal="center" vertical="center" wrapText="1"/>
    </xf>
    <xf numFmtId="0" fontId="6" fillId="0" borderId="3" xfId="0" applyFont="1" applyBorder="1" applyAlignment="1">
      <alignment horizontal="center" vertical="center" wrapText="1"/>
    </xf>
    <xf numFmtId="0" fontId="3" fillId="0" borderId="6" xfId="0" applyFont="1" applyBorder="1" applyAlignment="1">
      <alignment horizontal="center" vertical="center" wrapText="1"/>
    </xf>
    <xf numFmtId="9" fontId="3" fillId="0" borderId="3" xfId="1" applyFont="1" applyFill="1" applyBorder="1" applyAlignment="1">
      <alignment horizontal="center" vertical="center" wrapText="1"/>
    </xf>
    <xf numFmtId="9" fontId="3" fillId="0" borderId="3" xfId="1"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3" fillId="0" borderId="5" xfId="0" applyFont="1" applyBorder="1" applyAlignment="1" applyProtection="1">
      <alignment horizontal="center" vertical="center" wrapText="1"/>
      <protection locked="0"/>
    </xf>
    <xf numFmtId="3" fontId="4" fillId="0" borderId="7" xfId="0" applyNumberFormat="1"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3" fillId="0" borderId="3" xfId="1" applyNumberFormat="1" applyFont="1" applyFill="1" applyBorder="1" applyAlignment="1" applyProtection="1">
      <alignment horizontal="center" vertical="center" wrapText="1"/>
      <protection locked="0"/>
    </xf>
    <xf numFmtId="0" fontId="3" fillId="0" borderId="3" xfId="1" applyNumberFormat="1" applyFont="1" applyFill="1" applyBorder="1" applyAlignment="1" applyProtection="1">
      <alignment horizontal="center" vertical="center" wrapText="1"/>
    </xf>
    <xf numFmtId="3" fontId="4" fillId="0" borderId="3" xfId="0" applyNumberFormat="1" applyFont="1" applyBorder="1" applyAlignment="1">
      <alignment horizontal="center" vertical="center" wrapText="1"/>
    </xf>
    <xf numFmtId="3" fontId="4" fillId="0" borderId="3" xfId="0" applyNumberFormat="1"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3" xfId="0" applyFont="1" applyBorder="1" applyAlignment="1">
      <alignment horizontal="center" vertical="center"/>
    </xf>
    <xf numFmtId="0" fontId="7" fillId="0" borderId="3" xfId="0" applyFont="1" applyBorder="1"/>
    <xf numFmtId="0" fontId="8" fillId="0" borderId="3" xfId="0" applyFont="1" applyBorder="1" applyAlignment="1">
      <alignment horizontal="center" vertical="center" wrapText="1"/>
    </xf>
    <xf numFmtId="3" fontId="8" fillId="0" borderId="3" xfId="0" applyNumberFormat="1" applyFont="1" applyBorder="1" applyAlignment="1">
      <alignment horizontal="center" vertical="center" wrapText="1"/>
    </xf>
    <xf numFmtId="10" fontId="8" fillId="0" borderId="3" xfId="0" applyNumberFormat="1" applyFont="1" applyBorder="1" applyAlignment="1">
      <alignment horizontal="center" vertical="center" wrapText="1"/>
    </xf>
    <xf numFmtId="9" fontId="8" fillId="0" borderId="3" xfId="0" applyNumberFormat="1" applyFont="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4" fontId="3" fillId="0" borderId="3" xfId="0" applyNumberFormat="1" applyFont="1" applyBorder="1" applyAlignment="1" applyProtection="1">
      <alignment horizontal="center" vertical="center" wrapText="1"/>
      <protection locked="0"/>
    </xf>
    <xf numFmtId="0" fontId="7" fillId="0" borderId="3" xfId="0" applyFont="1" applyBorder="1" applyAlignment="1">
      <alignment horizontal="center" vertical="center" wrapText="1"/>
    </xf>
    <xf numFmtId="3" fontId="7" fillId="0" borderId="3" xfId="0" applyNumberFormat="1" applyFont="1" applyBorder="1" applyAlignment="1">
      <alignment horizontal="center" vertical="center" wrapText="1"/>
    </xf>
    <xf numFmtId="9" fontId="5" fillId="0" borderId="3" xfId="1" applyFont="1" applyBorder="1" applyAlignment="1">
      <alignment horizontal="center" vertical="center" wrapText="1"/>
    </xf>
    <xf numFmtId="0" fontId="5" fillId="0" borderId="7" xfId="0" applyFont="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3" fontId="3" fillId="0" borderId="10" xfId="0" applyNumberFormat="1" applyFont="1" applyBorder="1" applyAlignment="1" applyProtection="1">
      <alignment horizontal="center" vertical="center" wrapText="1"/>
      <protection locked="0"/>
    </xf>
    <xf numFmtId="10" fontId="3" fillId="4" borderId="3" xfId="0" applyNumberFormat="1" applyFont="1" applyFill="1" applyBorder="1" applyAlignment="1">
      <alignment horizontal="center" vertical="center" wrapText="1"/>
    </xf>
    <xf numFmtId="3" fontId="7" fillId="0" borderId="3" xfId="0" applyNumberFormat="1" applyFont="1" applyBorder="1" applyAlignment="1">
      <alignment horizontal="center" vertical="center"/>
    </xf>
    <xf numFmtId="0" fontId="3" fillId="4" borderId="3" xfId="0" applyFont="1" applyFill="1" applyBorder="1" applyAlignment="1">
      <alignment horizontal="center" vertical="center" wrapText="1"/>
    </xf>
    <xf numFmtId="9" fontId="3" fillId="5" borderId="3"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0" borderId="2" xfId="0" applyFont="1" applyBorder="1" applyAlignment="1">
      <alignment horizontal="center" vertical="center" wrapText="1"/>
    </xf>
    <xf numFmtId="3" fontId="3" fillId="0" borderId="7" xfId="0" applyNumberFormat="1" applyFont="1" applyBorder="1" applyAlignment="1">
      <alignment horizontal="center" vertical="center" wrapText="1"/>
    </xf>
    <xf numFmtId="3" fontId="4" fillId="0" borderId="3" xfId="0" applyNumberFormat="1" applyFont="1" applyBorder="1" applyAlignment="1" applyProtection="1">
      <alignment horizontal="center" vertical="center" wrapText="1"/>
      <protection locked="0"/>
    </xf>
    <xf numFmtId="3" fontId="3" fillId="0" borderId="7" xfId="0" applyNumberFormat="1" applyFont="1" applyBorder="1" applyAlignment="1" applyProtection="1">
      <alignment horizontal="center" vertical="center" wrapText="1"/>
      <protection locked="0"/>
    </xf>
    <xf numFmtId="3" fontId="3" fillId="0" borderId="5" xfId="0" applyNumberFormat="1"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3"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3" fontId="5" fillId="0" borderId="7" xfId="0" applyNumberFormat="1" applyFont="1" applyBorder="1" applyAlignment="1">
      <alignment horizontal="center" vertical="center" wrapText="1"/>
    </xf>
    <xf numFmtId="3" fontId="5" fillId="0" borderId="7" xfId="0" applyNumberFormat="1" applyFont="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3" xfId="0" quotePrefix="1"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5" fillId="3" borderId="3" xfId="0"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9" fontId="5" fillId="3" borderId="3" xfId="1"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3" borderId="3" xfId="0" applyFont="1" applyFill="1" applyBorder="1" applyAlignment="1" applyProtection="1">
      <alignment horizontal="center" vertical="center" wrapText="1"/>
      <protection locked="0"/>
    </xf>
  </cellXfs>
  <cellStyles count="2">
    <cellStyle name="Normal" xfId="0" builtinId="0"/>
    <cellStyle name="Porcentaje" xfId="1" builtinId="5"/>
  </cellStyles>
  <dxfs count="58">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theme="5"/>
          <bgColor theme="5"/>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theme="5"/>
          <bgColor theme="5"/>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theme="5"/>
          <bgColor theme="5"/>
        </patternFill>
      </fill>
    </dxf>
    <dxf>
      <fill>
        <patternFill patternType="solid">
          <fgColor theme="5"/>
          <bgColor theme="5"/>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colors>
    <mruColors>
      <color rgb="FF990033"/>
      <color rgb="FFD60057"/>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gpe.jefa_segyeva\Downloads\DETA%202025.xlsx" TargetMode="External"/><Relationship Id="rId1" Type="http://schemas.openxmlformats.org/officeDocument/2006/relationships/externalLinkPath" Target="file:///C:\Users\dgpe.jefa_segyeva\Downloads\DET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3"/>
      <sheetName val="Hoja2"/>
      <sheetName val="Compilado"/>
      <sheetName val="DETA INICIAL "/>
    </sheetNames>
    <sheetDataSet>
      <sheetData sheetId="0"/>
      <sheetData sheetId="1"/>
      <sheetData sheetId="2"/>
      <sheetData sheetId="3">
        <row r="1">
          <cell r="A1" t="str">
            <v>D. Área</v>
          </cell>
          <cell r="B1" t="str">
            <v>PROG</v>
          </cell>
          <cell r="C1" t="str">
            <v>Nombre del Programa</v>
          </cell>
        </row>
        <row r="2">
          <cell r="A2" t="str">
            <v>H. Cuerpo de Regidores</v>
          </cell>
          <cell r="B2" t="str">
            <v>AEA</v>
          </cell>
          <cell r="C2" t="str">
            <v xml:space="preserve">Programa para la gestión edilicia </v>
          </cell>
        </row>
        <row r="3">
          <cell r="A3" t="str">
            <v>Sindicatura Municipal</v>
          </cell>
          <cell r="B3" t="str">
            <v>AAI</v>
          </cell>
          <cell r="C3" t="str">
            <v xml:space="preserve">Programa para la Sindicatura Municipal </v>
          </cell>
        </row>
        <row r="4">
          <cell r="A4" t="str">
            <v>Dirección de Educación</v>
          </cell>
          <cell r="B4" t="str">
            <v>EBA</v>
          </cell>
          <cell r="C4" t="str">
            <v>Programa de fomento cultural y continuidad educativa</v>
          </cell>
        </row>
        <row r="5">
          <cell r="A5" t="str">
            <v>Dirección de Educación</v>
          </cell>
          <cell r="B5" t="str">
            <v>EBA</v>
          </cell>
          <cell r="C5" t="str">
            <v>Programa de fomento cultural y continuidad educativa</v>
          </cell>
        </row>
        <row r="6">
          <cell r="A6" t="str">
            <v>Dirección de Bienestar Animal</v>
          </cell>
          <cell r="B6" t="str">
            <v>DEA</v>
          </cell>
          <cell r="C6" t="str">
            <v xml:space="preserve">Programa para la Protección y Bienestar Animal </v>
          </cell>
        </row>
        <row r="7">
          <cell r="A7" t="str">
            <v>Dirección de Participación Ciudadana</v>
          </cell>
          <cell r="B7" t="str">
            <v>AEE</v>
          </cell>
          <cell r="C7" t="str">
            <v xml:space="preserve">Programa de participación ciudadana </v>
          </cell>
        </row>
        <row r="8">
          <cell r="A8" t="str">
            <v>Dirección General de Desarrollo Urbano</v>
          </cell>
          <cell r="B8" t="str">
            <v>DCG</v>
          </cell>
          <cell r="C8" t="str">
            <v>Programa de gestión administrativa de la Dirección General de Desarrollo Urbano</v>
          </cell>
        </row>
        <row r="9">
          <cell r="A9" t="str">
            <v>Dirección General de Centros de Comunitarios</v>
          </cell>
          <cell r="B9" t="str">
            <v>EHA</v>
          </cell>
          <cell r="C9" t="str">
            <v xml:space="preserve">Programa de atención en los Centros Comunitarios </v>
          </cell>
        </row>
        <row r="10">
          <cell r="A10" t="str">
            <v>Dirección General de Planeación y Evaluación</v>
          </cell>
          <cell r="B10" t="str">
            <v>AHA</v>
          </cell>
          <cell r="C10" t="str">
            <v>Programa de planeación para el desarrollo municipal</v>
          </cell>
        </row>
        <row r="11">
          <cell r="A11" t="str">
            <v>Dirección de Salud Municipal</v>
          </cell>
          <cell r="B11" t="str">
            <v>EGA</v>
          </cell>
          <cell r="C11" t="str">
            <v xml:space="preserve">Programa de salud municipal </v>
          </cell>
        </row>
        <row r="12">
          <cell r="A12" t="str">
            <v>Dirección General de Servicios Públicos</v>
          </cell>
          <cell r="B12" t="str">
            <v>DAA</v>
          </cell>
          <cell r="C12" t="str">
            <v>Programa de gestión administrativa de la Dirección General de Servicios Públicos</v>
          </cell>
        </row>
        <row r="13">
          <cell r="A13" t="str">
            <v>Dirección General de Centros de Comunitarios</v>
          </cell>
          <cell r="B13" t="str">
            <v>EHA</v>
          </cell>
          <cell r="C13" t="str">
            <v xml:space="preserve">Programa de atención en los Centros Comunitarios </v>
          </cell>
        </row>
        <row r="14">
          <cell r="A14" t="str">
            <v>H. Cuerpo de Regidores</v>
          </cell>
          <cell r="B14" t="str">
            <v>AEA</v>
          </cell>
          <cell r="C14" t="str">
            <v xml:space="preserve">Programa para la gestión edilicia </v>
          </cell>
        </row>
        <row r="15">
          <cell r="A15" t="str">
            <v>Dirección de Responsabilidades Administrativas</v>
          </cell>
          <cell r="B15" t="str">
            <v>AAE</v>
          </cell>
          <cell r="C15" t="str">
            <v xml:space="preserve">Programa de responsabilidades administrativas </v>
          </cell>
        </row>
        <row r="16">
          <cell r="A16" t="str">
            <v>Secretaría del Ayuntamiento</v>
          </cell>
          <cell r="B16" t="str">
            <v>AEB</v>
          </cell>
          <cell r="C16" t="str">
            <v>Programa de gestión administrativa de la Secretaría del Ayuntamiento</v>
          </cell>
        </row>
        <row r="17">
          <cell r="A17" t="str">
            <v>Dirección de Ingresos</v>
          </cell>
          <cell r="B17" t="str">
            <v>AFB</v>
          </cell>
          <cell r="C17" t="str">
            <v>Programa de ingresos propios</v>
          </cell>
        </row>
        <row r="18">
          <cell r="A18" t="str">
            <v>Dirección de Patrimonio</v>
          </cell>
          <cell r="B18" t="str">
            <v>ACH</v>
          </cell>
          <cell r="C18" t="str">
            <v>Programa para el cuidado y control del patrimonio municipal</v>
          </cell>
        </row>
        <row r="19">
          <cell r="A19" t="str">
            <v>Dirección Operativa</v>
          </cell>
          <cell r="B19" t="str">
            <v>BDE</v>
          </cell>
          <cell r="C19" t="str">
            <v>Programa operativo para el combate al delito y faltas administrativas</v>
          </cell>
        </row>
        <row r="20">
          <cell r="A20" t="str">
            <v>Dirección de Participación Ciudadana</v>
          </cell>
          <cell r="B20" t="str">
            <v>AEE</v>
          </cell>
          <cell r="C20" t="str">
            <v xml:space="preserve">Programa de participación ciudadana </v>
          </cell>
        </row>
        <row r="21">
          <cell r="A21" t="str">
            <v>Dirección General de Informática y Comunicaciones</v>
          </cell>
          <cell r="B21" t="str">
            <v>ABB</v>
          </cell>
          <cell r="C21" t="str">
            <v>Programa para fortalecer las tecnologías de la información</v>
          </cell>
        </row>
        <row r="22">
          <cell r="A22" t="str">
            <v>Dirección de Limpia</v>
          </cell>
          <cell r="B22" t="str">
            <v>DAB</v>
          </cell>
          <cell r="C22" t="str">
            <v>Programa para la atención a los servicios de limpia, recolección, traslado, tratamiento y disposición final de residuos</v>
          </cell>
        </row>
        <row r="23">
          <cell r="A23" t="str">
            <v>Dirección General de Desarrollo Social</v>
          </cell>
          <cell r="B23" t="str">
            <v>EAB</v>
          </cell>
          <cell r="C23" t="str">
            <v>Programa de gestión administrativa de la Dirección General de Desarrollo Social</v>
          </cell>
        </row>
        <row r="24">
          <cell r="A24" t="str">
            <v>Dirección de Educación</v>
          </cell>
          <cell r="B24" t="str">
            <v>EBA</v>
          </cell>
          <cell r="C24" t="str">
            <v>Programa de fomento cultural y continuidad educativa</v>
          </cell>
        </row>
        <row r="25">
          <cell r="A25" t="str">
            <v>Dirección de Desarrollo Rural</v>
          </cell>
          <cell r="B25" t="str">
            <v>CAB</v>
          </cell>
          <cell r="C25" t="str">
            <v xml:space="preserve">Programa de fomento al sector rural </v>
          </cell>
        </row>
        <row r="26">
          <cell r="A26" t="str">
            <v>Dirección General de Informática y Comunicaciones</v>
          </cell>
          <cell r="B26" t="str">
            <v>ABB</v>
          </cell>
          <cell r="C26" t="str">
            <v>Programa para fortalecer las tecnologías de la información</v>
          </cell>
        </row>
        <row r="27">
          <cell r="A27" t="str">
            <v>Coordinación de Relaciones Públicas</v>
          </cell>
          <cell r="B27" t="str">
            <v>ABL</v>
          </cell>
          <cell r="C27" t="str">
            <v>Programa para la organización y planeación de los eventos del Gubernamentales</v>
          </cell>
        </row>
        <row r="28">
          <cell r="A28" t="str">
            <v>Dirección de Responsabilidades Administrativas</v>
          </cell>
          <cell r="B28" t="str">
            <v>AAE</v>
          </cell>
          <cell r="C28" t="str">
            <v xml:space="preserve">Programa de responsabilidades administrativas </v>
          </cell>
        </row>
        <row r="29">
          <cell r="A29" t="str">
            <v>Dirección de Desarrollo Rural</v>
          </cell>
          <cell r="B29" t="str">
            <v>CAB</v>
          </cell>
          <cell r="C29" t="str">
            <v xml:space="preserve">Programa de fomento al sector rural </v>
          </cell>
        </row>
        <row r="30">
          <cell r="A30" t="str">
            <v>Dirección de Patrimonio</v>
          </cell>
          <cell r="B30" t="str">
            <v>ACH</v>
          </cell>
          <cell r="C30" t="str">
            <v>Programa para el cuidado y control del patrimonio municipal</v>
          </cell>
        </row>
        <row r="31">
          <cell r="A31" t="str">
            <v>Dirección de Control de Tráfico</v>
          </cell>
          <cell r="B31" t="str">
            <v>BBC</v>
          </cell>
          <cell r="C31" t="str">
            <v>Programa de para el control de tráfico vehicular</v>
          </cell>
        </row>
        <row r="32">
          <cell r="A32" t="str">
            <v>Dirección del Centro de Recuperación Cívica Total</v>
          </cell>
          <cell r="B32" t="str">
            <v>BBD</v>
          </cell>
          <cell r="C32" t="str">
            <v>Programa del Centro de Recuperación Cívica Total (CERECITO)</v>
          </cell>
        </row>
        <row r="33">
          <cell r="A33" t="str">
            <v>Dirección de Parques y Jardines</v>
          </cell>
          <cell r="B33" t="str">
            <v>DAC</v>
          </cell>
          <cell r="C33" t="str">
            <v xml:space="preserve">Programa para la atención de parques y jardines </v>
          </cell>
        </row>
        <row r="34">
          <cell r="A34" t="str">
            <v>Dirección de Alumbrado Público</v>
          </cell>
          <cell r="B34" t="str">
            <v>DAD</v>
          </cell>
          <cell r="C34" t="str">
            <v xml:space="preserve">Programa para el alumbrado público </v>
          </cell>
        </row>
        <row r="35">
          <cell r="A35" t="str">
            <v>Dirección de Alumbrado Público</v>
          </cell>
          <cell r="B35" t="str">
            <v>DAD</v>
          </cell>
          <cell r="C35" t="str">
            <v xml:space="preserve">Programa para el alumbrado público </v>
          </cell>
        </row>
        <row r="36">
          <cell r="A36" t="str">
            <v>Dirección de Alumbrado Público</v>
          </cell>
          <cell r="B36" t="str">
            <v>DAD</v>
          </cell>
          <cell r="C36" t="str">
            <v xml:space="preserve">Programa para el alumbrado público </v>
          </cell>
        </row>
        <row r="37">
          <cell r="A37" t="str">
            <v>Dirección de Industrialización Agropecuaria</v>
          </cell>
          <cell r="B37" t="str">
            <v>DAE</v>
          </cell>
          <cell r="C37" t="str">
            <v>Programa para la atención al rastro municipal</v>
          </cell>
        </row>
        <row r="38">
          <cell r="A38" t="str">
            <v>Dirección de Industrialización Agropecuaria</v>
          </cell>
          <cell r="B38" t="str">
            <v>DAE</v>
          </cell>
          <cell r="C38" t="str">
            <v>Programa para la atención al rastro municipal</v>
          </cell>
        </row>
        <row r="39">
          <cell r="A39" t="str">
            <v>Dirección de Industrialización Agropecuaria</v>
          </cell>
          <cell r="B39" t="str">
            <v>DAE</v>
          </cell>
          <cell r="C39" t="str">
            <v>Programa para la atención al rastro municipal</v>
          </cell>
        </row>
        <row r="40">
          <cell r="A40" t="str">
            <v>Dirección de Edificación</v>
          </cell>
          <cell r="B40" t="str">
            <v>DDD</v>
          </cell>
          <cell r="C40" t="str">
            <v xml:space="preserve">Programa de edificación </v>
          </cell>
        </row>
        <row r="41">
          <cell r="A41" t="str">
            <v>Dirección de Educación</v>
          </cell>
          <cell r="B41" t="str">
            <v>EBA</v>
          </cell>
          <cell r="C41" t="str">
            <v>Programa de fomento cultural y continuidad educativa</v>
          </cell>
        </row>
        <row r="42">
          <cell r="A42" t="str">
            <v>Dirección de Educación</v>
          </cell>
          <cell r="B42" t="str">
            <v>EBA</v>
          </cell>
          <cell r="C42" t="str">
            <v>Programa de fomento cultural y continuidad educativa</v>
          </cell>
        </row>
        <row r="43">
          <cell r="A43" t="str">
            <v>Dirección de Educación</v>
          </cell>
          <cell r="B43" t="str">
            <v>EBA</v>
          </cell>
          <cell r="C43" t="str">
            <v>Programa de fomento cultural y continuidad educativa</v>
          </cell>
        </row>
        <row r="44">
          <cell r="A44" t="str">
            <v>Dirección de Educación</v>
          </cell>
          <cell r="B44" t="str">
            <v>EBA</v>
          </cell>
          <cell r="C44" t="str">
            <v>Programa de fomento cultural y continuidad educativa</v>
          </cell>
        </row>
        <row r="45">
          <cell r="A45" t="str">
            <v>Dirección de Desarrollo Rural</v>
          </cell>
          <cell r="B45" t="str">
            <v>CAB</v>
          </cell>
          <cell r="C45" t="str">
            <v xml:space="preserve">Programa de fomento al sector rural </v>
          </cell>
        </row>
        <row r="46">
          <cell r="A46" t="str">
            <v>Dirección de Desarrollo Rural</v>
          </cell>
          <cell r="B46" t="str">
            <v>CAB</v>
          </cell>
          <cell r="C46" t="str">
            <v xml:space="preserve">Programa de fomento al sector rural </v>
          </cell>
        </row>
        <row r="47">
          <cell r="A47" t="str">
            <v>Dirección de Desarrollo Rural</v>
          </cell>
          <cell r="B47" t="str">
            <v>CAB</v>
          </cell>
          <cell r="C47" t="str">
            <v xml:space="preserve">Programa de fomento al sector rural </v>
          </cell>
        </row>
        <row r="48">
          <cell r="A48" t="str">
            <v>Dirección General de Asentamientos Humanos</v>
          </cell>
          <cell r="B48" t="str">
            <v>DCA</v>
          </cell>
          <cell r="C48" t="str">
            <v>Programa de gestión administrativa de la Dirección General de Asentamientos Humanos</v>
          </cell>
        </row>
        <row r="49">
          <cell r="A49" t="str">
            <v>Dirección de Participación Ciudadana</v>
          </cell>
          <cell r="B49" t="str">
            <v>AEE</v>
          </cell>
          <cell r="C49" t="str">
            <v xml:space="preserve">Programa de participación ciudadana </v>
          </cell>
        </row>
        <row r="50">
          <cell r="A50" t="str">
            <v>Dirección de Salud Municipal</v>
          </cell>
          <cell r="B50" t="str">
            <v>EGA</v>
          </cell>
          <cell r="C50" t="str">
            <v xml:space="preserve">Programa de salud municipal </v>
          </cell>
        </row>
        <row r="51">
          <cell r="A51" t="str">
            <v>H. Cuerpo de Regidores</v>
          </cell>
          <cell r="B51" t="str">
            <v>AEA</v>
          </cell>
          <cell r="C51" t="str">
            <v xml:space="preserve">Programa para la gestión edilicia </v>
          </cell>
        </row>
        <row r="52">
          <cell r="A52" t="str">
            <v>Coordinación de Relaciones Públicas</v>
          </cell>
          <cell r="B52" t="str">
            <v>ABL</v>
          </cell>
          <cell r="C52" t="str">
            <v>Programa para la organización y planeación de los eventos del Gubernamentales</v>
          </cell>
        </row>
        <row r="53">
          <cell r="A53" t="str">
            <v>Dirección de Responsabilidades Administrativas</v>
          </cell>
          <cell r="B53" t="str">
            <v>AAE</v>
          </cell>
          <cell r="C53" t="str">
            <v xml:space="preserve">Programa de responsabilidades administrativas </v>
          </cell>
        </row>
        <row r="54">
          <cell r="A54" t="str">
            <v>Coordinación General de Comunicación Social</v>
          </cell>
          <cell r="B54" t="str">
            <v>ABK</v>
          </cell>
          <cell r="C54" t="str">
            <v>Programa para la difusión de las actividades gubernamentales del municipio</v>
          </cell>
        </row>
        <row r="55">
          <cell r="A55" t="str">
            <v>Dirección de Regulación Comercial</v>
          </cell>
          <cell r="B55" t="str">
            <v>CBA</v>
          </cell>
          <cell r="C55" t="str">
            <v xml:space="preserve">Programa para la regulación comercial </v>
          </cell>
        </row>
        <row r="56">
          <cell r="A56" t="str">
            <v>Dirección de Derechos Humanos</v>
          </cell>
          <cell r="B56" t="str">
            <v>BDB</v>
          </cell>
          <cell r="C56" t="str">
            <v xml:space="preserve">Programa para el fomento a los derechos humanos </v>
          </cell>
        </row>
        <row r="57">
          <cell r="A57" t="str">
            <v>Dirección de la Secretaría Ejecutiva del Sistema Municipal de Protección Integral de Niñas, Niños y Adolescentes</v>
          </cell>
          <cell r="B57" t="str">
            <v>EAA</v>
          </cell>
          <cell r="C57" t="str">
            <v>Programa para la atención a niñas, niños y adolescentes</v>
          </cell>
        </row>
        <row r="58">
          <cell r="A58" t="str">
            <v>Dirección de Ingresos</v>
          </cell>
          <cell r="B58" t="str">
            <v>AFB</v>
          </cell>
          <cell r="C58" t="str">
            <v>Programa de ingresos propios</v>
          </cell>
        </row>
        <row r="59">
          <cell r="A59" t="str">
            <v>Dirección de Catastro</v>
          </cell>
          <cell r="B59" t="str">
            <v>AFE</v>
          </cell>
          <cell r="C59" t="str">
            <v>Programa para el fortalecimiento y optimización del catastro</v>
          </cell>
        </row>
        <row r="60">
          <cell r="A60" t="str">
            <v>Contraloría Municipal</v>
          </cell>
          <cell r="B60" t="str">
            <v>AAB</v>
          </cell>
          <cell r="C60" t="str">
            <v>Programa de gestión administrativa de la Contraloría Municipal</v>
          </cell>
        </row>
        <row r="61">
          <cell r="A61" t="str">
            <v>Dirección de Patrimonio</v>
          </cell>
          <cell r="B61" t="str">
            <v>ACH</v>
          </cell>
          <cell r="C61" t="str">
            <v>Programa para el cuidado y control del patrimonio municipal</v>
          </cell>
        </row>
        <row r="62">
          <cell r="A62" t="str">
            <v>Dirección de Limpia</v>
          </cell>
          <cell r="B62" t="str">
            <v>DAB</v>
          </cell>
          <cell r="C62" t="str">
            <v>Programa para la atención a los servicios de limpia, recolección, traslado, tratamiento y disposición final de residuos</v>
          </cell>
        </row>
        <row r="63">
          <cell r="A63" t="str">
            <v>Dirección de Enlace Comunitario y Asistencia Social</v>
          </cell>
          <cell r="B63" t="str">
            <v>EAE</v>
          </cell>
          <cell r="C63" t="str">
            <v>Programa para la atención a personas en situación de vulnerabilidad</v>
          </cell>
        </row>
        <row r="64">
          <cell r="A64" t="str">
            <v>Dirección de Educación</v>
          </cell>
          <cell r="B64" t="str">
            <v>EBA</v>
          </cell>
          <cell r="C64" t="str">
            <v>Programa de fomento cultural y continuidad educativa</v>
          </cell>
        </row>
        <row r="65">
          <cell r="A65" t="str">
            <v>Dirección General de Desarrollo Económico</v>
          </cell>
          <cell r="B65" t="str">
            <v>CAA</v>
          </cell>
          <cell r="C65" t="str">
            <v xml:space="preserve">Programa para el fomento al desarrollo económico </v>
          </cell>
        </row>
        <row r="66">
          <cell r="A66" t="str">
            <v>Dirección General de Desarrollo Económico</v>
          </cell>
          <cell r="B66" t="str">
            <v>CAA</v>
          </cell>
          <cell r="C66" t="str">
            <v xml:space="preserve">Programa para el fomento al desarrollo económico </v>
          </cell>
        </row>
        <row r="67">
          <cell r="A67" t="str">
            <v>Dirección de Ecología</v>
          </cell>
          <cell r="B67" t="str">
            <v>DBB</v>
          </cell>
          <cell r="C67" t="str">
            <v>Programa de protección y cuidado ambiental</v>
          </cell>
        </row>
        <row r="68">
          <cell r="A68" t="str">
            <v>Dirección General de Asentamientos Humanos</v>
          </cell>
          <cell r="B68" t="str">
            <v>DCA</v>
          </cell>
          <cell r="C68" t="str">
            <v>Programa de gestión administrativa de la Dirección General de Asentamientos Humanos</v>
          </cell>
        </row>
        <row r="69">
          <cell r="A69" t="str">
            <v>Dirección General de Protección Civil</v>
          </cell>
          <cell r="B69" t="str">
            <v>BCA</v>
          </cell>
          <cell r="C69" t="str">
            <v xml:space="preserve">Programa de regulación y supervisión de protección civil  </v>
          </cell>
        </row>
        <row r="70">
          <cell r="A70" t="str">
            <v>Dirección de Bienestar Animal</v>
          </cell>
          <cell r="B70" t="str">
            <v>DEA</v>
          </cell>
          <cell r="C70" t="str">
            <v xml:space="preserve">Programa para la Protección y Bienestar Animal </v>
          </cell>
        </row>
        <row r="71">
          <cell r="A71" t="str">
            <v>Instituto Municipal de Investigación y Planeación</v>
          </cell>
          <cell r="B71" t="str">
            <v>DCF</v>
          </cell>
          <cell r="C71" t="str">
            <v xml:space="preserve">Programa de estímulos económicos al Instituto Municipal de Investigación y Planeación </v>
          </cell>
        </row>
        <row r="72">
          <cell r="A72" t="str">
            <v>Dirección General de Informática y Comunicaciones</v>
          </cell>
          <cell r="B72" t="str">
            <v>ABB</v>
          </cell>
          <cell r="C72" t="str">
            <v>Programa para fortalecer las tecnologías de la información</v>
          </cell>
        </row>
        <row r="73">
          <cell r="A73" t="str">
            <v>Dirección Operativa</v>
          </cell>
          <cell r="B73" t="str">
            <v>BDE</v>
          </cell>
          <cell r="C73" t="str">
            <v>Programa operativo para el combate al delito y faltas administrativas</v>
          </cell>
        </row>
        <row r="74">
          <cell r="A74" t="str">
            <v>Dirección General de Desarrollo Social</v>
          </cell>
          <cell r="B74" t="str">
            <v>EAB</v>
          </cell>
          <cell r="C74" t="str">
            <v>Programa de gestión administrativa de la Dirección General de Desarrollo Social</v>
          </cell>
        </row>
        <row r="75">
          <cell r="A75" t="str">
            <v>Dirección de Bienestar Animal</v>
          </cell>
          <cell r="B75" t="str">
            <v>DEA</v>
          </cell>
          <cell r="C75" t="str">
            <v xml:space="preserve">Programa para la Protección y Bienestar Animal </v>
          </cell>
        </row>
        <row r="76">
          <cell r="A76" t="str">
            <v>Dirección de Contratos y Adquisiciones</v>
          </cell>
          <cell r="B76" t="str">
            <v>ACI</v>
          </cell>
          <cell r="C76" t="str">
            <v>Programa para la seguridad social de los empleados municipales</v>
          </cell>
        </row>
        <row r="77">
          <cell r="A77" t="str">
            <v>Dirección de Limpia</v>
          </cell>
          <cell r="B77" t="str">
            <v>DAB</v>
          </cell>
          <cell r="C77" t="str">
            <v>Programa para la atención a los servicios de limpia, recolección, traslado, tratamiento y disposición final de residuos</v>
          </cell>
        </row>
        <row r="78">
          <cell r="A78" t="str">
            <v>Dirección de Industrialización Agropecuaria</v>
          </cell>
          <cell r="B78" t="str">
            <v>DAE</v>
          </cell>
          <cell r="C78" t="str">
            <v>Programa para la atención al rastro municipal</v>
          </cell>
        </row>
        <row r="79">
          <cell r="A79" t="str">
            <v>Secretaría de Seguridad Pública Municipal</v>
          </cell>
          <cell r="B79" t="str">
            <v>BAA</v>
          </cell>
          <cell r="C79" t="str">
            <v>Programa de gestión administrativa del la Secretaría de Seguridad Pública</v>
          </cell>
        </row>
        <row r="80">
          <cell r="A80" t="str">
            <v>Presidencia Municipal</v>
          </cell>
          <cell r="B80" t="str">
            <v>ADA</v>
          </cell>
          <cell r="C80" t="str">
            <v>Programa para la administración del Presidente Municipal</v>
          </cell>
        </row>
        <row r="81">
          <cell r="A81" t="str">
            <v>Presidencia Municipal</v>
          </cell>
          <cell r="B81" t="str">
            <v>ADA</v>
          </cell>
          <cell r="C81" t="str">
            <v>Programa para la administración del Presidente Municipal</v>
          </cell>
        </row>
        <row r="82">
          <cell r="A82" t="str">
            <v>H. Cuerpo de Regidores</v>
          </cell>
          <cell r="B82" t="str">
            <v>AEA</v>
          </cell>
          <cell r="C82" t="str">
            <v xml:space="preserve">Programa para la gestión edilicia </v>
          </cell>
        </row>
        <row r="83">
          <cell r="A83" t="str">
            <v>H. Cuerpo de Regidores</v>
          </cell>
          <cell r="B83" t="str">
            <v>AEA</v>
          </cell>
          <cell r="C83" t="str">
            <v xml:space="preserve">Programa para la gestión edilicia </v>
          </cell>
        </row>
        <row r="84">
          <cell r="A84" t="str">
            <v>Sindicatura Municipal</v>
          </cell>
          <cell r="B84" t="str">
            <v>AAA</v>
          </cell>
          <cell r="C84" t="str">
            <v xml:space="preserve">Programa para la Sindicatura Municipal </v>
          </cell>
        </row>
        <row r="85">
          <cell r="A85" t="str">
            <v>Sindicatura Municipal</v>
          </cell>
          <cell r="B85" t="str">
            <v>AAA</v>
          </cell>
          <cell r="C85" t="str">
            <v xml:space="preserve">Programa para la Sindicatura Municipal </v>
          </cell>
        </row>
        <row r="86">
          <cell r="A86" t="str">
            <v>Secretaría Particular</v>
          </cell>
          <cell r="B86" t="str">
            <v>ADB</v>
          </cell>
          <cell r="C86" t="str">
            <v>Programa para la atención y seguimiento de la agenda del Presidente Municipal</v>
          </cell>
        </row>
        <row r="87">
          <cell r="A87" t="str">
            <v>Secretaría Particular</v>
          </cell>
          <cell r="B87" t="str">
            <v>ADB</v>
          </cell>
          <cell r="C87" t="str">
            <v>Programa para la atención y seguimiento de la agenda del Presidente Municipal</v>
          </cell>
        </row>
        <row r="88">
          <cell r="A88" t="str">
            <v>Coordinación de Atención Ciudadana</v>
          </cell>
          <cell r="B88" t="str">
            <v>ADC</v>
          </cell>
          <cell r="C88" t="str">
            <v xml:space="preserve">Programa de atención ciudadana </v>
          </cell>
        </row>
        <row r="89">
          <cell r="A89" t="str">
            <v>Coordinación de Atención Ciudadana</v>
          </cell>
          <cell r="B89" t="str">
            <v>ADC</v>
          </cell>
          <cell r="C89" t="str">
            <v xml:space="preserve">Programa de atención ciudadana </v>
          </cell>
        </row>
        <row r="90">
          <cell r="A90" t="str">
            <v>Coordinación de Resiliencia</v>
          </cell>
          <cell r="B90" t="str">
            <v>DBA</v>
          </cell>
          <cell r="C90" t="str">
            <v xml:space="preserve">Programa de resiliencia </v>
          </cell>
        </row>
        <row r="91">
          <cell r="A91" t="str">
            <v>Coordinación de Resiliencia</v>
          </cell>
          <cell r="B91" t="str">
            <v>DBA</v>
          </cell>
          <cell r="C91" t="str">
            <v xml:space="preserve">Programa de resiliencia </v>
          </cell>
        </row>
        <row r="92">
          <cell r="A92" t="str">
            <v>Coordinación de Relaciones Públicas</v>
          </cell>
          <cell r="B92" t="str">
            <v>ADD</v>
          </cell>
          <cell r="C92" t="str">
            <v>Programa para la organización y planeación de los eventos del Gubernamentales</v>
          </cell>
        </row>
        <row r="93">
          <cell r="A93" t="str">
            <v>Coordinación de Relaciones Públicas</v>
          </cell>
          <cell r="B93" t="str">
            <v>ADD</v>
          </cell>
          <cell r="C93" t="str">
            <v>Programa para la organización y planeación de los eventos del Gubernamentales</v>
          </cell>
        </row>
        <row r="94">
          <cell r="A94" t="str">
            <v>Coordinación de Transparencia</v>
          </cell>
          <cell r="B94" t="str">
            <v>ABA</v>
          </cell>
          <cell r="C94" t="str">
            <v>Programa de transparencia y acceso a la información pública</v>
          </cell>
        </row>
        <row r="95">
          <cell r="A95" t="str">
            <v>Coordinación de Transparencia</v>
          </cell>
          <cell r="B95" t="str">
            <v>ABA</v>
          </cell>
          <cell r="C95" t="str">
            <v>Programa de transparencia y acceso a la información pública</v>
          </cell>
        </row>
        <row r="96">
          <cell r="A96" t="str">
            <v>Dirección de Atención Ciudadana del Suroriente</v>
          </cell>
          <cell r="B96" t="str">
            <v>ADE</v>
          </cell>
          <cell r="C96" t="str">
            <v xml:space="preserve">Programa para la atención de los servicios públicos en el sector suroriente </v>
          </cell>
        </row>
        <row r="97">
          <cell r="A97" t="str">
            <v>Dirección de Atención Ciudadana del Suroriente</v>
          </cell>
          <cell r="B97" t="str">
            <v>ADE</v>
          </cell>
          <cell r="C97" t="str">
            <v xml:space="preserve">Programa para la atención de los servicios públicos en el sector suroriente </v>
          </cell>
        </row>
        <row r="98">
          <cell r="A98" t="str">
            <v>Coordinación de Administración y Control de Proyectos</v>
          </cell>
          <cell r="B98" t="str">
            <v>ACA</v>
          </cell>
          <cell r="C98" t="str">
            <v xml:space="preserve">Programa de mejora regulatoria e innovación de la gestión pública </v>
          </cell>
        </row>
        <row r="99">
          <cell r="A99" t="str">
            <v>Coordinación de Administración y Control de Proyectos</v>
          </cell>
          <cell r="B99" t="str">
            <v>ACA</v>
          </cell>
          <cell r="C99" t="str">
            <v xml:space="preserve">Programa de mejora regulatoria e innovación de la gestión pública </v>
          </cell>
        </row>
        <row r="100">
          <cell r="A100" t="str">
            <v>Coordinación General de Comunicación Social</v>
          </cell>
          <cell r="B100" t="str">
            <v>ADF</v>
          </cell>
          <cell r="C100" t="str">
            <v>Programa para la difusión de las actividades gubernamentales del municipio</v>
          </cell>
        </row>
        <row r="101">
          <cell r="A101" t="str">
            <v>Coordinación General de Comunicación Social</v>
          </cell>
          <cell r="B101" t="str">
            <v>ADF</v>
          </cell>
          <cell r="C101" t="str">
            <v>Programa para la difusión de las actividades gubernamentales del municipio</v>
          </cell>
        </row>
        <row r="102">
          <cell r="A102" t="str">
            <v>Coordinación de Prensa</v>
          </cell>
          <cell r="B102" t="str">
            <v>ADG</v>
          </cell>
          <cell r="C102" t="str">
            <v>Programa para la difusión de las actividades gubernamentales del municipio</v>
          </cell>
        </row>
        <row r="103">
          <cell r="A103" t="str">
            <v>Coordinación de Prensa</v>
          </cell>
          <cell r="B103" t="str">
            <v>ADG</v>
          </cell>
          <cell r="C103" t="str">
            <v>Programa para la difusión de las actividades gubernamentales del municipio</v>
          </cell>
        </row>
        <row r="104">
          <cell r="A104" t="str">
            <v>Coordinación del Centro Fundacional</v>
          </cell>
          <cell r="B104" t="str">
            <v>ADH</v>
          </cell>
          <cell r="C104" t="str">
            <v>Programa para la Coordinación del Centro Fundacional</v>
          </cell>
        </row>
        <row r="105">
          <cell r="A105" t="str">
            <v>Coordinación del Centro Fundacional</v>
          </cell>
          <cell r="B105" t="str">
            <v>ADH</v>
          </cell>
          <cell r="C105" t="str">
            <v>Programa para la Coordinación del Centro Fundacional</v>
          </cell>
        </row>
        <row r="106">
          <cell r="A106" t="str">
            <v>Secretaría del Ayuntamiento</v>
          </cell>
          <cell r="B106" t="str">
            <v>AEB</v>
          </cell>
          <cell r="C106" t="str">
            <v>Programa de gestión administrativa de la Secretaría del Ayuntamiento</v>
          </cell>
        </row>
        <row r="107">
          <cell r="A107" t="str">
            <v>Secretaría del Ayuntamiento</v>
          </cell>
          <cell r="B107" t="str">
            <v>AEB</v>
          </cell>
          <cell r="C107" t="str">
            <v>Programa de gestión administrativa de la Secretaría del Ayuntamiento</v>
          </cell>
        </row>
        <row r="108">
          <cell r="A108" t="str">
            <v>Dirección Jurídica</v>
          </cell>
          <cell r="B108" t="str">
            <v>ACC</v>
          </cell>
          <cell r="C108" t="str">
            <v>Programa para la atención, apoyo y asesoría jurídica</v>
          </cell>
        </row>
        <row r="109">
          <cell r="A109" t="str">
            <v>Dirección Jurídica</v>
          </cell>
          <cell r="B109" t="str">
            <v>ACC</v>
          </cell>
          <cell r="C109" t="str">
            <v>Programa para la atención, apoyo y asesoría jurídica</v>
          </cell>
        </row>
        <row r="110">
          <cell r="A110" t="str">
            <v>Dirección de Gobierno</v>
          </cell>
          <cell r="B110" t="str">
            <v>AEC</v>
          </cell>
          <cell r="C110" t="str">
            <v>Programa de gobernanza municipal</v>
          </cell>
        </row>
        <row r="111">
          <cell r="A111" t="str">
            <v>Dirección de Gobierno</v>
          </cell>
          <cell r="B111" t="str">
            <v>AEC</v>
          </cell>
          <cell r="C111" t="str">
            <v>Programa de gobernanza municipal</v>
          </cell>
        </row>
        <row r="112">
          <cell r="A112" t="str">
            <v>Dirección de Regulación Comercial</v>
          </cell>
          <cell r="B112" t="str">
            <v>CBA</v>
          </cell>
          <cell r="C112" t="str">
            <v xml:space="preserve">Programa para la regulación comercial </v>
          </cell>
        </row>
        <row r="113">
          <cell r="A113" t="str">
            <v>Dirección de Regulación Comercial</v>
          </cell>
          <cell r="B113" t="str">
            <v>CBA</v>
          </cell>
          <cell r="C113" t="str">
            <v xml:space="preserve">Programa para la regulación comercial </v>
          </cell>
        </row>
        <row r="114">
          <cell r="A114" t="str">
            <v>Dirección del Sistema de Justicia Cívica Municipal</v>
          </cell>
          <cell r="B114" t="str">
            <v>BDA</v>
          </cell>
          <cell r="C114" t="str">
            <v xml:space="preserve">Programa de Justicia Cívica </v>
          </cell>
        </row>
        <row r="115">
          <cell r="A115" t="str">
            <v>Dirección del Sistema de Justicia Cívica Municipal</v>
          </cell>
          <cell r="B115" t="str">
            <v>BDA</v>
          </cell>
          <cell r="C115" t="str">
            <v xml:space="preserve">Programa de Justicia Cívica </v>
          </cell>
        </row>
        <row r="116">
          <cell r="A116" t="str">
            <v>Dirección de Derechos Humanos</v>
          </cell>
          <cell r="B116" t="str">
            <v>BDB</v>
          </cell>
          <cell r="C116" t="str">
            <v xml:space="preserve">Programa para el fomento a los derechos humanos </v>
          </cell>
        </row>
        <row r="117">
          <cell r="A117" t="str">
            <v>Dirección de Derechos Humanos</v>
          </cell>
          <cell r="B117" t="str">
            <v>BDB</v>
          </cell>
          <cell r="C117" t="str">
            <v xml:space="preserve">Programa para el fomento a los derechos humanos </v>
          </cell>
        </row>
        <row r="118">
          <cell r="A118" t="str">
            <v>Dirección de la Secretaría Ejecutiva del Sistema Municipal de Protección Integral de Niñas, Niños y Adolescentes</v>
          </cell>
          <cell r="B118" t="str">
            <v>EAA</v>
          </cell>
          <cell r="C118" t="str">
            <v>Programa para la atención a niñas, niños y adolescentes</v>
          </cell>
        </row>
        <row r="119">
          <cell r="A119" t="str">
            <v>Dirección de la Secretaría Ejecutiva del Sistema Municipal de Protección Integral de Niñas, Niños y Adolescentes</v>
          </cell>
          <cell r="B119" t="str">
            <v>EAA</v>
          </cell>
          <cell r="C119" t="str">
            <v>Programa para la atención a niñas, niños y adolescentes</v>
          </cell>
        </row>
        <row r="120">
          <cell r="A120" t="str">
            <v>Tesorería Municipal</v>
          </cell>
          <cell r="B120" t="str">
            <v>ACD</v>
          </cell>
          <cell r="C120" t="str">
            <v>Programa para el establecimiento de convenios con entidades gubernamentales</v>
          </cell>
        </row>
        <row r="121">
          <cell r="A121" t="str">
            <v>Tesorería Municipal</v>
          </cell>
          <cell r="B121" t="str">
            <v>ACD</v>
          </cell>
          <cell r="C121" t="str">
            <v>Programa para el establecimiento de convenios con entidades gubernamentales</v>
          </cell>
        </row>
        <row r="122">
          <cell r="A122" t="str">
            <v>Dirección de Ingresos</v>
          </cell>
          <cell r="B122" t="str">
            <v>AFB</v>
          </cell>
          <cell r="C122" t="str">
            <v>Programa de ingresos propios</v>
          </cell>
        </row>
        <row r="123">
          <cell r="A123" t="str">
            <v>Dirección de Ingresos</v>
          </cell>
          <cell r="B123" t="str">
            <v>AFB</v>
          </cell>
          <cell r="C123" t="str">
            <v>Programa de ingresos propios</v>
          </cell>
        </row>
        <row r="124">
          <cell r="A124" t="str">
            <v>Dirección de Egresos</v>
          </cell>
          <cell r="B124" t="str">
            <v>AFC</v>
          </cell>
          <cell r="C124" t="str">
            <v xml:space="preserve">Programa de presupuestación y control de los recursos públicos </v>
          </cell>
        </row>
        <row r="125">
          <cell r="A125" t="str">
            <v>Dirección de Egresos</v>
          </cell>
          <cell r="B125" t="str">
            <v>AFC</v>
          </cell>
          <cell r="C125" t="str">
            <v xml:space="preserve">Programa de presupuestación y control de los recursos públicos </v>
          </cell>
        </row>
        <row r="126">
          <cell r="A126" t="str">
            <v>Dirección de Contabilidad</v>
          </cell>
          <cell r="B126" t="str">
            <v>AFD</v>
          </cell>
          <cell r="C126" t="str">
            <v xml:space="preserve">Programa de contabilidad gubernamental </v>
          </cell>
        </row>
        <row r="127">
          <cell r="A127" t="str">
            <v>Dirección de Contabilidad</v>
          </cell>
          <cell r="B127" t="str">
            <v>AFD</v>
          </cell>
          <cell r="C127" t="str">
            <v xml:space="preserve">Programa de contabilidad gubernamental </v>
          </cell>
        </row>
        <row r="128">
          <cell r="A128" t="str">
            <v>Dirección de Catastro</v>
          </cell>
          <cell r="B128" t="str">
            <v>AFE</v>
          </cell>
          <cell r="C128" t="str">
            <v>Programa para el fortalecimiento y optimización del catastro</v>
          </cell>
        </row>
        <row r="129">
          <cell r="A129" t="str">
            <v>Dirección de Catastro</v>
          </cell>
          <cell r="B129" t="str">
            <v>AFE</v>
          </cell>
          <cell r="C129" t="str">
            <v>Programa para el fortalecimiento y optimización del catastro</v>
          </cell>
        </row>
        <row r="130">
          <cell r="A130" t="str">
            <v>Contraloría Municipal</v>
          </cell>
          <cell r="B130" t="str">
            <v>AAB</v>
          </cell>
          <cell r="C130" t="str">
            <v>Programa de gestión administrativa de la Contraloría Municipal</v>
          </cell>
        </row>
        <row r="131">
          <cell r="A131" t="str">
            <v>Contraloría Municipal</v>
          </cell>
          <cell r="B131" t="str">
            <v>AAB</v>
          </cell>
          <cell r="C131" t="str">
            <v>Programa de gestión administrativa de la Contraloría Municipal</v>
          </cell>
        </row>
        <row r="132">
          <cell r="A132" t="str">
            <v>Dirección de Auditoría Interna</v>
          </cell>
          <cell r="B132" t="str">
            <v>AAC</v>
          </cell>
          <cell r="C132" t="str">
            <v xml:space="preserve">Programa de fiscalización, auditoría e innovación de la gestión pública </v>
          </cell>
        </row>
        <row r="133">
          <cell r="A133" t="str">
            <v>Dirección de Auditoría Interna</v>
          </cell>
          <cell r="B133" t="str">
            <v>AAC</v>
          </cell>
          <cell r="C133" t="str">
            <v xml:space="preserve">Programa de fiscalización, auditoría e innovación de la gestión pública </v>
          </cell>
        </row>
        <row r="134">
          <cell r="A134" t="str">
            <v>Dirección de Investigación</v>
          </cell>
          <cell r="B134" t="str">
            <v>AAD</v>
          </cell>
          <cell r="C134" t="str">
            <v>Programa de investigación y regulación administrativa</v>
          </cell>
        </row>
        <row r="135">
          <cell r="A135" t="str">
            <v>Dirección de Investigación</v>
          </cell>
          <cell r="B135" t="str">
            <v>AAD</v>
          </cell>
          <cell r="C135" t="str">
            <v>Programa de investigación y regulación administrativa</v>
          </cell>
        </row>
        <row r="136">
          <cell r="A136" t="str">
            <v>Dirección de Responsabilidades Administrativas</v>
          </cell>
          <cell r="B136" t="str">
            <v>AAE</v>
          </cell>
          <cell r="C136" t="str">
            <v xml:space="preserve">Programa de responsabilidades administrativas </v>
          </cell>
        </row>
        <row r="137">
          <cell r="A137" t="str">
            <v>Dirección de Responsabilidades Administrativas</v>
          </cell>
          <cell r="B137" t="str">
            <v>AAE</v>
          </cell>
          <cell r="C137" t="str">
            <v xml:space="preserve">Programa de responsabilidades administrativas </v>
          </cell>
        </row>
        <row r="138">
          <cell r="A138" t="str">
            <v>Oficialía Mayor</v>
          </cell>
          <cell r="B138" t="str">
            <v>ACE</v>
          </cell>
          <cell r="C138" t="str">
            <v>Programa de gestión administrativa de la Oficialía Mayor</v>
          </cell>
        </row>
        <row r="139">
          <cell r="A139" t="str">
            <v>Oficialía Mayor</v>
          </cell>
          <cell r="B139" t="str">
            <v>ACE</v>
          </cell>
          <cell r="C139" t="str">
            <v>Programa de gestión administrativa de la Oficialía Mayor</v>
          </cell>
        </row>
        <row r="140">
          <cell r="A140" t="str">
            <v>Dirección de Recursos Humanos</v>
          </cell>
          <cell r="B140" t="str">
            <v>ACF</v>
          </cell>
          <cell r="C140" t="str">
            <v>Programa para la administración y control de los recursos humanos</v>
          </cell>
        </row>
        <row r="141">
          <cell r="A141" t="str">
            <v>Dirección de Recursos Humanos</v>
          </cell>
          <cell r="B141" t="str">
            <v>ACF</v>
          </cell>
          <cell r="C141" t="str">
            <v>Programa para la administración y control de los recursos humanos</v>
          </cell>
        </row>
        <row r="142">
          <cell r="A142" t="str">
            <v>Dirección de Recursos Materiales</v>
          </cell>
          <cell r="B142" t="str">
            <v>ACG</v>
          </cell>
          <cell r="C142" t="str">
            <v>Programa para la administración y control de los recursos materiales</v>
          </cell>
        </row>
        <row r="143">
          <cell r="A143" t="str">
            <v>Dirección de Recursos Materiales</v>
          </cell>
          <cell r="B143" t="str">
            <v>ACG</v>
          </cell>
          <cell r="C143" t="str">
            <v>Programa para la administración y control de los recursos materiales</v>
          </cell>
        </row>
        <row r="144">
          <cell r="A144" t="str">
            <v>Dirección de Patrimonio</v>
          </cell>
          <cell r="B144" t="str">
            <v>ACH</v>
          </cell>
          <cell r="C144" t="str">
            <v>Programa para el cuidado y control del patrimonio municipal</v>
          </cell>
        </row>
        <row r="145">
          <cell r="A145" t="str">
            <v>Dirección de Patrimonio</v>
          </cell>
          <cell r="B145" t="str">
            <v>ACH</v>
          </cell>
          <cell r="C145" t="str">
            <v>Programa para el cuidado y control del patrimonio municipal</v>
          </cell>
        </row>
        <row r="146">
          <cell r="A146" t="str">
            <v>Dirección de Contratos y Adquisiciones</v>
          </cell>
          <cell r="B146" t="str">
            <v>ACI</v>
          </cell>
          <cell r="C146" t="str">
            <v>Programa para la seguridad social de los empleados municipales</v>
          </cell>
        </row>
        <row r="147">
          <cell r="A147" t="str">
            <v>Dirección de Contratos y Adquisiciones</v>
          </cell>
          <cell r="B147" t="str">
            <v>ACI</v>
          </cell>
          <cell r="C147" t="str">
            <v>Programa para la seguridad social de los empleados municipales</v>
          </cell>
        </row>
        <row r="148">
          <cell r="A148" t="str">
            <v>Dirección de Mantenimiento Mecánico</v>
          </cell>
          <cell r="B148" t="str">
            <v>ACJ</v>
          </cell>
          <cell r="C148" t="str">
            <v>Programa para el mejoramiento en el uso de la flotilla vehicular del municipio</v>
          </cell>
        </row>
        <row r="149">
          <cell r="A149" t="str">
            <v>Dirección de Mantenimiento Mecánico</v>
          </cell>
          <cell r="B149" t="str">
            <v>ACJ</v>
          </cell>
          <cell r="C149" t="str">
            <v>Programa para el mejoramiento en el uso de la flotilla vehicular del municipio</v>
          </cell>
        </row>
        <row r="150">
          <cell r="A150" t="str">
            <v>Estancia Infantil Eva Samano De López Mateos</v>
          </cell>
          <cell r="B150" t="str">
            <v>EFA</v>
          </cell>
          <cell r="C150" t="str">
            <v>Programa de apoyo a las empleadas municipales en el cuidado y bienestar de la familia (Guardería)</v>
          </cell>
        </row>
        <row r="151">
          <cell r="A151" t="str">
            <v>Estancia Infantil Eva Samano De López Mateos</v>
          </cell>
          <cell r="B151" t="str">
            <v>EFA</v>
          </cell>
          <cell r="C151" t="str">
            <v>Programa de apoyo a las empleadas municipales en el cuidado y bienestar de la familia (Guardería)</v>
          </cell>
        </row>
        <row r="152">
          <cell r="A152" t="str">
            <v>Secretaría de Seguridad Pública Municipal</v>
          </cell>
          <cell r="B152" t="str">
            <v>BAA</v>
          </cell>
          <cell r="C152" t="str">
            <v>Programa de gestión administrativa del la Secretaría de Seguridad Pública</v>
          </cell>
        </row>
        <row r="153">
          <cell r="A153" t="str">
            <v>Dirección de Policía Especial</v>
          </cell>
          <cell r="B153" t="str">
            <v>BDC</v>
          </cell>
          <cell r="C153" t="str">
            <v xml:space="preserve">Programa para la prevención social del delito </v>
          </cell>
        </row>
        <row r="154">
          <cell r="A154" t="str">
            <v>Dirección de Academia</v>
          </cell>
          <cell r="B154" t="str">
            <v>BAB</v>
          </cell>
          <cell r="C154" t="str">
            <v xml:space="preserve">Programa de profesionalización inicial a elementos de la Secretaría de Seguridad Pública Municipal </v>
          </cell>
        </row>
        <row r="155">
          <cell r="A155" t="str">
            <v>Dirección de Investigación Preventiva, Análisis y Criminología</v>
          </cell>
          <cell r="B155" t="str">
            <v>BDD</v>
          </cell>
          <cell r="C155" t="str">
            <v xml:space="preserve">Programa para el Centro de Respuesta y Emergencia Inmediata </v>
          </cell>
        </row>
        <row r="156">
          <cell r="A156" t="str">
            <v>Dirección Operativa</v>
          </cell>
          <cell r="B156" t="str">
            <v>BDE</v>
          </cell>
          <cell r="C156" t="str">
            <v>Programa operativo para el combate al delito y faltas administrativas</v>
          </cell>
        </row>
        <row r="157">
          <cell r="A157" t="str">
            <v>Coordinación General de Seguridad Vial</v>
          </cell>
          <cell r="B157" t="str">
            <v>BBA</v>
          </cell>
          <cell r="C157" t="str">
            <v>Programa de gestión administrativa de la Coordinación de Seguridad Vial</v>
          </cell>
        </row>
        <row r="158">
          <cell r="A158" t="str">
            <v>Dirección de Protección Ciudadana</v>
          </cell>
          <cell r="B158" t="str">
            <v>BDF</v>
          </cell>
          <cell r="C158" t="str">
            <v xml:space="preserve">Programa de protección y auxilio vial </v>
          </cell>
        </row>
        <row r="159">
          <cell r="A159" t="str">
            <v>Dirección Operativa de Seguridad Vial</v>
          </cell>
          <cell r="B159" t="str">
            <v>BBB</v>
          </cell>
          <cell r="C159" t="str">
            <v xml:space="preserve">Programa para fortalecer las capacidades operativas de la Coordinación de Seguridad Vial </v>
          </cell>
        </row>
        <row r="160">
          <cell r="A160" t="str">
            <v>Dirección de Control de Tráfico</v>
          </cell>
          <cell r="B160" t="str">
            <v>BBC</v>
          </cell>
          <cell r="C160" t="str">
            <v>Programa de para el control de tráfico vehicular</v>
          </cell>
        </row>
        <row r="161">
          <cell r="A161" t="str">
            <v>Dirección General de Servicios Públicos</v>
          </cell>
          <cell r="B161" t="str">
            <v>DAA</v>
          </cell>
          <cell r="C161" t="str">
            <v>Programa de gestión administrativa de la Dirección General de Servicios Públicos</v>
          </cell>
        </row>
        <row r="162">
          <cell r="A162" t="str">
            <v>Dirección General de Servicios Públicos</v>
          </cell>
          <cell r="B162" t="str">
            <v>DAA</v>
          </cell>
          <cell r="C162" t="str">
            <v>Programa de gestión administrativa de la Dirección General de Servicios Públicos</v>
          </cell>
        </row>
        <row r="163">
          <cell r="A163" t="str">
            <v>Dirección de Limpia</v>
          </cell>
          <cell r="B163" t="str">
            <v>DAB</v>
          </cell>
          <cell r="C163" t="str">
            <v>Programa para la atención a los servicios de limpia, recolección, traslado, tratamiento y disposición final de residuos</v>
          </cell>
        </row>
        <row r="164">
          <cell r="A164" t="str">
            <v>Dirección de Limpia</v>
          </cell>
          <cell r="B164" t="str">
            <v>DAB</v>
          </cell>
          <cell r="C164" t="str">
            <v>Programa para la atención a los servicios de limpia, recolección, traslado, tratamiento y disposición final de residuos</v>
          </cell>
        </row>
        <row r="165">
          <cell r="A165" t="str">
            <v>Dirección de Parques y Jardines</v>
          </cell>
          <cell r="B165" t="str">
            <v>DAC</v>
          </cell>
          <cell r="C165" t="str">
            <v xml:space="preserve">Programa para la atención de parques y jardines </v>
          </cell>
        </row>
        <row r="166">
          <cell r="A166" t="str">
            <v>Dirección de Parques y Jardines</v>
          </cell>
          <cell r="B166" t="str">
            <v>DAC</v>
          </cell>
          <cell r="C166" t="str">
            <v xml:space="preserve">Programa para la atención de parques y jardines </v>
          </cell>
        </row>
        <row r="167">
          <cell r="A167" t="str">
            <v>Dirección de Alumbrado Público</v>
          </cell>
          <cell r="B167" t="str">
            <v>DAD</v>
          </cell>
          <cell r="C167" t="str">
            <v xml:space="preserve">Programa para el alumbrado público </v>
          </cell>
        </row>
        <row r="168">
          <cell r="A168" t="str">
            <v>Dirección de Alumbrado Público</v>
          </cell>
          <cell r="B168" t="str">
            <v>DAD</v>
          </cell>
          <cell r="C168" t="str">
            <v xml:space="preserve">Programa para el alumbrado público </v>
          </cell>
        </row>
        <row r="169">
          <cell r="A169" t="str">
            <v>Dirección de Industrialización Agropecuaria</v>
          </cell>
          <cell r="B169" t="str">
            <v>DAE</v>
          </cell>
          <cell r="C169" t="str">
            <v>Programa para la atención al rastro municipal</v>
          </cell>
        </row>
        <row r="170">
          <cell r="A170" t="str">
            <v>Dirección de Industrialización Agropecuaria</v>
          </cell>
          <cell r="B170" t="str">
            <v>DAE</v>
          </cell>
          <cell r="C170" t="str">
            <v>Programa para la atención al rastro municipal</v>
          </cell>
        </row>
        <row r="171">
          <cell r="A171" t="str">
            <v>Dirección General de Obras Públicas</v>
          </cell>
          <cell r="B171" t="str">
            <v>DDA</v>
          </cell>
          <cell r="C171" t="str">
            <v>Programa de pavimentación y rehabilitación de vialidades</v>
          </cell>
        </row>
        <row r="172">
          <cell r="A172" t="str">
            <v>Dirección General de Obras Públicas</v>
          </cell>
          <cell r="B172" t="str">
            <v>DDA</v>
          </cell>
          <cell r="C172" t="str">
            <v>Programa de pavimentación y rehabilitación de vialidades</v>
          </cell>
        </row>
        <row r="173">
          <cell r="A173" t="str">
            <v>Dirección Técnica de Obras Públicas</v>
          </cell>
          <cell r="B173" t="str">
            <v>DDB</v>
          </cell>
          <cell r="C173" t="str">
            <v>Programa de regulación técnica de los proyectos de obra pública</v>
          </cell>
        </row>
        <row r="174">
          <cell r="A174" t="str">
            <v>Dirección Técnica de Obras Públicas</v>
          </cell>
          <cell r="B174" t="str">
            <v>DDB</v>
          </cell>
          <cell r="C174" t="str">
            <v>Programa de regulación técnica de los proyectos de obra pública</v>
          </cell>
        </row>
        <row r="175">
          <cell r="A175" t="str">
            <v>Dirección de Urbanización</v>
          </cell>
          <cell r="B175" t="str">
            <v>DDC</v>
          </cell>
          <cell r="C175" t="str">
            <v>Programa de urbanización</v>
          </cell>
        </row>
        <row r="176">
          <cell r="A176" t="str">
            <v>Dirección de Urbanización</v>
          </cell>
          <cell r="B176" t="str">
            <v>DDC</v>
          </cell>
          <cell r="C176" t="str">
            <v>Programa de urbanización</v>
          </cell>
        </row>
        <row r="177">
          <cell r="A177" t="str">
            <v>Dirección de Edificación</v>
          </cell>
          <cell r="B177" t="str">
            <v>DDD</v>
          </cell>
          <cell r="C177" t="str">
            <v xml:space="preserve">Programa de edificación </v>
          </cell>
        </row>
        <row r="178">
          <cell r="A178" t="str">
            <v>Dirección de Edificación</v>
          </cell>
          <cell r="B178" t="str">
            <v>DDD</v>
          </cell>
          <cell r="C178" t="str">
            <v xml:space="preserve">Programa de edificación </v>
          </cell>
        </row>
        <row r="179">
          <cell r="A179" t="str">
            <v>Dirección General de Desarrollo Social</v>
          </cell>
          <cell r="B179" t="str">
            <v>EAB</v>
          </cell>
          <cell r="C179" t="str">
            <v>Programa de gestión administrativa de la Dirección General de Desarrollo Social</v>
          </cell>
        </row>
        <row r="180">
          <cell r="A180" t="str">
            <v>Dirección General de Desarrollo Social</v>
          </cell>
          <cell r="B180" t="str">
            <v>EAB</v>
          </cell>
          <cell r="C180" t="str">
            <v>Programa de gestión administrativa de la Dirección General de Desarrollo Social</v>
          </cell>
        </row>
        <row r="181">
          <cell r="A181" t="str">
            <v>Dirección de Estadística y Planeación Social</v>
          </cell>
          <cell r="B181" t="str">
            <v>EAC</v>
          </cell>
          <cell r="C181" t="str">
            <v>Programa de estadística y planeación social</v>
          </cell>
        </row>
        <row r="182">
          <cell r="A182" t="str">
            <v>Dirección de Estadística y Planeación Social</v>
          </cell>
          <cell r="B182" t="str">
            <v>EAC</v>
          </cell>
          <cell r="C182" t="str">
            <v>Programa de estadística y planeación social</v>
          </cell>
        </row>
        <row r="183">
          <cell r="A183" t="str">
            <v>Dirección de Organización Social</v>
          </cell>
          <cell r="B183" t="str">
            <v>EAD</v>
          </cell>
          <cell r="C183" t="str">
            <v xml:space="preserve">Programa de organización social </v>
          </cell>
        </row>
        <row r="184">
          <cell r="A184" t="str">
            <v>Dirección de Organización Social</v>
          </cell>
          <cell r="B184" t="str">
            <v>EAD</v>
          </cell>
          <cell r="C184" t="str">
            <v xml:space="preserve">Programa de organización social </v>
          </cell>
        </row>
        <row r="185">
          <cell r="A185" t="str">
            <v>Dirección de Enlace Comunitario y Asistencia Social</v>
          </cell>
          <cell r="B185" t="str">
            <v>EAE</v>
          </cell>
          <cell r="C185" t="str">
            <v>Programa para la atención a personas en situación de vulnerabilidad</v>
          </cell>
        </row>
        <row r="186">
          <cell r="A186" t="str">
            <v>Dirección de Enlace Comunitario y Asistencia Social</v>
          </cell>
          <cell r="B186" t="str">
            <v>EAE</v>
          </cell>
          <cell r="C186" t="str">
            <v>Programa para la atención a personas en situación de vulnerabilidad</v>
          </cell>
        </row>
        <row r="187">
          <cell r="A187" t="str">
            <v>Dirección de Desarrollo e Infraestructura</v>
          </cell>
          <cell r="B187" t="str">
            <v>EAF</v>
          </cell>
          <cell r="C187" t="str">
            <v xml:space="preserve">Programa para el mejoramiento de la vivienda </v>
          </cell>
        </row>
        <row r="188">
          <cell r="A188" t="str">
            <v>Dirección de Desarrollo e Infraestructura</v>
          </cell>
          <cell r="B188" t="str">
            <v>EAF</v>
          </cell>
          <cell r="C188" t="str">
            <v xml:space="preserve">Programa para el mejoramiento de la vivienda </v>
          </cell>
        </row>
        <row r="189">
          <cell r="A189" t="str">
            <v>Dirección de Educación</v>
          </cell>
          <cell r="B189" t="str">
            <v>EBA</v>
          </cell>
          <cell r="C189" t="str">
            <v>Programa de fomento cultural y continuidad educativa</v>
          </cell>
        </row>
        <row r="190">
          <cell r="A190" t="str">
            <v>Dirección de Educación</v>
          </cell>
          <cell r="B190" t="str">
            <v>EBA</v>
          </cell>
          <cell r="C190" t="str">
            <v>Programa de fomento cultural y continuidad educativa</v>
          </cell>
        </row>
        <row r="191">
          <cell r="A191" t="str">
            <v>Dirección General de Desarrollo Económico</v>
          </cell>
          <cell r="B191" t="str">
            <v>CAA</v>
          </cell>
          <cell r="C191" t="str">
            <v xml:space="preserve">Programa para el fomento al desarrollo económico </v>
          </cell>
        </row>
        <row r="192">
          <cell r="A192" t="str">
            <v>Dirección General de Desarrollo Económico</v>
          </cell>
          <cell r="B192" t="str">
            <v>CAA</v>
          </cell>
          <cell r="C192" t="str">
            <v xml:space="preserve">Programa para el fomento al desarrollo económico </v>
          </cell>
        </row>
        <row r="193">
          <cell r="A193" t="str">
            <v>Dirección de Desarrollo Rural</v>
          </cell>
          <cell r="B193" t="str">
            <v>CAB</v>
          </cell>
          <cell r="C193" t="str">
            <v xml:space="preserve">Programa de fomento al sector rural </v>
          </cell>
        </row>
        <row r="194">
          <cell r="A194" t="str">
            <v>Dirección de Desarrollo Rural</v>
          </cell>
          <cell r="B194" t="str">
            <v>CAB</v>
          </cell>
          <cell r="C194" t="str">
            <v xml:space="preserve">Programa de fomento al sector rural </v>
          </cell>
        </row>
        <row r="195">
          <cell r="A195" t="str">
            <v>Dirección de Ecología</v>
          </cell>
          <cell r="B195" t="str">
            <v>DBB</v>
          </cell>
          <cell r="C195" t="str">
            <v>Programa de protección y cuidado ambiental</v>
          </cell>
        </row>
        <row r="196">
          <cell r="A196" t="str">
            <v>Dirección de Ecología</v>
          </cell>
          <cell r="B196" t="str">
            <v>DBB</v>
          </cell>
          <cell r="C196" t="str">
            <v>Programa de protección y cuidado ambiental</v>
          </cell>
        </row>
        <row r="197">
          <cell r="A197" t="str">
            <v>Dirección General de Asentamientos Humanos</v>
          </cell>
          <cell r="B197" t="str">
            <v>DCA</v>
          </cell>
          <cell r="C197" t="str">
            <v>Programa de gestión administrativa de la Dirección General de Asentamientos Humanos</v>
          </cell>
        </row>
        <row r="198">
          <cell r="A198" t="str">
            <v>Dirección General de Asentamientos Humanos</v>
          </cell>
          <cell r="B198" t="str">
            <v>DCA</v>
          </cell>
          <cell r="C198" t="str">
            <v>Programa de gestión administrativa de la Dirección General de Asentamientos Humanos</v>
          </cell>
        </row>
        <row r="199">
          <cell r="A199" t="str">
            <v>Dirección de Titulación</v>
          </cell>
          <cell r="B199" t="str">
            <v>DCB</v>
          </cell>
          <cell r="C199" t="str">
            <v xml:space="preserve">Programa de regularización y titulación de los asentamientos humanos </v>
          </cell>
        </row>
        <row r="200">
          <cell r="A200" t="str">
            <v>Dirección de Titulación</v>
          </cell>
          <cell r="B200" t="str">
            <v>DCB</v>
          </cell>
          <cell r="C200" t="str">
            <v xml:space="preserve">Programa de regularización y titulación de los asentamientos humanos </v>
          </cell>
        </row>
        <row r="201">
          <cell r="A201" t="str">
            <v>Dirección de Finanzas</v>
          </cell>
          <cell r="B201" t="str">
            <v>DCC</v>
          </cell>
          <cell r="C201" t="str">
            <v xml:space="preserve">Programa de inspección de los asentamientos humanos </v>
          </cell>
        </row>
        <row r="202">
          <cell r="A202" t="str">
            <v>Dirección de Finanzas</v>
          </cell>
          <cell r="B202" t="str">
            <v>DCC</v>
          </cell>
          <cell r="C202" t="str">
            <v xml:space="preserve">Programa de inspección de los asentamientos humanos </v>
          </cell>
        </row>
        <row r="203">
          <cell r="A203" t="str">
            <v>Dirección de Regularización</v>
          </cell>
          <cell r="B203" t="str">
            <v>DCD</v>
          </cell>
          <cell r="C203" t="str">
            <v xml:space="preserve">Programa de regularización y titulación de los asentamientos humanos </v>
          </cell>
        </row>
        <row r="204">
          <cell r="A204" t="str">
            <v>Dirección de Regularización</v>
          </cell>
          <cell r="B204" t="str">
            <v>DCD</v>
          </cell>
          <cell r="C204" t="str">
            <v xml:space="preserve">Programa de regularización y titulación de los asentamientos humanos </v>
          </cell>
        </row>
        <row r="205">
          <cell r="A205" t="str">
            <v>Dirección Operativa</v>
          </cell>
          <cell r="B205" t="str">
            <v>DCE</v>
          </cell>
          <cell r="C205" t="str">
            <v xml:space="preserve">Programa de supervisión técnica de los asentamientos humanos </v>
          </cell>
        </row>
        <row r="206">
          <cell r="A206" t="str">
            <v>Dirección Operativa</v>
          </cell>
          <cell r="B206" t="str">
            <v>DCE</v>
          </cell>
          <cell r="C206" t="str">
            <v xml:space="preserve">Programa de supervisión técnica de los asentamientos humanos </v>
          </cell>
        </row>
        <row r="207">
          <cell r="A207" t="str">
            <v>Dirección General de Protección Civil</v>
          </cell>
          <cell r="B207" t="str">
            <v>BCA</v>
          </cell>
          <cell r="C207" t="str">
            <v xml:space="preserve">Programa de regulación y supervisión de protección civil  </v>
          </cell>
        </row>
        <row r="208">
          <cell r="A208" t="str">
            <v>Dirección General de Protección Civil</v>
          </cell>
          <cell r="B208" t="str">
            <v>BCA</v>
          </cell>
          <cell r="C208" t="str">
            <v xml:space="preserve">Programa de regulación y supervisión de protección civil  </v>
          </cell>
        </row>
        <row r="209">
          <cell r="A209" t="str">
            <v>Departamento de Bomberos</v>
          </cell>
          <cell r="B209" t="str">
            <v>BCB</v>
          </cell>
          <cell r="C209" t="str">
            <v>Programa operativo del departamento de bomberos</v>
          </cell>
        </row>
        <row r="210">
          <cell r="A210" t="str">
            <v>Departamento de Bomberos</v>
          </cell>
          <cell r="B210" t="str">
            <v>BCB</v>
          </cell>
          <cell r="C210" t="str">
            <v>Programa operativo del departamento de bomberos</v>
          </cell>
        </row>
        <row r="211">
          <cell r="A211" t="str">
            <v>Departamento Rescate</v>
          </cell>
          <cell r="B211" t="str">
            <v>BCC</v>
          </cell>
          <cell r="C211" t="str">
            <v xml:space="preserve">Programa de protección y rescate de la integridad física de las personas </v>
          </cell>
        </row>
        <row r="212">
          <cell r="A212" t="str">
            <v>Departamento Rescate</v>
          </cell>
          <cell r="B212" t="str">
            <v>BCC</v>
          </cell>
          <cell r="C212" t="str">
            <v xml:space="preserve">Programa de protección y rescate de la integridad física de las personas </v>
          </cell>
        </row>
        <row r="213">
          <cell r="A213" t="str">
            <v>Coordinación de Redes Sociales</v>
          </cell>
          <cell r="B213" t="str">
            <v>ADI</v>
          </cell>
          <cell r="C213" t="str">
            <v xml:space="preserve">Programa para la difusión de la agenda digital </v>
          </cell>
        </row>
        <row r="214">
          <cell r="A214" t="str">
            <v>Coordinación de Redes Sociales</v>
          </cell>
          <cell r="B214" t="str">
            <v>ADI</v>
          </cell>
          <cell r="C214" t="str">
            <v xml:space="preserve">Programa para la difusión de la agenda digital </v>
          </cell>
        </row>
        <row r="215">
          <cell r="A215" t="str">
            <v>Dirección de Bienestar Animal</v>
          </cell>
          <cell r="B215" t="str">
            <v>DEA</v>
          </cell>
          <cell r="C215" t="str">
            <v xml:space="preserve">Programa para la Protección y Bienestar Animal </v>
          </cell>
        </row>
        <row r="216">
          <cell r="A216" t="str">
            <v>Dirección de Bienestar Animal</v>
          </cell>
          <cell r="B216" t="str">
            <v>DEA</v>
          </cell>
          <cell r="C216" t="str">
            <v xml:space="preserve">Programa para la Protección y Bienestar Animal </v>
          </cell>
        </row>
        <row r="217">
          <cell r="A217" t="str">
            <v>Dirección de Participación Ciudadana</v>
          </cell>
          <cell r="B217" t="str">
            <v>AEE</v>
          </cell>
          <cell r="C217" t="str">
            <v xml:space="preserve">Programa de participación ciudadana </v>
          </cell>
        </row>
        <row r="218">
          <cell r="A218" t="str">
            <v>Dirección de Participación Ciudadana</v>
          </cell>
          <cell r="B218" t="str">
            <v>AEE</v>
          </cell>
          <cell r="C218" t="str">
            <v xml:space="preserve">Programa de participación ciudadana </v>
          </cell>
        </row>
        <row r="219">
          <cell r="A219" t="str">
            <v>Dirección General de Desarrollo Urbano</v>
          </cell>
          <cell r="B219" t="str">
            <v>DCG</v>
          </cell>
          <cell r="C219" t="str">
            <v>Programa de gestión administrativa de la Dirección General de Desarrollo Urbano</v>
          </cell>
        </row>
        <row r="220">
          <cell r="A220" t="str">
            <v>Dirección General de Desarrollo Urbano</v>
          </cell>
          <cell r="B220" t="str">
            <v>DCG</v>
          </cell>
          <cell r="C220" t="str">
            <v>Programa de gestión administrativa de la Dirección General de Desarrollo Urbano</v>
          </cell>
        </row>
        <row r="221">
          <cell r="A221" t="str">
            <v>Dirección General de Centros de Comunitarios</v>
          </cell>
          <cell r="B221" t="str">
            <v>EHA</v>
          </cell>
          <cell r="C221" t="str">
            <v xml:space="preserve">Programa de atención en los Centros Comunitarios </v>
          </cell>
        </row>
        <row r="222">
          <cell r="A222" t="str">
            <v>Dirección General de Centros de Comunitarios</v>
          </cell>
          <cell r="B222" t="str">
            <v>EHA</v>
          </cell>
          <cell r="C222" t="str">
            <v xml:space="preserve">Programa de atención en los Centros Comunitarios </v>
          </cell>
        </row>
        <row r="223">
          <cell r="A223" t="str">
            <v>Dirección General de Planeación y Evaluación</v>
          </cell>
          <cell r="B223" t="str">
            <v>AHA</v>
          </cell>
          <cell r="C223" t="str">
            <v>Programa de planeación para el desarrollo municipal</v>
          </cell>
        </row>
        <row r="224">
          <cell r="A224" t="str">
            <v>Dirección General de Planeación y Evaluación</v>
          </cell>
          <cell r="B224" t="str">
            <v>AHA</v>
          </cell>
          <cell r="C224" t="str">
            <v>Programa de planeación para el desarrollo municipal</v>
          </cell>
        </row>
        <row r="225">
          <cell r="A225" t="str">
            <v>Dirección de Planeación y Evaluación</v>
          </cell>
          <cell r="B225" t="str">
            <v>AGA</v>
          </cell>
          <cell r="C225" t="str">
            <v>Programa para la implementación y seguimiento del Presupuesto basado en Resultados y el Sistema de Evaluación del Desempeño</v>
          </cell>
        </row>
        <row r="226">
          <cell r="A226" t="str">
            <v>Dirección de Planeación y Evaluación</v>
          </cell>
          <cell r="B226" t="str">
            <v>AGA</v>
          </cell>
          <cell r="C226" t="str">
            <v>Programa para la implementación y seguimiento del Presupuesto basado en Resultados y el Sistema de Evaluación del Desempeño</v>
          </cell>
        </row>
        <row r="227">
          <cell r="A227" t="str">
            <v>Dirección de Control de Inversiones</v>
          </cell>
          <cell r="B227" t="str">
            <v>AGB</v>
          </cell>
          <cell r="C227" t="str">
            <v xml:space="preserve">Programa para la elaboración y seguimiento de los proyectos de inversión pública </v>
          </cell>
        </row>
        <row r="228">
          <cell r="A228" t="str">
            <v>Dirección de Control de Inversiones</v>
          </cell>
          <cell r="B228" t="str">
            <v>AGB</v>
          </cell>
          <cell r="C228" t="str">
            <v xml:space="preserve">Programa para la elaboración y seguimiento de los proyectos de inversión pública </v>
          </cell>
        </row>
        <row r="229">
          <cell r="A229" t="str">
            <v>Dirección de Salud Municipal</v>
          </cell>
          <cell r="B229" t="str">
            <v>EGA</v>
          </cell>
          <cell r="C229" t="str">
            <v xml:space="preserve">Programa de salud municipal </v>
          </cell>
        </row>
        <row r="230">
          <cell r="A230" t="str">
            <v>Dirección de Salud Municipal</v>
          </cell>
          <cell r="B230" t="str">
            <v>EGA</v>
          </cell>
          <cell r="C230" t="str">
            <v xml:space="preserve">Programa de salud municipal </v>
          </cell>
        </row>
        <row r="231">
          <cell r="A231" t="str">
            <v>Dirección General de Informática y Comunicaciones</v>
          </cell>
          <cell r="B231" t="str">
            <v>ABB</v>
          </cell>
          <cell r="C231" t="str">
            <v>Programa para fortalecer las tecnologías de la información</v>
          </cell>
        </row>
        <row r="232">
          <cell r="A232" t="str">
            <v>Dirección General de Informática y Comunicaciones</v>
          </cell>
          <cell r="B232" t="str">
            <v>ABB</v>
          </cell>
          <cell r="C232" t="str">
            <v>Programa para fortalecer las tecnologías de la información</v>
          </cell>
        </row>
        <row r="233">
          <cell r="A233" t="str">
            <v>Instituto para la Cultura del Municipio de Juárez</v>
          </cell>
          <cell r="B233" t="str">
            <v>ECA</v>
          </cell>
          <cell r="C233" t="str">
            <v>Programa de estímulos económicos al Instituto para la Cultura del Municipio de Juárez</v>
          </cell>
        </row>
        <row r="234">
          <cell r="A234" t="str">
            <v>Instituto para la Cultura del Municipio de Juárez</v>
          </cell>
          <cell r="B234" t="str">
            <v>ECA</v>
          </cell>
          <cell r="C234" t="str">
            <v>Programa de estímulos económicos al Instituto para la Cultura del Municipio de Juárez</v>
          </cell>
        </row>
        <row r="235">
          <cell r="A235" t="str">
            <v>Secretaría Particular</v>
          </cell>
          <cell r="B235" t="str">
            <v>ADB</v>
          </cell>
          <cell r="C235" t="str">
            <v>Programa para la atención y seguimiento de la agenda del Presidente Municipal</v>
          </cell>
        </row>
        <row r="236">
          <cell r="A236" t="str">
            <v>Secretaría Particular</v>
          </cell>
          <cell r="B236" t="str">
            <v>ADB</v>
          </cell>
          <cell r="C236" t="str">
            <v>Programa para la atención y seguimiento de la agenda del Presidente Municipal</v>
          </cell>
        </row>
        <row r="237">
          <cell r="A237" t="str">
            <v>Coordinación de Atención Ciudadana</v>
          </cell>
          <cell r="B237" t="str">
            <v>ADC</v>
          </cell>
          <cell r="C237" t="str">
            <v xml:space="preserve">Programa de atención ciudadana </v>
          </cell>
        </row>
        <row r="238">
          <cell r="A238" t="str">
            <v>Coordinación de Atención Ciudadana</v>
          </cell>
          <cell r="B238" t="str">
            <v>ADC</v>
          </cell>
          <cell r="C238" t="str">
            <v xml:space="preserve">Programa de atención ciudadana </v>
          </cell>
        </row>
        <row r="239">
          <cell r="A239" t="str">
            <v>Coordinación de Resiliencia</v>
          </cell>
          <cell r="B239" t="str">
            <v>DBA</v>
          </cell>
          <cell r="C239" t="str">
            <v xml:space="preserve">Programa de resiliencia </v>
          </cell>
        </row>
        <row r="240">
          <cell r="A240" t="str">
            <v>Coordinación de Resiliencia</v>
          </cell>
          <cell r="B240" t="str">
            <v>DBA</v>
          </cell>
          <cell r="C240" t="str">
            <v xml:space="preserve">Programa de resiliencia </v>
          </cell>
        </row>
        <row r="241">
          <cell r="A241" t="str">
            <v>Coordinación de Administración y Control de Proyectos</v>
          </cell>
          <cell r="B241" t="str">
            <v>ACA</v>
          </cell>
          <cell r="C241" t="str">
            <v xml:space="preserve">Programa de mejora regulatoria e innovación de la gestión pública </v>
          </cell>
        </row>
        <row r="242">
          <cell r="A242" t="str">
            <v>Coordinación de Administración y Control de Proyectos</v>
          </cell>
          <cell r="B242" t="str">
            <v>ACA</v>
          </cell>
          <cell r="C242" t="str">
            <v xml:space="preserve">Programa de mejora regulatoria e innovación de la gestión pública </v>
          </cell>
        </row>
        <row r="243">
          <cell r="A243" t="str">
            <v>Coordinación General de Comunicación Social</v>
          </cell>
          <cell r="B243" t="str">
            <v>ADF</v>
          </cell>
          <cell r="C243" t="str">
            <v>Programa para la difusión de las actividades gubernamentales del municipio</v>
          </cell>
        </row>
        <row r="244">
          <cell r="A244" t="str">
            <v>Coordinación General de Comunicación Social</v>
          </cell>
          <cell r="B244" t="str">
            <v>ADF</v>
          </cell>
          <cell r="C244" t="str">
            <v>Programa para la difusión de las actividades gubernamentales del municipio</v>
          </cell>
        </row>
        <row r="245">
          <cell r="A245" t="str">
            <v>Dirección de Gobierno</v>
          </cell>
          <cell r="B245" t="str">
            <v>AEC</v>
          </cell>
          <cell r="C245" t="str">
            <v>Programa de gobernanza municipal</v>
          </cell>
        </row>
        <row r="246">
          <cell r="A246" t="str">
            <v>Dirección de Gobierno</v>
          </cell>
          <cell r="B246" t="str">
            <v>AEC</v>
          </cell>
          <cell r="C246" t="str">
            <v>Programa de gobernanza municipal</v>
          </cell>
        </row>
        <row r="247">
          <cell r="A247" t="str">
            <v>Dirección de Regulación Comercial</v>
          </cell>
          <cell r="B247" t="str">
            <v>CBA</v>
          </cell>
          <cell r="C247" t="str">
            <v xml:space="preserve">Programa para la regulación comercial </v>
          </cell>
        </row>
        <row r="248">
          <cell r="A248" t="str">
            <v>Dirección de Regulación Comercial</v>
          </cell>
          <cell r="B248" t="str">
            <v>CBA</v>
          </cell>
          <cell r="C248" t="str">
            <v xml:space="preserve">Programa para la regulación comercial </v>
          </cell>
        </row>
        <row r="249">
          <cell r="A249" t="str">
            <v>Dirección del Sistema de Justicia Cívica Municipal</v>
          </cell>
          <cell r="B249" t="str">
            <v>BDA</v>
          </cell>
          <cell r="C249" t="str">
            <v xml:space="preserve">Programa de Justicia Cívica </v>
          </cell>
        </row>
        <row r="250">
          <cell r="A250" t="str">
            <v>Dirección del Sistema de Justicia Cívica Municipal</v>
          </cell>
          <cell r="B250" t="str">
            <v>BDA</v>
          </cell>
          <cell r="C250" t="str">
            <v xml:space="preserve">Programa de Justicia Cívica </v>
          </cell>
        </row>
        <row r="251">
          <cell r="A251" t="str">
            <v>Dirección de Atención a Organizaciones Religiosas</v>
          </cell>
          <cell r="B251" t="str">
            <v>AED</v>
          </cell>
          <cell r="C251" t="str">
            <v>Programa para la atención a organizaciones religiosas</v>
          </cell>
        </row>
        <row r="252">
          <cell r="A252" t="str">
            <v>Dirección de Atención a Organizaciones Religiosas</v>
          </cell>
          <cell r="B252" t="str">
            <v>AED</v>
          </cell>
          <cell r="C252" t="str">
            <v>Programa para la atención a organizaciones religiosas</v>
          </cell>
        </row>
        <row r="253">
          <cell r="A253" t="str">
            <v>Dirección de Derechos Humanos</v>
          </cell>
          <cell r="B253" t="str">
            <v>BDB</v>
          </cell>
          <cell r="C253" t="str">
            <v xml:space="preserve">Programa para el fomento a los derechos humanos </v>
          </cell>
        </row>
        <row r="254">
          <cell r="A254" t="str">
            <v>Dirección de Derechos Humanos</v>
          </cell>
          <cell r="B254" t="str">
            <v>BDB</v>
          </cell>
          <cell r="C254" t="str">
            <v xml:space="preserve">Programa para el fomento a los derechos humanos </v>
          </cell>
        </row>
        <row r="255">
          <cell r="A255" t="str">
            <v>Dirección de la Secretaría Ejecutiva del Sistema Municipal de Protección Integral de Niñas, Niños y Adolescentes</v>
          </cell>
          <cell r="B255" t="str">
            <v>EAA</v>
          </cell>
          <cell r="C255" t="str">
            <v>Programa para la atención a niñas, niños y adolescentes</v>
          </cell>
        </row>
        <row r="256">
          <cell r="A256" t="str">
            <v>Dirección de la Secretaría Ejecutiva del Sistema Municipal de Protección Integral de Niñas, Niños y Adolescentes</v>
          </cell>
          <cell r="B256" t="str">
            <v>EAA</v>
          </cell>
          <cell r="C256" t="str">
            <v>Programa para la atención a niñas, niños y adolescentes</v>
          </cell>
        </row>
        <row r="257">
          <cell r="A257" t="str">
            <v>Dirección de Ingresos</v>
          </cell>
          <cell r="B257" t="str">
            <v>AFB</v>
          </cell>
          <cell r="C257" t="str">
            <v>Programa de ingresos propios</v>
          </cell>
        </row>
        <row r="258">
          <cell r="A258" t="str">
            <v>Dirección de Ingresos</v>
          </cell>
          <cell r="B258" t="str">
            <v>AFB</v>
          </cell>
          <cell r="C258" t="str">
            <v>Programa de ingresos propios</v>
          </cell>
        </row>
        <row r="259">
          <cell r="A259" t="str">
            <v>Dirección de Egresos</v>
          </cell>
          <cell r="B259" t="str">
            <v>AFC</v>
          </cell>
          <cell r="C259" t="str">
            <v xml:space="preserve">Programa de presupuestación y control de los recursos públicos </v>
          </cell>
        </row>
        <row r="260">
          <cell r="A260" t="str">
            <v>Dirección de Egresos</v>
          </cell>
          <cell r="B260" t="str">
            <v>AFC</v>
          </cell>
          <cell r="C260" t="str">
            <v xml:space="preserve">Programa de presupuestación y control de los recursos públicos </v>
          </cell>
        </row>
        <row r="261">
          <cell r="A261" t="str">
            <v>Dirección de Catastro</v>
          </cell>
          <cell r="B261" t="str">
            <v>AFE</v>
          </cell>
          <cell r="C261" t="str">
            <v>Programa para el fortalecimiento y optimización del catastro</v>
          </cell>
        </row>
        <row r="262">
          <cell r="A262" t="str">
            <v>Dirección de Catastro</v>
          </cell>
          <cell r="B262" t="str">
            <v>AFE</v>
          </cell>
          <cell r="C262" t="str">
            <v>Programa para el fortalecimiento y optimización del catastro</v>
          </cell>
        </row>
        <row r="263">
          <cell r="A263" t="str">
            <v>Dirección de Recursos Materiales</v>
          </cell>
          <cell r="B263" t="str">
            <v>ACG</v>
          </cell>
          <cell r="C263" t="str">
            <v>Programa para la administración y control de los recursos materiales</v>
          </cell>
        </row>
        <row r="264">
          <cell r="A264" t="str">
            <v>Dirección de Recursos Materiales</v>
          </cell>
          <cell r="B264" t="str">
            <v>ACG</v>
          </cell>
          <cell r="C264" t="str">
            <v>Programa para la administración y control de los recursos materiales</v>
          </cell>
        </row>
        <row r="265">
          <cell r="A265" t="str">
            <v>Secretaría de Seguridad Pública Municipal</v>
          </cell>
          <cell r="B265" t="str">
            <v>BAA</v>
          </cell>
          <cell r="C265" t="str">
            <v>Programa de gestión administrativa del la Secretaría de Seguridad Pública</v>
          </cell>
        </row>
        <row r="266">
          <cell r="A266" t="str">
            <v>Dirección de Policía Especial</v>
          </cell>
          <cell r="B266" t="str">
            <v>BDC</v>
          </cell>
          <cell r="C266" t="str">
            <v xml:space="preserve">Programa para la prevención social del delito </v>
          </cell>
        </row>
        <row r="267">
          <cell r="A267" t="str">
            <v>Coordinación General de Seguridad Vial</v>
          </cell>
          <cell r="B267" t="str">
            <v>BBA</v>
          </cell>
          <cell r="C267" t="str">
            <v>Programa de gestión administrativa de la Coordinación de Seguridad Vial</v>
          </cell>
        </row>
        <row r="268">
          <cell r="A268" t="str">
            <v>Dirección Operativa de Seguridad Vial</v>
          </cell>
          <cell r="B268" t="str">
            <v>BBB</v>
          </cell>
          <cell r="C268" t="str">
            <v xml:space="preserve">Programa para fortalecer las capacidades operativas de la Coordinación de Seguridad Vial </v>
          </cell>
        </row>
        <row r="269">
          <cell r="A269" t="str">
            <v>Dirección de Control de Tráfico</v>
          </cell>
          <cell r="B269" t="str">
            <v>BBC</v>
          </cell>
          <cell r="C269" t="str">
            <v>Programa de para el control de tráfico vehicular</v>
          </cell>
        </row>
        <row r="270">
          <cell r="A270" t="str">
            <v>Dirección General de Servicios Públicos</v>
          </cell>
          <cell r="B270" t="str">
            <v>DAA</v>
          </cell>
          <cell r="C270" t="str">
            <v>Programa de gestión administrativa de la Dirección General de Servicios Públicos</v>
          </cell>
        </row>
        <row r="271">
          <cell r="A271" t="str">
            <v>Dirección General de Servicios Públicos</v>
          </cell>
          <cell r="B271" t="str">
            <v>DAA</v>
          </cell>
          <cell r="C271" t="str">
            <v>Programa de gestión administrativa de la Dirección General de Servicios Públicos</v>
          </cell>
        </row>
        <row r="272">
          <cell r="A272" t="str">
            <v>Dirección de Limpia</v>
          </cell>
          <cell r="B272" t="str">
            <v>DAB</v>
          </cell>
          <cell r="C272" t="str">
            <v>Programa para la atención a los servicios de limpia, recolección, traslado, tratamiento y disposición final de residuos</v>
          </cell>
        </row>
        <row r="273">
          <cell r="A273" t="str">
            <v>Dirección de Limpia</v>
          </cell>
          <cell r="B273" t="str">
            <v>DAB</v>
          </cell>
          <cell r="C273" t="str">
            <v>Programa para la atención a los servicios de limpia, recolección, traslado, tratamiento y disposición final de residuos</v>
          </cell>
        </row>
        <row r="274">
          <cell r="A274" t="str">
            <v>Dirección de Parques y Jardines</v>
          </cell>
          <cell r="B274" t="str">
            <v>DAC</v>
          </cell>
          <cell r="C274" t="str">
            <v xml:space="preserve">Programa para la atención de parques y jardines </v>
          </cell>
        </row>
        <row r="275">
          <cell r="A275" t="str">
            <v>Dirección de Parques y Jardines</v>
          </cell>
          <cell r="B275" t="str">
            <v>DAC</v>
          </cell>
          <cell r="C275" t="str">
            <v xml:space="preserve">Programa para la atención de parques y jardines </v>
          </cell>
        </row>
        <row r="276">
          <cell r="A276" t="str">
            <v>Dirección de Alumbrado Público</v>
          </cell>
          <cell r="B276" t="str">
            <v>DAD</v>
          </cell>
          <cell r="C276" t="str">
            <v xml:space="preserve">Programa para el alumbrado público </v>
          </cell>
        </row>
        <row r="277">
          <cell r="A277" t="str">
            <v>Dirección de Alumbrado Público</v>
          </cell>
          <cell r="B277" t="str">
            <v>DAD</v>
          </cell>
          <cell r="C277" t="str">
            <v xml:space="preserve">Programa para el alumbrado público </v>
          </cell>
        </row>
        <row r="278">
          <cell r="A278" t="str">
            <v>Dirección de Industrialización Agropecuaria</v>
          </cell>
          <cell r="B278" t="str">
            <v>DAE</v>
          </cell>
          <cell r="C278" t="str">
            <v>Programa para la atención al rastro municipal</v>
          </cell>
        </row>
        <row r="279">
          <cell r="A279" t="str">
            <v>Dirección de Industrialización Agropecuaria</v>
          </cell>
          <cell r="B279" t="str">
            <v>DAE</v>
          </cell>
          <cell r="C279" t="str">
            <v>Programa para la atención al rastro municipal</v>
          </cell>
        </row>
        <row r="280">
          <cell r="A280" t="str">
            <v>Dirección General de Obras Públicas</v>
          </cell>
          <cell r="B280" t="str">
            <v>DDA</v>
          </cell>
          <cell r="C280" t="str">
            <v>Programa de pavimentación y rehabilitación de vialidades</v>
          </cell>
        </row>
        <row r="281">
          <cell r="A281" t="str">
            <v>Dirección General de Obras Públicas</v>
          </cell>
          <cell r="B281" t="str">
            <v>DDA</v>
          </cell>
          <cell r="C281" t="str">
            <v>Programa de pavimentación y rehabilitación de vialidades</v>
          </cell>
        </row>
        <row r="282">
          <cell r="A282" t="str">
            <v>Dirección de Urbanización</v>
          </cell>
          <cell r="B282" t="str">
            <v>DDC</v>
          </cell>
          <cell r="C282" t="str">
            <v>Programa de urbanización</v>
          </cell>
        </row>
        <row r="283">
          <cell r="A283" t="str">
            <v>Dirección de Urbanización</v>
          </cell>
          <cell r="B283" t="str">
            <v>DDC</v>
          </cell>
          <cell r="C283" t="str">
            <v>Programa de urbanización</v>
          </cell>
        </row>
        <row r="284">
          <cell r="A284" t="str">
            <v>Dirección de Edificación</v>
          </cell>
          <cell r="B284" t="str">
            <v>DDD</v>
          </cell>
          <cell r="C284" t="str">
            <v xml:space="preserve">Programa de edificación </v>
          </cell>
        </row>
        <row r="285">
          <cell r="A285" t="str">
            <v>Dirección de Edificación</v>
          </cell>
          <cell r="B285" t="str">
            <v>DDD</v>
          </cell>
          <cell r="C285" t="str">
            <v xml:space="preserve">Programa de edificación </v>
          </cell>
        </row>
        <row r="286">
          <cell r="A286" t="str">
            <v>Dirección General de Desarrollo Social</v>
          </cell>
          <cell r="B286" t="str">
            <v>EAB</v>
          </cell>
          <cell r="C286" t="str">
            <v>Programa de gestión administrativa de la Dirección General de Desarrollo Social</v>
          </cell>
        </row>
        <row r="287">
          <cell r="A287" t="str">
            <v>Dirección General de Desarrollo Social</v>
          </cell>
          <cell r="B287" t="str">
            <v>EAB</v>
          </cell>
          <cell r="C287" t="str">
            <v>Programa de gestión administrativa de la Dirección General de Desarrollo Social</v>
          </cell>
        </row>
        <row r="288">
          <cell r="A288" t="str">
            <v>Dirección de Estadística y Planeación Social</v>
          </cell>
          <cell r="B288" t="str">
            <v>EAC</v>
          </cell>
          <cell r="C288" t="str">
            <v>Programa de estadística y planeación social</v>
          </cell>
        </row>
        <row r="289">
          <cell r="A289" t="str">
            <v>Dirección de Estadística y Planeación Social</v>
          </cell>
          <cell r="B289" t="str">
            <v>EAC</v>
          </cell>
          <cell r="C289" t="str">
            <v>Programa de estadística y planeación social</v>
          </cell>
        </row>
        <row r="290">
          <cell r="A290" t="str">
            <v>Dirección de Organización Social</v>
          </cell>
          <cell r="B290" t="str">
            <v>EAD</v>
          </cell>
          <cell r="C290" t="str">
            <v xml:space="preserve">Programa de organización social </v>
          </cell>
        </row>
        <row r="291">
          <cell r="A291" t="str">
            <v>Dirección de Organización Social</v>
          </cell>
          <cell r="B291" t="str">
            <v>EAD</v>
          </cell>
          <cell r="C291" t="str">
            <v xml:space="preserve">Programa de organización social </v>
          </cell>
        </row>
        <row r="292">
          <cell r="A292" t="str">
            <v>Dirección de Educación</v>
          </cell>
          <cell r="B292" t="str">
            <v>EBA</v>
          </cell>
          <cell r="C292" t="str">
            <v>Programa de fomento cultural y continuidad educativa</v>
          </cell>
        </row>
        <row r="293">
          <cell r="A293" t="str">
            <v>Dirección de Educación</v>
          </cell>
          <cell r="B293" t="str">
            <v>EBA</v>
          </cell>
          <cell r="C293" t="str">
            <v>Programa de fomento cultural y continuidad educativa</v>
          </cell>
        </row>
        <row r="294">
          <cell r="A294" t="str">
            <v>Dirección de Desarrollo Rural</v>
          </cell>
          <cell r="B294" t="str">
            <v>CAB</v>
          </cell>
          <cell r="C294" t="str">
            <v xml:space="preserve">Programa de fomento al sector rural </v>
          </cell>
        </row>
        <row r="295">
          <cell r="A295" t="str">
            <v>Dirección de Desarrollo Rural</v>
          </cell>
          <cell r="B295" t="str">
            <v>CAB</v>
          </cell>
          <cell r="C295" t="str">
            <v xml:space="preserve">Programa de fomento al sector rural </v>
          </cell>
        </row>
        <row r="296">
          <cell r="A296" t="str">
            <v>Dirección General de Asentamientos Humanos</v>
          </cell>
          <cell r="B296" t="str">
            <v>DCA</v>
          </cell>
          <cell r="C296" t="str">
            <v>Programa de gestión administrativa de la Dirección General de Asentamientos Humanos</v>
          </cell>
        </row>
        <row r="297">
          <cell r="A297" t="str">
            <v>Dirección General de Asentamientos Humanos</v>
          </cell>
          <cell r="B297" t="str">
            <v>DCA</v>
          </cell>
          <cell r="C297" t="str">
            <v>Programa de gestión administrativa de la Dirección General de Asentamientos Humanos</v>
          </cell>
        </row>
        <row r="298">
          <cell r="A298" t="str">
            <v>Departamento Rescate</v>
          </cell>
          <cell r="B298" t="str">
            <v>BCC</v>
          </cell>
          <cell r="C298" t="str">
            <v xml:space="preserve">Programa de protección y rescate de la integridad física de las personas </v>
          </cell>
        </row>
        <row r="299">
          <cell r="A299" t="str">
            <v>Departamento Rescate</v>
          </cell>
          <cell r="B299" t="str">
            <v>BCC</v>
          </cell>
          <cell r="C299" t="str">
            <v xml:space="preserve">Programa de protección y rescate de la integridad física de las personas </v>
          </cell>
        </row>
        <row r="300">
          <cell r="A300" t="str">
            <v>Dirección General de Desarrollo Urbano</v>
          </cell>
          <cell r="B300" t="str">
            <v>DCG</v>
          </cell>
          <cell r="C300" t="str">
            <v>Programa de gestión administrativa de la Dirección General de Desarrollo Urbano</v>
          </cell>
        </row>
        <row r="301">
          <cell r="A301" t="str">
            <v>Dirección General de Desarrollo Urbano</v>
          </cell>
          <cell r="B301" t="str">
            <v>DCG</v>
          </cell>
          <cell r="C301" t="str">
            <v>Programa de gestión administrativa de la Dirección General de Desarrollo Urbano</v>
          </cell>
        </row>
        <row r="302">
          <cell r="A302" t="str">
            <v>Dirección General de Centros de Comunitarios</v>
          </cell>
          <cell r="B302" t="str">
            <v>EHA</v>
          </cell>
          <cell r="C302" t="str">
            <v xml:space="preserve">Programa de atención en los Centros Comunitarios </v>
          </cell>
        </row>
        <row r="303">
          <cell r="A303" t="str">
            <v>Dirección General de Centros de Comunitarios</v>
          </cell>
          <cell r="B303" t="str">
            <v>EHA</v>
          </cell>
          <cell r="C303" t="str">
            <v xml:space="preserve">Programa de atención en los Centros Comunitarios </v>
          </cell>
        </row>
        <row r="304">
          <cell r="A304" t="str">
            <v>Dirección de Salud Municipal</v>
          </cell>
          <cell r="B304" t="str">
            <v>EGA</v>
          </cell>
          <cell r="C304" t="str">
            <v xml:space="preserve">Programa de salud municipal </v>
          </cell>
        </row>
        <row r="305">
          <cell r="A305" t="str">
            <v>Dirección de Salud Municipal</v>
          </cell>
          <cell r="B305" t="str">
            <v>EGA</v>
          </cell>
          <cell r="C305" t="str">
            <v xml:space="preserve">Programa de salud municipal </v>
          </cell>
        </row>
        <row r="306">
          <cell r="A306" t="str">
            <v>Dirección General de Informática y Comunicaciones</v>
          </cell>
          <cell r="B306" t="str">
            <v>ABB</v>
          </cell>
          <cell r="C306" t="str">
            <v>Programa para fortalecer las tecnologías de la información</v>
          </cell>
        </row>
        <row r="307">
          <cell r="A307" t="str">
            <v>Dirección General de Informática y Comunicaciones</v>
          </cell>
          <cell r="B307" t="str">
            <v>ABB</v>
          </cell>
          <cell r="C307" t="str">
            <v>Programa para fortalecer las tecnologías de la información</v>
          </cell>
        </row>
        <row r="308">
          <cell r="A308" t="str">
            <v>Instituto para la Cultura del Municipio de Juárez</v>
          </cell>
          <cell r="B308" t="str">
            <v>ECA</v>
          </cell>
          <cell r="C308" t="str">
            <v>Programa de estímulos económicos al Instituto para la Cultura del Municipio de Juárez</v>
          </cell>
        </row>
        <row r="309">
          <cell r="A309" t="str">
            <v>Instituto para la Cultura del Municipio de Juárez</v>
          </cell>
          <cell r="B309" t="str">
            <v>ECA</v>
          </cell>
          <cell r="C309" t="str">
            <v>Programa de estímulos económicos al Instituto para la Cultura del Municipio de Juárez</v>
          </cell>
        </row>
        <row r="310">
          <cell r="A310" t="str">
            <v>Dirección de Parques y Jardines</v>
          </cell>
          <cell r="B310" t="str">
            <v>DAC</v>
          </cell>
          <cell r="C310" t="str">
            <v xml:space="preserve">Programa para la atención de parques y jardines </v>
          </cell>
        </row>
        <row r="311">
          <cell r="A311" t="str">
            <v>Dirección de Gobierno</v>
          </cell>
          <cell r="B311" t="str">
            <v>AEC</v>
          </cell>
          <cell r="C311" t="str">
            <v>Programa de gobernanza municipal</v>
          </cell>
        </row>
        <row r="312">
          <cell r="A312" t="str">
            <v>Dirección de Bienestar Animal</v>
          </cell>
          <cell r="B312" t="str">
            <v>DEA</v>
          </cell>
          <cell r="C312" t="str">
            <v xml:space="preserve">Programa para la Protección y Bienestar Animal </v>
          </cell>
        </row>
        <row r="313">
          <cell r="A313" t="str">
            <v>H. Cuerpo de Regidores</v>
          </cell>
          <cell r="B313" t="str">
            <v>AEA</v>
          </cell>
          <cell r="C313" t="str">
            <v xml:space="preserve">Programa para la gestión edilicia </v>
          </cell>
        </row>
        <row r="314">
          <cell r="A314" t="str">
            <v>H. Cuerpo de Regidores</v>
          </cell>
          <cell r="B314" t="str">
            <v>AEA</v>
          </cell>
          <cell r="C314" t="str">
            <v xml:space="preserve">Programa para la gestión edilicia </v>
          </cell>
        </row>
        <row r="315">
          <cell r="A315" t="str">
            <v>H. Cuerpo de Regidores</v>
          </cell>
          <cell r="B315" t="str">
            <v>AEA</v>
          </cell>
          <cell r="C315" t="str">
            <v xml:space="preserve">Programa para la gestión edilicia </v>
          </cell>
        </row>
        <row r="316">
          <cell r="A316" t="str">
            <v>Tesorería Municipal</v>
          </cell>
          <cell r="B316" t="str">
            <v>ACD</v>
          </cell>
          <cell r="C316" t="str">
            <v>Programa para el establecimiento de convenios con entidades gubernamentales</v>
          </cell>
        </row>
        <row r="317">
          <cell r="A317" t="str">
            <v>Dirección Operativa</v>
          </cell>
          <cell r="B317" t="str">
            <v>BDE</v>
          </cell>
          <cell r="C317" t="str">
            <v>Programa operativo para el combate al delito y faltas administrativas</v>
          </cell>
        </row>
        <row r="318">
          <cell r="A318" t="str">
            <v>Dirección General de Servicios Públicos</v>
          </cell>
          <cell r="B318" t="str">
            <v>DAA</v>
          </cell>
          <cell r="C318" t="str">
            <v>Programa de gestión administrativa de la Dirección General de Servicios Públicos</v>
          </cell>
        </row>
        <row r="319">
          <cell r="A319" t="str">
            <v>Dirección General de Protección Civil</v>
          </cell>
          <cell r="B319" t="str">
            <v>BCA</v>
          </cell>
          <cell r="C319" t="str">
            <v xml:space="preserve">Programa de regulación y supervisión de protección civil  </v>
          </cell>
        </row>
        <row r="320">
          <cell r="A320" t="str">
            <v>Sindicatura Municipal</v>
          </cell>
          <cell r="B320" t="str">
            <v>AAA</v>
          </cell>
          <cell r="C320" t="str">
            <v xml:space="preserve">Programa para la Sindicatura Municipal </v>
          </cell>
        </row>
        <row r="321">
          <cell r="A321" t="str">
            <v>Sindicatura Municipal</v>
          </cell>
          <cell r="B321" t="str">
            <v>AAA</v>
          </cell>
          <cell r="C321" t="str">
            <v xml:space="preserve">Programa para la Sindicatura Municipal </v>
          </cell>
        </row>
        <row r="322">
          <cell r="A322" t="str">
            <v>Secretaría Particular</v>
          </cell>
          <cell r="B322" t="str">
            <v>ADB</v>
          </cell>
          <cell r="C322" t="str">
            <v>Programa para la atención y seguimiento de la agenda del Presidente Municipal</v>
          </cell>
        </row>
        <row r="323">
          <cell r="A323" t="str">
            <v>Secretaría Particular</v>
          </cell>
          <cell r="B323" t="str">
            <v>ADB</v>
          </cell>
          <cell r="C323" t="str">
            <v>Programa para la atención y seguimiento de la agenda del Presidente Municipal</v>
          </cell>
        </row>
        <row r="324">
          <cell r="A324" t="str">
            <v>Coordinación de Atención Ciudadana</v>
          </cell>
          <cell r="B324" t="str">
            <v>ADC</v>
          </cell>
          <cell r="C324" t="str">
            <v xml:space="preserve">Programa de atención ciudadana </v>
          </cell>
        </row>
        <row r="325">
          <cell r="A325" t="str">
            <v>Coordinación de Atención Ciudadana</v>
          </cell>
          <cell r="B325" t="str">
            <v>ADC</v>
          </cell>
          <cell r="C325" t="str">
            <v xml:space="preserve">Programa de atención ciudadana </v>
          </cell>
        </row>
        <row r="326">
          <cell r="A326" t="str">
            <v>Coordinación de Relaciones Públicas</v>
          </cell>
          <cell r="B326" t="str">
            <v>ADD</v>
          </cell>
          <cell r="C326" t="str">
            <v>Programa para la organización y planeación de los eventos del Gubernamentales</v>
          </cell>
        </row>
        <row r="327">
          <cell r="A327" t="str">
            <v>Coordinación de Relaciones Públicas</v>
          </cell>
          <cell r="B327" t="str">
            <v>ADD</v>
          </cell>
          <cell r="C327" t="str">
            <v>Programa para la organización y planeación de los eventos del Gubernamentales</v>
          </cell>
        </row>
        <row r="328">
          <cell r="A328" t="str">
            <v>Dirección de Atención Ciudadana del Suroriente</v>
          </cell>
          <cell r="B328" t="str">
            <v>ADE</v>
          </cell>
          <cell r="C328" t="str">
            <v xml:space="preserve">Programa para la atención de los servicios públicos en el sector suroriente </v>
          </cell>
        </row>
        <row r="329">
          <cell r="A329" t="str">
            <v>Dirección de Atención Ciudadana del Suroriente</v>
          </cell>
          <cell r="B329" t="str">
            <v>ADE</v>
          </cell>
          <cell r="C329" t="str">
            <v xml:space="preserve">Programa para la atención de los servicios públicos en el sector suroriente </v>
          </cell>
        </row>
        <row r="330">
          <cell r="A330" t="str">
            <v>Coordinación de Administración y Control de Proyectos</v>
          </cell>
          <cell r="B330" t="str">
            <v>ACA</v>
          </cell>
          <cell r="C330" t="str">
            <v xml:space="preserve">Programa de mejora regulatoria e innovación de la gestión pública </v>
          </cell>
        </row>
        <row r="331">
          <cell r="A331" t="str">
            <v>Coordinación de Administración y Control de Proyectos</v>
          </cell>
          <cell r="B331" t="str">
            <v>ACA</v>
          </cell>
          <cell r="C331" t="str">
            <v xml:space="preserve">Programa de mejora regulatoria e innovación de la gestión pública </v>
          </cell>
        </row>
        <row r="332">
          <cell r="A332" t="str">
            <v>Coordinación General de Comunicación Social</v>
          </cell>
          <cell r="B332" t="str">
            <v>ADF</v>
          </cell>
          <cell r="C332" t="str">
            <v>Programa para la difusión de las actividades gubernamentales del municipio</v>
          </cell>
        </row>
        <row r="333">
          <cell r="A333" t="str">
            <v>Coordinación General de Comunicación Social</v>
          </cell>
          <cell r="B333" t="str">
            <v>ADF</v>
          </cell>
          <cell r="C333" t="str">
            <v>Programa para la difusión de las actividades gubernamentales del municipio</v>
          </cell>
        </row>
        <row r="334">
          <cell r="A334" t="str">
            <v>Secretaría del Ayuntamiento</v>
          </cell>
          <cell r="B334" t="str">
            <v>AEB</v>
          </cell>
          <cell r="C334" t="str">
            <v>Programa de gestión administrativa de la Secretaría del Ayuntamiento</v>
          </cell>
        </row>
        <row r="335">
          <cell r="A335" t="str">
            <v>Secretaría del Ayuntamiento</v>
          </cell>
          <cell r="B335" t="str">
            <v>AEB</v>
          </cell>
          <cell r="C335" t="str">
            <v>Programa de gestión administrativa de la Secretaría del Ayuntamiento</v>
          </cell>
        </row>
        <row r="336">
          <cell r="A336" t="str">
            <v>Dirección Jurídica</v>
          </cell>
          <cell r="B336" t="str">
            <v>ACC</v>
          </cell>
          <cell r="C336" t="str">
            <v>Programa para la atención, apoyo y asesoría jurídica</v>
          </cell>
        </row>
        <row r="337">
          <cell r="A337" t="str">
            <v>Dirección Jurídica</v>
          </cell>
          <cell r="B337" t="str">
            <v>ACC</v>
          </cell>
          <cell r="C337" t="str">
            <v>Programa para la atención, apoyo y asesoría jurídica</v>
          </cell>
        </row>
        <row r="338">
          <cell r="A338" t="str">
            <v>Dirección de Gobierno</v>
          </cell>
          <cell r="B338" t="str">
            <v>AEC</v>
          </cell>
          <cell r="C338" t="str">
            <v>Programa de gobernanza municipal</v>
          </cell>
        </row>
        <row r="339">
          <cell r="A339" t="str">
            <v>Dirección de Gobierno</v>
          </cell>
          <cell r="B339" t="str">
            <v>AEC</v>
          </cell>
          <cell r="C339" t="str">
            <v>Programa de gobernanza municipal</v>
          </cell>
        </row>
        <row r="340">
          <cell r="A340" t="str">
            <v>Dirección de Regulación Comercial</v>
          </cell>
          <cell r="B340" t="str">
            <v>CBA</v>
          </cell>
          <cell r="C340" t="str">
            <v xml:space="preserve">Programa para la regulación comercial </v>
          </cell>
        </row>
        <row r="341">
          <cell r="A341" t="str">
            <v>Dirección de Regulación Comercial</v>
          </cell>
          <cell r="B341" t="str">
            <v>CBA</v>
          </cell>
          <cell r="C341" t="str">
            <v xml:space="preserve">Programa para la regulación comercial </v>
          </cell>
        </row>
        <row r="342">
          <cell r="A342" t="str">
            <v>Dirección del Sistema de Justicia Cívica Municipal</v>
          </cell>
          <cell r="B342" t="str">
            <v>BDA</v>
          </cell>
          <cell r="C342" t="str">
            <v xml:space="preserve">Programa de Justicia Cívica </v>
          </cell>
        </row>
        <row r="343">
          <cell r="A343" t="str">
            <v>Dirección del Sistema de Justicia Cívica Municipal</v>
          </cell>
          <cell r="B343" t="str">
            <v>BDA</v>
          </cell>
          <cell r="C343" t="str">
            <v xml:space="preserve">Programa de Justicia Cívica </v>
          </cell>
        </row>
        <row r="344">
          <cell r="A344" t="str">
            <v>Dirección de Derechos Humanos</v>
          </cell>
          <cell r="B344" t="str">
            <v>BDB</v>
          </cell>
          <cell r="C344" t="str">
            <v xml:space="preserve">Programa para el fomento a los derechos humanos </v>
          </cell>
        </row>
        <row r="345">
          <cell r="A345" t="str">
            <v>Dirección de Derechos Humanos</v>
          </cell>
          <cell r="B345" t="str">
            <v>BDB</v>
          </cell>
          <cell r="C345" t="str">
            <v xml:space="preserve">Programa para el fomento a los derechos humanos </v>
          </cell>
        </row>
        <row r="346">
          <cell r="A346" t="str">
            <v>Tesorería Municipal</v>
          </cell>
          <cell r="B346" t="str">
            <v>ACD</v>
          </cell>
          <cell r="C346" t="str">
            <v>Programa para el establecimiento de convenios con entidades gubernamentales</v>
          </cell>
        </row>
        <row r="347">
          <cell r="A347" t="str">
            <v>Tesorería Municipal</v>
          </cell>
          <cell r="B347" t="str">
            <v>ACD</v>
          </cell>
          <cell r="C347" t="str">
            <v>Programa para el establecimiento de convenios con entidades gubernamentales</v>
          </cell>
        </row>
        <row r="348">
          <cell r="A348" t="str">
            <v>Dirección de Ingresos</v>
          </cell>
          <cell r="B348" t="str">
            <v>AFB</v>
          </cell>
          <cell r="C348" t="str">
            <v>Programa de ingresos propios</v>
          </cell>
        </row>
        <row r="349">
          <cell r="A349" t="str">
            <v>Dirección de Ingresos</v>
          </cell>
          <cell r="B349" t="str">
            <v>AFB</v>
          </cell>
          <cell r="C349" t="str">
            <v>Programa de ingresos propios</v>
          </cell>
        </row>
        <row r="350">
          <cell r="A350" t="str">
            <v>Dirección de Catastro</v>
          </cell>
          <cell r="B350" t="str">
            <v>AFE</v>
          </cell>
          <cell r="C350" t="str">
            <v>Programa para el fortalecimiento y optimización del catastro</v>
          </cell>
        </row>
        <row r="351">
          <cell r="A351" t="str">
            <v>Dirección de Catastro</v>
          </cell>
          <cell r="B351" t="str">
            <v>AFE</v>
          </cell>
          <cell r="C351" t="str">
            <v>Programa para el fortalecimiento y optimización del catastro</v>
          </cell>
        </row>
        <row r="352">
          <cell r="A352" t="str">
            <v>Dirección de Investigación</v>
          </cell>
          <cell r="B352" t="str">
            <v>AAD</v>
          </cell>
          <cell r="C352" t="str">
            <v>Programa de investigación y regulación administrativa</v>
          </cell>
        </row>
        <row r="353">
          <cell r="A353" t="str">
            <v>Dirección de Investigación</v>
          </cell>
          <cell r="B353" t="str">
            <v>AAD</v>
          </cell>
          <cell r="C353" t="str">
            <v>Programa de investigación y regulación administrativa</v>
          </cell>
        </row>
        <row r="354">
          <cell r="A354" t="str">
            <v>Oficialía Mayor</v>
          </cell>
          <cell r="B354" t="str">
            <v>ACE</v>
          </cell>
          <cell r="C354" t="str">
            <v>Programa de gestión administrativa de la Oficialía Mayor</v>
          </cell>
        </row>
        <row r="355">
          <cell r="A355" t="str">
            <v>Oficialía Mayor</v>
          </cell>
          <cell r="B355" t="str">
            <v>ACE</v>
          </cell>
          <cell r="C355" t="str">
            <v>Programa de gestión administrativa de la Oficialía Mayor</v>
          </cell>
        </row>
        <row r="356">
          <cell r="A356" t="str">
            <v>Dirección de Recursos Humanos</v>
          </cell>
          <cell r="B356" t="str">
            <v>ACF</v>
          </cell>
          <cell r="C356" t="str">
            <v>Programa para la administración y control de los recursos humanos</v>
          </cell>
        </row>
        <row r="357">
          <cell r="A357" t="str">
            <v>Dirección de Recursos Humanos</v>
          </cell>
          <cell r="B357" t="str">
            <v>ACF</v>
          </cell>
          <cell r="C357" t="str">
            <v>Programa para la administración y control de los recursos humanos</v>
          </cell>
        </row>
        <row r="358">
          <cell r="A358" t="str">
            <v>Dirección de Recursos Materiales</v>
          </cell>
          <cell r="B358" t="str">
            <v>ACG</v>
          </cell>
          <cell r="C358" t="str">
            <v>Programa para la administración y control de los recursos materiales</v>
          </cell>
        </row>
        <row r="359">
          <cell r="A359" t="str">
            <v>Dirección de Recursos Materiales</v>
          </cell>
          <cell r="B359" t="str">
            <v>ACG</v>
          </cell>
          <cell r="C359" t="str">
            <v>Programa para la administración y control de los recursos materiales</v>
          </cell>
        </row>
        <row r="360">
          <cell r="A360" t="str">
            <v>Dirección de Patrimonio</v>
          </cell>
          <cell r="B360" t="str">
            <v>ACH</v>
          </cell>
          <cell r="C360" t="str">
            <v>Programa para el cuidado y control del patrimonio municipal</v>
          </cell>
        </row>
        <row r="361">
          <cell r="A361" t="str">
            <v>Dirección de Patrimonio</v>
          </cell>
          <cell r="B361" t="str">
            <v>ACH</v>
          </cell>
          <cell r="C361" t="str">
            <v>Programa para el cuidado y control del patrimonio municipal</v>
          </cell>
        </row>
        <row r="362">
          <cell r="A362" t="str">
            <v>Dirección de Mantenimiento Mecánico</v>
          </cell>
          <cell r="B362" t="str">
            <v>ACJ</v>
          </cell>
          <cell r="C362" t="str">
            <v>Programa para el mejoramiento en el uso de la flotilla vehicular del municipio</v>
          </cell>
        </row>
        <row r="363">
          <cell r="A363" t="str">
            <v>Dirección de Mantenimiento Mecánico</v>
          </cell>
          <cell r="B363" t="str">
            <v>ACJ</v>
          </cell>
          <cell r="C363" t="str">
            <v>Programa para el mejoramiento en el uso de la flotilla vehicular del municipio</v>
          </cell>
        </row>
        <row r="364">
          <cell r="A364" t="str">
            <v>Estancia Infantil Eva Samano De López Mateos</v>
          </cell>
          <cell r="B364" t="str">
            <v>EFA</v>
          </cell>
          <cell r="C364" t="str">
            <v>Programa de apoyo a las empleadas municipales en el cuidado y bienestar de la familia (Guardería)</v>
          </cell>
        </row>
        <row r="365">
          <cell r="A365" t="str">
            <v>Estancia Infantil Eva Samano De López Mateos</v>
          </cell>
          <cell r="B365" t="str">
            <v>EFA</v>
          </cell>
          <cell r="C365" t="str">
            <v>Programa de apoyo a las empleadas municipales en el cuidado y bienestar de la familia (Guardería)</v>
          </cell>
        </row>
        <row r="366">
          <cell r="A366" t="str">
            <v>Secretaría de Seguridad Pública Municipal</v>
          </cell>
          <cell r="B366" t="str">
            <v>BAA</v>
          </cell>
          <cell r="C366" t="str">
            <v>Programa de gestión administrativa del la Secretaría de Seguridad Pública</v>
          </cell>
        </row>
        <row r="367">
          <cell r="A367" t="str">
            <v>Dirección de Policía Especial</v>
          </cell>
          <cell r="B367" t="str">
            <v>BDC</v>
          </cell>
          <cell r="C367" t="str">
            <v xml:space="preserve">Programa para la prevención social del delito </v>
          </cell>
        </row>
        <row r="368">
          <cell r="A368" t="str">
            <v>Coordinación General de Seguridad Vial</v>
          </cell>
          <cell r="B368" t="str">
            <v>BBA</v>
          </cell>
          <cell r="C368" t="str">
            <v>Programa de gestión administrativa de la Coordinación de Seguridad Vial</v>
          </cell>
        </row>
        <row r="369">
          <cell r="A369" t="str">
            <v>Dirección de Protección Ciudadana</v>
          </cell>
          <cell r="B369" t="str">
            <v>BDF</v>
          </cell>
          <cell r="C369" t="str">
            <v xml:space="preserve">Programa de protección y auxilio vial </v>
          </cell>
        </row>
        <row r="370">
          <cell r="A370" t="str">
            <v>Dirección de Control de Tráfico</v>
          </cell>
          <cell r="B370" t="str">
            <v>BBC</v>
          </cell>
          <cell r="C370" t="str">
            <v>Programa de para el control de tráfico vehicular</v>
          </cell>
        </row>
        <row r="371">
          <cell r="A371" t="str">
            <v>Dirección General de Servicios Públicos</v>
          </cell>
          <cell r="B371" t="str">
            <v>DAA</v>
          </cell>
          <cell r="C371" t="str">
            <v>Programa de gestión administrativa de la Dirección General de Servicios Públicos</v>
          </cell>
        </row>
        <row r="372">
          <cell r="A372" t="str">
            <v>Dirección General de Servicios Públicos</v>
          </cell>
          <cell r="B372" t="str">
            <v>DAA</v>
          </cell>
          <cell r="C372" t="str">
            <v>Programa de gestión administrativa de la Dirección General de Servicios Públicos</v>
          </cell>
        </row>
        <row r="373">
          <cell r="A373" t="str">
            <v>Dirección de Limpia</v>
          </cell>
          <cell r="B373" t="str">
            <v>DAB</v>
          </cell>
          <cell r="C373" t="str">
            <v>Programa para la atención a los servicios de limpia, recolección, traslado, tratamiento y disposición final de residuos</v>
          </cell>
        </row>
        <row r="374">
          <cell r="A374" t="str">
            <v>Dirección de Limpia</v>
          </cell>
          <cell r="B374" t="str">
            <v>DAB</v>
          </cell>
          <cell r="C374" t="str">
            <v>Programa para la atención a los servicios de limpia, recolección, traslado, tratamiento y disposición final de residuos</v>
          </cell>
        </row>
        <row r="375">
          <cell r="A375" t="str">
            <v>Dirección de Parques y Jardines</v>
          </cell>
          <cell r="B375" t="str">
            <v>DAC</v>
          </cell>
          <cell r="C375" t="str">
            <v xml:space="preserve">Programa para la atención de parques y jardines </v>
          </cell>
        </row>
        <row r="376">
          <cell r="A376" t="str">
            <v>Dirección de Parques y Jardines</v>
          </cell>
          <cell r="B376" t="str">
            <v>DAC</v>
          </cell>
          <cell r="C376" t="str">
            <v xml:space="preserve">Programa para la atención de parques y jardines </v>
          </cell>
        </row>
        <row r="377">
          <cell r="A377" t="str">
            <v>Dirección de Alumbrado Público</v>
          </cell>
          <cell r="B377" t="str">
            <v>DAD</v>
          </cell>
          <cell r="C377" t="str">
            <v xml:space="preserve">Programa para el alumbrado público </v>
          </cell>
        </row>
        <row r="378">
          <cell r="A378" t="str">
            <v>Dirección de Alumbrado Público</v>
          </cell>
          <cell r="B378" t="str">
            <v>DAD</v>
          </cell>
          <cell r="C378" t="str">
            <v xml:space="preserve">Programa para el alumbrado público </v>
          </cell>
        </row>
        <row r="379">
          <cell r="A379" t="str">
            <v>Dirección de Industrialización Agropecuaria</v>
          </cell>
          <cell r="B379" t="str">
            <v>DAE</v>
          </cell>
          <cell r="C379" t="str">
            <v>Programa para la atención al rastro municipal</v>
          </cell>
        </row>
        <row r="380">
          <cell r="A380" t="str">
            <v>Dirección de Industrialización Agropecuaria</v>
          </cell>
          <cell r="B380" t="str">
            <v>DAE</v>
          </cell>
          <cell r="C380" t="str">
            <v>Programa para la atención al rastro municipal</v>
          </cell>
        </row>
        <row r="381">
          <cell r="A381" t="str">
            <v>Dirección General de Obras Públicas</v>
          </cell>
          <cell r="B381" t="str">
            <v>DDA</v>
          </cell>
          <cell r="C381" t="str">
            <v>Programa de pavimentación y rehabilitación de vialidades</v>
          </cell>
        </row>
        <row r="382">
          <cell r="A382" t="str">
            <v>Dirección General de Obras Públicas</v>
          </cell>
          <cell r="B382" t="str">
            <v>DDA</v>
          </cell>
          <cell r="C382" t="str">
            <v>Programa de pavimentación y rehabilitación de vialidades</v>
          </cell>
        </row>
        <row r="383">
          <cell r="A383" t="str">
            <v>Dirección Técnica de Obras Públicas</v>
          </cell>
          <cell r="B383" t="str">
            <v>DDB</v>
          </cell>
          <cell r="C383" t="str">
            <v>Programa de regulación técnica de los proyectos de obra pública</v>
          </cell>
        </row>
        <row r="384">
          <cell r="A384" t="str">
            <v>Dirección Técnica de Obras Públicas</v>
          </cell>
          <cell r="B384" t="str">
            <v>DDB</v>
          </cell>
          <cell r="C384" t="str">
            <v>Programa de regulación técnica de los proyectos de obra pública</v>
          </cell>
        </row>
        <row r="385">
          <cell r="A385" t="str">
            <v>Dirección de Urbanización</v>
          </cell>
          <cell r="B385" t="str">
            <v>DDC</v>
          </cell>
          <cell r="C385" t="str">
            <v>Programa de urbanización</v>
          </cell>
        </row>
        <row r="386">
          <cell r="A386" t="str">
            <v>Dirección de Urbanización</v>
          </cell>
          <cell r="B386" t="str">
            <v>DDC</v>
          </cell>
          <cell r="C386" t="str">
            <v>Programa de urbanización</v>
          </cell>
        </row>
        <row r="387">
          <cell r="A387" t="str">
            <v>Dirección de Edificación</v>
          </cell>
          <cell r="B387" t="str">
            <v>DDD</v>
          </cell>
          <cell r="C387" t="str">
            <v xml:space="preserve">Programa de edificación </v>
          </cell>
        </row>
        <row r="388">
          <cell r="A388" t="str">
            <v>Dirección de Edificación</v>
          </cell>
          <cell r="B388" t="str">
            <v>DDD</v>
          </cell>
          <cell r="C388" t="str">
            <v xml:space="preserve">Programa de edificación </v>
          </cell>
        </row>
        <row r="389">
          <cell r="A389" t="str">
            <v>Dirección General de Desarrollo Social</v>
          </cell>
          <cell r="B389" t="str">
            <v>EAB</v>
          </cell>
          <cell r="C389" t="str">
            <v>Programa de gestión administrativa de la Dirección General de Desarrollo Social</v>
          </cell>
        </row>
        <row r="390">
          <cell r="A390" t="str">
            <v>Dirección General de Desarrollo Social</v>
          </cell>
          <cell r="B390" t="str">
            <v>EAB</v>
          </cell>
          <cell r="C390" t="str">
            <v>Programa de gestión administrativa de la Dirección General de Desarrollo Social</v>
          </cell>
        </row>
        <row r="391">
          <cell r="A391" t="str">
            <v>Dirección de Estadística y Planeación Social</v>
          </cell>
          <cell r="B391" t="str">
            <v>EAC</v>
          </cell>
          <cell r="C391" t="str">
            <v>Programa de estadística y planeación social</v>
          </cell>
        </row>
        <row r="392">
          <cell r="A392" t="str">
            <v>Dirección de Estadística y Planeación Social</v>
          </cell>
          <cell r="B392" t="str">
            <v>EAC</v>
          </cell>
          <cell r="C392" t="str">
            <v>Programa de estadística y planeación social</v>
          </cell>
        </row>
        <row r="393">
          <cell r="A393" t="str">
            <v>Dirección de Organización Social</v>
          </cell>
          <cell r="B393" t="str">
            <v>EAD</v>
          </cell>
          <cell r="C393" t="str">
            <v xml:space="preserve">Programa de organización social </v>
          </cell>
        </row>
        <row r="394">
          <cell r="A394" t="str">
            <v>Dirección de Organización Social</v>
          </cell>
          <cell r="B394" t="str">
            <v>EAD</v>
          </cell>
          <cell r="C394" t="str">
            <v xml:space="preserve">Programa de organización social </v>
          </cell>
        </row>
        <row r="395">
          <cell r="A395" t="str">
            <v>Dirección de Enlace Comunitario y Asistencia Social</v>
          </cell>
          <cell r="B395" t="str">
            <v>EAE</v>
          </cell>
          <cell r="C395" t="str">
            <v>Programa para la atención a personas en situación de vulnerabilidad</v>
          </cell>
        </row>
        <row r="396">
          <cell r="A396" t="str">
            <v>Dirección de Enlace Comunitario y Asistencia Social</v>
          </cell>
          <cell r="B396" t="str">
            <v>EAE</v>
          </cell>
          <cell r="C396" t="str">
            <v>Programa para la atención a personas en situación de vulnerabilidad</v>
          </cell>
        </row>
        <row r="397">
          <cell r="A397" t="str">
            <v>Dirección de Desarrollo e Infraestructura</v>
          </cell>
          <cell r="B397" t="str">
            <v>EAF</v>
          </cell>
          <cell r="C397" t="str">
            <v xml:space="preserve">Programa para el mejoramiento de la vivienda </v>
          </cell>
        </row>
        <row r="398">
          <cell r="A398" t="str">
            <v>Dirección de Desarrollo e Infraestructura</v>
          </cell>
          <cell r="B398" t="str">
            <v>EAF</v>
          </cell>
          <cell r="C398" t="str">
            <v xml:space="preserve">Programa para el mejoramiento de la vivienda </v>
          </cell>
        </row>
        <row r="399">
          <cell r="A399" t="str">
            <v>Dirección de Educación</v>
          </cell>
          <cell r="B399" t="str">
            <v>EBA</v>
          </cell>
          <cell r="C399" t="str">
            <v>Programa de fomento cultural y continuidad educativa</v>
          </cell>
        </row>
        <row r="400">
          <cell r="A400" t="str">
            <v>Dirección de Educación</v>
          </cell>
          <cell r="B400" t="str">
            <v>EBA</v>
          </cell>
          <cell r="C400" t="str">
            <v>Programa de fomento cultural y continuidad educativa</v>
          </cell>
        </row>
        <row r="401">
          <cell r="A401" t="str">
            <v>Dirección General de Desarrollo Económico</v>
          </cell>
          <cell r="B401" t="str">
            <v>CAA</v>
          </cell>
          <cell r="C401" t="str">
            <v xml:space="preserve">Programa para el fomento al desarrollo económico </v>
          </cell>
        </row>
        <row r="402">
          <cell r="A402" t="str">
            <v>Dirección General de Desarrollo Económico</v>
          </cell>
          <cell r="B402" t="str">
            <v>CAA</v>
          </cell>
          <cell r="C402" t="str">
            <v xml:space="preserve">Programa para el fomento al desarrollo económico </v>
          </cell>
        </row>
        <row r="403">
          <cell r="A403" t="str">
            <v>Dirección de Desarrollo Rural</v>
          </cell>
          <cell r="B403" t="str">
            <v>CAB</v>
          </cell>
          <cell r="C403" t="str">
            <v xml:space="preserve">Programa de fomento al sector rural </v>
          </cell>
        </row>
        <row r="404">
          <cell r="A404" t="str">
            <v>Dirección de Desarrollo Rural</v>
          </cell>
          <cell r="B404" t="str">
            <v>CAB</v>
          </cell>
          <cell r="C404" t="str">
            <v xml:space="preserve">Programa de fomento al sector rural </v>
          </cell>
        </row>
        <row r="405">
          <cell r="A405" t="str">
            <v>Dirección de Ecología</v>
          </cell>
          <cell r="B405" t="str">
            <v>DBB</v>
          </cell>
          <cell r="C405" t="str">
            <v>Programa de protección y cuidado ambiental</v>
          </cell>
        </row>
        <row r="406">
          <cell r="A406" t="str">
            <v>Dirección de Ecología</v>
          </cell>
          <cell r="B406" t="str">
            <v>DBB</v>
          </cell>
          <cell r="C406" t="str">
            <v>Programa de protección y cuidado ambiental</v>
          </cell>
        </row>
        <row r="407">
          <cell r="A407" t="str">
            <v>Dirección General de Asentamientos Humanos</v>
          </cell>
          <cell r="B407" t="str">
            <v>DCA</v>
          </cell>
          <cell r="C407" t="str">
            <v>Programa de gestión administrativa de la Dirección General de Asentamientos Humanos</v>
          </cell>
        </row>
        <row r="408">
          <cell r="A408" t="str">
            <v>Dirección General de Asentamientos Humanos</v>
          </cell>
          <cell r="B408" t="str">
            <v>DCA</v>
          </cell>
          <cell r="C408" t="str">
            <v>Programa de gestión administrativa de la Dirección General de Asentamientos Humanos</v>
          </cell>
        </row>
        <row r="409">
          <cell r="A409" t="str">
            <v>Dirección de Titulación</v>
          </cell>
          <cell r="B409" t="str">
            <v>DCB</v>
          </cell>
          <cell r="C409" t="str">
            <v xml:space="preserve">Programa de regularización y titulación de los asentamientos humanos </v>
          </cell>
        </row>
        <row r="410">
          <cell r="A410" t="str">
            <v>Dirección de Titulación</v>
          </cell>
          <cell r="B410" t="str">
            <v>DCB</v>
          </cell>
          <cell r="C410" t="str">
            <v xml:space="preserve">Programa de regularización y titulación de los asentamientos humanos </v>
          </cell>
        </row>
        <row r="411">
          <cell r="A411" t="str">
            <v>Dirección de Finanzas</v>
          </cell>
          <cell r="B411" t="str">
            <v>DCC</v>
          </cell>
          <cell r="C411" t="str">
            <v xml:space="preserve">Programa de inspección de los asentamientos humanos </v>
          </cell>
        </row>
        <row r="412">
          <cell r="A412" t="str">
            <v>Dirección de Finanzas</v>
          </cell>
          <cell r="B412" t="str">
            <v>DCC</v>
          </cell>
          <cell r="C412" t="str">
            <v xml:space="preserve">Programa de inspección de los asentamientos humanos </v>
          </cell>
        </row>
        <row r="413">
          <cell r="A413" t="str">
            <v>Dirección de Regularización</v>
          </cell>
          <cell r="B413" t="str">
            <v>DCD</v>
          </cell>
          <cell r="C413" t="str">
            <v xml:space="preserve">Programa de regularización y titulación de los asentamientos humanos </v>
          </cell>
        </row>
        <row r="414">
          <cell r="A414" t="str">
            <v>Dirección de Regularización</v>
          </cell>
          <cell r="B414" t="str">
            <v>DCD</v>
          </cell>
          <cell r="C414" t="str">
            <v xml:space="preserve">Programa de regularización y titulación de los asentamientos humanos </v>
          </cell>
        </row>
        <row r="415">
          <cell r="A415" t="str">
            <v>Dirección Operativa</v>
          </cell>
          <cell r="B415" t="str">
            <v>DCE</v>
          </cell>
          <cell r="C415" t="str">
            <v xml:space="preserve">Programa de supervisión técnica de los asentamientos humanos </v>
          </cell>
        </row>
        <row r="416">
          <cell r="A416" t="str">
            <v>Dirección Operativa</v>
          </cell>
          <cell r="B416" t="str">
            <v>DCE</v>
          </cell>
          <cell r="C416" t="str">
            <v xml:space="preserve">Programa de supervisión técnica de los asentamientos humanos </v>
          </cell>
        </row>
        <row r="417">
          <cell r="A417" t="str">
            <v>Dirección General de Protección Civil</v>
          </cell>
          <cell r="B417" t="str">
            <v>BCA</v>
          </cell>
          <cell r="C417" t="str">
            <v xml:space="preserve">Programa de regulación y supervisión de protección civil  </v>
          </cell>
        </row>
        <row r="418">
          <cell r="A418" t="str">
            <v>Dirección General de Protección Civil</v>
          </cell>
          <cell r="B418" t="str">
            <v>BCA</v>
          </cell>
          <cell r="C418" t="str">
            <v xml:space="preserve">Programa de regulación y supervisión de protección civil  </v>
          </cell>
        </row>
        <row r="419">
          <cell r="A419" t="str">
            <v>Dirección General de Desarrollo Urbano</v>
          </cell>
          <cell r="B419" t="str">
            <v>DCG</v>
          </cell>
          <cell r="C419" t="str">
            <v>Programa de gestión administrativa de la Dirección General de Desarrollo Urbano</v>
          </cell>
        </row>
        <row r="420">
          <cell r="A420" t="str">
            <v>Dirección General de Desarrollo Urbano</v>
          </cell>
          <cell r="B420" t="str">
            <v>DCG</v>
          </cell>
          <cell r="C420" t="str">
            <v>Programa de gestión administrativa de la Dirección General de Desarrollo Urbano</v>
          </cell>
        </row>
        <row r="421">
          <cell r="A421" t="str">
            <v>Dirección General de Centros de Comunitarios</v>
          </cell>
          <cell r="B421" t="str">
            <v>EHA</v>
          </cell>
          <cell r="C421" t="str">
            <v xml:space="preserve">Programa de atención en los Centros Comunitarios </v>
          </cell>
        </row>
        <row r="422">
          <cell r="A422" t="str">
            <v>Dirección General de Centros de Comunitarios</v>
          </cell>
          <cell r="B422" t="str">
            <v>EHA</v>
          </cell>
          <cell r="C422" t="str">
            <v xml:space="preserve">Programa de atención en los Centros Comunitarios </v>
          </cell>
        </row>
        <row r="423">
          <cell r="A423" t="str">
            <v>Dirección de Salud Municipal</v>
          </cell>
          <cell r="B423" t="str">
            <v>EGA</v>
          </cell>
          <cell r="C423" t="str">
            <v xml:space="preserve">Programa de salud municipal </v>
          </cell>
        </row>
        <row r="424">
          <cell r="A424" t="str">
            <v>Dirección de Salud Municipal</v>
          </cell>
          <cell r="B424" t="str">
            <v>EGA</v>
          </cell>
          <cell r="C424" t="str">
            <v xml:space="preserve">Programa de salud municipal </v>
          </cell>
        </row>
        <row r="425">
          <cell r="A425" t="str">
            <v>Instituto para la Cultura del Municipio de Juárez</v>
          </cell>
          <cell r="B425" t="str">
            <v>ECA</v>
          </cell>
          <cell r="C425" t="str">
            <v>Programa de estímulos económicos al Instituto para la Cultura del Municipio de Juárez</v>
          </cell>
        </row>
        <row r="426">
          <cell r="A426" t="str">
            <v>Instituto para la Cultura del Municipio de Juárez</v>
          </cell>
          <cell r="B426" t="str">
            <v>ECA</v>
          </cell>
          <cell r="C426" t="str">
            <v>Programa de estímulos económicos al Instituto para la Cultura del Municipio de Juárez</v>
          </cell>
        </row>
        <row r="427">
          <cell r="A427" t="str">
            <v>H. Cuerpo de Regidores</v>
          </cell>
          <cell r="B427" t="str">
            <v>AEA</v>
          </cell>
          <cell r="C427" t="str">
            <v xml:space="preserve">Programa para la gestión edilicia </v>
          </cell>
        </row>
        <row r="428">
          <cell r="A428" t="str">
            <v>H. Cuerpo de Regidores</v>
          </cell>
          <cell r="B428" t="str">
            <v>AEA</v>
          </cell>
          <cell r="C428" t="str">
            <v xml:space="preserve">Programa para la gestión edilicia </v>
          </cell>
        </row>
        <row r="429">
          <cell r="A429" t="str">
            <v>Secretaría Particular</v>
          </cell>
          <cell r="B429" t="str">
            <v>ADB</v>
          </cell>
          <cell r="C429" t="str">
            <v>Programa para la atención y seguimiento de la agenda del Presidente Municipal</v>
          </cell>
        </row>
        <row r="430">
          <cell r="A430" t="str">
            <v>Secretaría Particular</v>
          </cell>
          <cell r="B430" t="str">
            <v>ADB</v>
          </cell>
          <cell r="C430" t="str">
            <v>Programa para la atención y seguimiento de la agenda del Presidente Municipal</v>
          </cell>
        </row>
        <row r="431">
          <cell r="A431" t="str">
            <v>Coordinación de Atención Ciudadana</v>
          </cell>
          <cell r="B431" t="str">
            <v>ADC</v>
          </cell>
          <cell r="C431" t="str">
            <v xml:space="preserve">Programa de atención ciudadana </v>
          </cell>
        </row>
        <row r="432">
          <cell r="A432" t="str">
            <v>Coordinación de Atención Ciudadana</v>
          </cell>
          <cell r="B432" t="str">
            <v>ADC</v>
          </cell>
          <cell r="C432" t="str">
            <v xml:space="preserve">Programa de atención ciudadana </v>
          </cell>
        </row>
        <row r="433">
          <cell r="A433" t="str">
            <v>Dirección de Atención Ciudadana del Suroriente</v>
          </cell>
          <cell r="B433" t="str">
            <v>ADE</v>
          </cell>
          <cell r="C433" t="str">
            <v xml:space="preserve">Programa para la atención de los servicios públicos en el sector suroriente </v>
          </cell>
        </row>
        <row r="434">
          <cell r="A434" t="str">
            <v>Dirección de Atención Ciudadana del Suroriente</v>
          </cell>
          <cell r="B434" t="str">
            <v>ADE</v>
          </cell>
          <cell r="C434" t="str">
            <v xml:space="preserve">Programa para la atención de los servicios públicos en el sector suroriente </v>
          </cell>
        </row>
        <row r="435">
          <cell r="A435" t="str">
            <v>Dirección de Derechos Humanos</v>
          </cell>
          <cell r="B435" t="str">
            <v>BDB</v>
          </cell>
          <cell r="C435" t="str">
            <v xml:space="preserve">Programa para el fomento a los derechos humanos </v>
          </cell>
        </row>
        <row r="436">
          <cell r="A436" t="str">
            <v>Dirección de Derechos Humanos</v>
          </cell>
          <cell r="B436" t="str">
            <v>BDB</v>
          </cell>
          <cell r="C436" t="str">
            <v xml:space="preserve">Programa para el fomento a los derechos humanos </v>
          </cell>
        </row>
        <row r="437">
          <cell r="A437" t="str">
            <v>Dirección de Ingresos</v>
          </cell>
          <cell r="B437" t="str">
            <v>AFB</v>
          </cell>
          <cell r="C437" t="str">
            <v>Programa de ingresos propios</v>
          </cell>
        </row>
        <row r="438">
          <cell r="A438" t="str">
            <v>Dirección de Ingresos</v>
          </cell>
          <cell r="B438" t="str">
            <v>AFB</v>
          </cell>
          <cell r="C438" t="str">
            <v>Programa de ingresos propios</v>
          </cell>
        </row>
        <row r="439">
          <cell r="A439" t="str">
            <v>Dirección de Catastro</v>
          </cell>
          <cell r="B439" t="str">
            <v>AFE</v>
          </cell>
          <cell r="C439" t="str">
            <v>Programa para el fortalecimiento y optimización del catastro</v>
          </cell>
        </row>
        <row r="440">
          <cell r="A440" t="str">
            <v>Dirección de Catastro</v>
          </cell>
          <cell r="B440" t="str">
            <v>AFE</v>
          </cell>
          <cell r="C440" t="str">
            <v>Programa para el fortalecimiento y optimización del catastro</v>
          </cell>
        </row>
        <row r="441">
          <cell r="A441" t="str">
            <v>Dirección General de Servicios Públicos</v>
          </cell>
          <cell r="B441" t="str">
            <v>DAA</v>
          </cell>
          <cell r="C441" t="str">
            <v>Programa de gestión administrativa de la Dirección General de Servicios Públicos</v>
          </cell>
        </row>
        <row r="442">
          <cell r="A442" t="str">
            <v>Dirección General de Servicios Públicos</v>
          </cell>
          <cell r="B442" t="str">
            <v>DAA</v>
          </cell>
          <cell r="C442" t="str">
            <v>Programa de gestión administrativa de la Dirección General de Servicios Públicos</v>
          </cell>
        </row>
        <row r="443">
          <cell r="A443" t="str">
            <v>Dirección de Limpia</v>
          </cell>
          <cell r="B443" t="str">
            <v>DAB</v>
          </cell>
          <cell r="C443" t="str">
            <v>Programa para la atención a los servicios de limpia, recolección, traslado, tratamiento y disposición final de residuos</v>
          </cell>
        </row>
        <row r="444">
          <cell r="A444" t="str">
            <v>Dirección de Limpia</v>
          </cell>
          <cell r="B444" t="str">
            <v>DAB</v>
          </cell>
          <cell r="C444" t="str">
            <v>Programa para la atención a los servicios de limpia, recolección, traslado, tratamiento y disposición final de residuos</v>
          </cell>
        </row>
        <row r="445">
          <cell r="A445" t="str">
            <v>Dirección de Alumbrado Público</v>
          </cell>
          <cell r="B445" t="str">
            <v>DAD</v>
          </cell>
          <cell r="C445" t="str">
            <v xml:space="preserve">Programa para el alumbrado público </v>
          </cell>
        </row>
        <row r="446">
          <cell r="A446" t="str">
            <v>Dirección de Alumbrado Público</v>
          </cell>
          <cell r="B446" t="str">
            <v>DAD</v>
          </cell>
          <cell r="C446" t="str">
            <v xml:space="preserve">Programa para el alumbrado público </v>
          </cell>
        </row>
        <row r="447">
          <cell r="A447" t="str">
            <v>Dirección de Industrialización Agropecuaria</v>
          </cell>
          <cell r="B447" t="str">
            <v>DAE</v>
          </cell>
          <cell r="C447" t="str">
            <v>Programa para la atención al rastro municipal</v>
          </cell>
        </row>
        <row r="448">
          <cell r="A448" t="str">
            <v>Dirección de Industrialización Agropecuaria</v>
          </cell>
          <cell r="B448" t="str">
            <v>DAE</v>
          </cell>
          <cell r="C448" t="str">
            <v>Programa para la atención al rastro municipal</v>
          </cell>
        </row>
        <row r="449">
          <cell r="A449" t="str">
            <v>Dirección General de Asentamientos Humanos</v>
          </cell>
          <cell r="B449" t="str">
            <v>DCA</v>
          </cell>
          <cell r="C449" t="str">
            <v>Programa de gestión administrativa de la Dirección General de Asentamientos Humanos</v>
          </cell>
        </row>
        <row r="450">
          <cell r="A450" t="str">
            <v>Dirección General de Asentamientos Humanos</v>
          </cell>
          <cell r="B450" t="str">
            <v>DCA</v>
          </cell>
          <cell r="C450" t="str">
            <v>Programa de gestión administrativa de la Dirección General de Asentamientos Humanos</v>
          </cell>
        </row>
        <row r="451">
          <cell r="A451" t="str">
            <v>Dirección General de Centros de Comunitarios</v>
          </cell>
          <cell r="B451" t="str">
            <v>EHA</v>
          </cell>
          <cell r="C451" t="str">
            <v xml:space="preserve">Programa de atención en los Centros Comunitarios </v>
          </cell>
        </row>
        <row r="452">
          <cell r="A452" t="str">
            <v>Dirección General de Centros de Comunitarios</v>
          </cell>
          <cell r="B452" t="str">
            <v>EHA</v>
          </cell>
          <cell r="C452" t="str">
            <v xml:space="preserve">Programa de atención en los Centros Comunitarios </v>
          </cell>
        </row>
        <row r="453">
          <cell r="A453" t="str">
            <v>Dirección de Recursos Humanos</v>
          </cell>
          <cell r="B453" t="str">
            <v>ACF</v>
          </cell>
          <cell r="C453" t="str">
            <v>Programa para la administración y control de los recursos humanos</v>
          </cell>
        </row>
        <row r="454">
          <cell r="A454" t="str">
            <v>Dirección de Recursos Humanos</v>
          </cell>
          <cell r="B454" t="str">
            <v>ACF</v>
          </cell>
          <cell r="C454" t="str">
            <v>Programa para la administración y control de los recursos humanos</v>
          </cell>
        </row>
        <row r="455">
          <cell r="A455" t="str">
            <v>Sindicatura Municipal</v>
          </cell>
          <cell r="B455" t="str">
            <v>AAA</v>
          </cell>
          <cell r="C455" t="str">
            <v xml:space="preserve">Programa para la Sindicatura Municipal </v>
          </cell>
        </row>
        <row r="456">
          <cell r="A456" t="str">
            <v>Sindicatura Municipal</v>
          </cell>
          <cell r="B456" t="str">
            <v>AAA</v>
          </cell>
          <cell r="C456" t="str">
            <v xml:space="preserve">Programa para la Sindicatura Municipal </v>
          </cell>
        </row>
        <row r="457">
          <cell r="A457" t="str">
            <v>Secretaría Particular</v>
          </cell>
          <cell r="B457" t="str">
            <v>ADB</v>
          </cell>
          <cell r="C457" t="str">
            <v>Programa para la atención y seguimiento de la agenda del Presidente Municipal</v>
          </cell>
        </row>
        <row r="458">
          <cell r="A458" t="str">
            <v>Secretaría Particular</v>
          </cell>
          <cell r="B458" t="str">
            <v>ADB</v>
          </cell>
          <cell r="C458" t="str">
            <v>Programa para la atención y seguimiento de la agenda del Presidente Municipal</v>
          </cell>
        </row>
        <row r="459">
          <cell r="A459" t="str">
            <v>Coordinación de Atención Ciudadana</v>
          </cell>
          <cell r="B459" t="str">
            <v>ADC</v>
          </cell>
          <cell r="C459" t="str">
            <v xml:space="preserve">Programa de atención ciudadana </v>
          </cell>
        </row>
        <row r="460">
          <cell r="A460" t="str">
            <v>Coordinación de Atención Ciudadana</v>
          </cell>
          <cell r="B460" t="str">
            <v>ADC</v>
          </cell>
          <cell r="C460" t="str">
            <v xml:space="preserve">Programa de atención ciudadana </v>
          </cell>
        </row>
        <row r="461">
          <cell r="A461" t="str">
            <v>Coordinación de Relaciones Públicas</v>
          </cell>
          <cell r="B461" t="str">
            <v>ADD</v>
          </cell>
          <cell r="C461" t="str">
            <v>Programa para la organización y planeación de los eventos del Gubernamentales</v>
          </cell>
        </row>
        <row r="462">
          <cell r="A462" t="str">
            <v>Coordinación de Relaciones Públicas</v>
          </cell>
          <cell r="B462" t="str">
            <v>ADD</v>
          </cell>
          <cell r="C462" t="str">
            <v>Programa para la organización y planeación de los eventos del Gubernamentales</v>
          </cell>
        </row>
        <row r="463">
          <cell r="A463" t="str">
            <v>Dirección de Atención Ciudadana del Suroriente</v>
          </cell>
          <cell r="B463" t="str">
            <v>ADE</v>
          </cell>
          <cell r="C463" t="str">
            <v xml:space="preserve">Programa para la atención de los servicios públicos en el sector suroriente </v>
          </cell>
        </row>
        <row r="464">
          <cell r="A464" t="str">
            <v>Dirección de Atención Ciudadana del Suroriente</v>
          </cell>
          <cell r="B464" t="str">
            <v>ADE</v>
          </cell>
          <cell r="C464" t="str">
            <v xml:space="preserve">Programa para la atención de los servicios públicos en el sector suroriente </v>
          </cell>
        </row>
        <row r="465">
          <cell r="A465" t="str">
            <v>Coordinación de Administración y Control de Proyectos</v>
          </cell>
          <cell r="B465" t="str">
            <v>ACA</v>
          </cell>
          <cell r="C465" t="str">
            <v xml:space="preserve">Programa de mejora regulatoria e innovación de la gestión pública </v>
          </cell>
        </row>
        <row r="466">
          <cell r="A466" t="str">
            <v>Coordinación de Administración y Control de Proyectos</v>
          </cell>
          <cell r="B466" t="str">
            <v>ACA</v>
          </cell>
          <cell r="C466" t="str">
            <v xml:space="preserve">Programa de mejora regulatoria e innovación de la gestión pública </v>
          </cell>
        </row>
        <row r="467">
          <cell r="A467" t="str">
            <v>Coordinación General de Comunicación Social</v>
          </cell>
          <cell r="B467" t="str">
            <v>ADF</v>
          </cell>
          <cell r="C467" t="str">
            <v>Programa para la difusión de las actividades gubernamentales del municipio</v>
          </cell>
        </row>
        <row r="468">
          <cell r="A468" t="str">
            <v>Coordinación General de Comunicación Social</v>
          </cell>
          <cell r="B468" t="str">
            <v>ADF</v>
          </cell>
          <cell r="C468" t="str">
            <v>Programa para la difusión de las actividades gubernamentales del municipio</v>
          </cell>
        </row>
        <row r="469">
          <cell r="A469" t="str">
            <v>Secretaría del Ayuntamiento</v>
          </cell>
          <cell r="B469" t="str">
            <v>AEB</v>
          </cell>
          <cell r="C469" t="str">
            <v>Programa de gestión administrativa de la Secretaría del Ayuntamiento</v>
          </cell>
        </row>
        <row r="470">
          <cell r="A470" t="str">
            <v>Secretaría del Ayuntamiento</v>
          </cell>
          <cell r="B470" t="str">
            <v>AEB</v>
          </cell>
          <cell r="C470" t="str">
            <v>Programa de gestión administrativa de la Secretaría del Ayuntamiento</v>
          </cell>
        </row>
        <row r="471">
          <cell r="A471" t="str">
            <v>Dirección Jurídica</v>
          </cell>
          <cell r="B471" t="str">
            <v>ACC</v>
          </cell>
          <cell r="C471" t="str">
            <v>Programa para la atención, apoyo y asesoría jurídica</v>
          </cell>
        </row>
        <row r="472">
          <cell r="A472" t="str">
            <v>Dirección Jurídica</v>
          </cell>
          <cell r="B472" t="str">
            <v>ACC</v>
          </cell>
          <cell r="C472" t="str">
            <v>Programa para la atención, apoyo y asesoría jurídica</v>
          </cell>
        </row>
        <row r="473">
          <cell r="A473" t="str">
            <v>Dirección de Gobierno</v>
          </cell>
          <cell r="B473" t="str">
            <v>AEC</v>
          </cell>
          <cell r="C473" t="str">
            <v>Programa de gobernanza municipal</v>
          </cell>
        </row>
        <row r="474">
          <cell r="A474" t="str">
            <v>Dirección de Gobierno</v>
          </cell>
          <cell r="B474" t="str">
            <v>AEC</v>
          </cell>
          <cell r="C474" t="str">
            <v>Programa de gobernanza municipal</v>
          </cell>
        </row>
        <row r="475">
          <cell r="A475" t="str">
            <v>Dirección de Regulación Comercial</v>
          </cell>
          <cell r="B475" t="str">
            <v>CBA</v>
          </cell>
          <cell r="C475" t="str">
            <v xml:space="preserve">Programa para la regulación comercial </v>
          </cell>
        </row>
        <row r="476">
          <cell r="A476" t="str">
            <v>Dirección de Regulación Comercial</v>
          </cell>
          <cell r="B476" t="str">
            <v>CBA</v>
          </cell>
          <cell r="C476" t="str">
            <v xml:space="preserve">Programa para la regulación comercial </v>
          </cell>
        </row>
        <row r="477">
          <cell r="A477" t="str">
            <v>Dirección del Sistema de Justicia Cívica Municipal</v>
          </cell>
          <cell r="B477" t="str">
            <v>BDA</v>
          </cell>
          <cell r="C477" t="str">
            <v xml:space="preserve">Programa de Justicia Cívica </v>
          </cell>
        </row>
        <row r="478">
          <cell r="A478" t="str">
            <v>Dirección del Sistema de Justicia Cívica Municipal</v>
          </cell>
          <cell r="B478" t="str">
            <v>BDA</v>
          </cell>
          <cell r="C478" t="str">
            <v xml:space="preserve">Programa de Justicia Cívica </v>
          </cell>
        </row>
        <row r="479">
          <cell r="A479" t="str">
            <v>Dirección de Derechos Humanos</v>
          </cell>
          <cell r="B479" t="str">
            <v>BDB</v>
          </cell>
          <cell r="C479" t="str">
            <v xml:space="preserve">Programa para el fomento a los derechos humanos </v>
          </cell>
        </row>
        <row r="480">
          <cell r="A480" t="str">
            <v>Dirección de Derechos Humanos</v>
          </cell>
          <cell r="B480" t="str">
            <v>BDB</v>
          </cell>
          <cell r="C480" t="str">
            <v xml:space="preserve">Programa para el fomento a los derechos humanos </v>
          </cell>
        </row>
        <row r="481">
          <cell r="A481" t="str">
            <v>Tesorería Municipal</v>
          </cell>
          <cell r="B481" t="str">
            <v>ACD</v>
          </cell>
          <cell r="C481" t="str">
            <v>Programa para el establecimiento de convenios con entidades gubernamentales</v>
          </cell>
        </row>
        <row r="482">
          <cell r="A482" t="str">
            <v>Tesorería Municipal</v>
          </cell>
          <cell r="B482" t="str">
            <v>ACD</v>
          </cell>
          <cell r="C482" t="str">
            <v>Programa para el establecimiento de convenios con entidades gubernamentales</v>
          </cell>
        </row>
        <row r="483">
          <cell r="A483" t="str">
            <v>Dirección de Ingresos</v>
          </cell>
          <cell r="B483" t="str">
            <v>AFB</v>
          </cell>
          <cell r="C483" t="str">
            <v>Programa de ingresos propios</v>
          </cell>
        </row>
        <row r="484">
          <cell r="A484" t="str">
            <v>Dirección de Ingresos</v>
          </cell>
          <cell r="B484" t="str">
            <v>AFB</v>
          </cell>
          <cell r="C484" t="str">
            <v>Programa de ingresos propios</v>
          </cell>
        </row>
        <row r="485">
          <cell r="A485" t="str">
            <v>Dirección de Catastro</v>
          </cell>
          <cell r="B485" t="str">
            <v>AFE</v>
          </cell>
          <cell r="C485" t="str">
            <v>Programa para el fortalecimiento y optimización del catastro</v>
          </cell>
        </row>
        <row r="486">
          <cell r="A486" t="str">
            <v>Dirección de Catastro</v>
          </cell>
          <cell r="B486" t="str">
            <v>AFE</v>
          </cell>
          <cell r="C486" t="str">
            <v>Programa para el fortalecimiento y optimización del catastro</v>
          </cell>
        </row>
        <row r="487">
          <cell r="A487" t="str">
            <v>Dirección de Investigación</v>
          </cell>
          <cell r="B487" t="str">
            <v>AAD</v>
          </cell>
          <cell r="C487" t="str">
            <v>Programa de investigación y regulación administrativa</v>
          </cell>
        </row>
        <row r="488">
          <cell r="A488" t="str">
            <v>Dirección de Investigación</v>
          </cell>
          <cell r="B488" t="str">
            <v>AAD</v>
          </cell>
          <cell r="C488" t="str">
            <v>Programa de investigación y regulación administrativa</v>
          </cell>
        </row>
        <row r="489">
          <cell r="A489" t="str">
            <v>Oficialía Mayor</v>
          </cell>
          <cell r="B489" t="str">
            <v>ACE</v>
          </cell>
          <cell r="C489" t="str">
            <v>Programa de gestión administrativa de la Oficialía Mayor</v>
          </cell>
        </row>
        <row r="490">
          <cell r="A490" t="str">
            <v>Oficialía Mayor</v>
          </cell>
          <cell r="B490" t="str">
            <v>ACE</v>
          </cell>
          <cell r="C490" t="str">
            <v>Programa de gestión administrativa de la Oficialía Mayor</v>
          </cell>
        </row>
        <row r="491">
          <cell r="A491" t="str">
            <v>Dirección de Recursos Humanos</v>
          </cell>
          <cell r="B491" t="str">
            <v>ACF</v>
          </cell>
          <cell r="C491" t="str">
            <v>Programa para la administración y control de los recursos humanos</v>
          </cell>
        </row>
        <row r="492">
          <cell r="A492" t="str">
            <v>Dirección de Recursos Humanos</v>
          </cell>
          <cell r="B492" t="str">
            <v>ACF</v>
          </cell>
          <cell r="C492" t="str">
            <v>Programa para la administración y control de los recursos humanos</v>
          </cell>
        </row>
        <row r="493">
          <cell r="A493" t="str">
            <v>Dirección de Recursos Materiales</v>
          </cell>
          <cell r="B493" t="str">
            <v>ACG</v>
          </cell>
          <cell r="C493" t="str">
            <v>Programa para la administración y control de los recursos materiales</v>
          </cell>
        </row>
        <row r="494">
          <cell r="A494" t="str">
            <v>Dirección de Recursos Materiales</v>
          </cell>
          <cell r="B494" t="str">
            <v>ACG</v>
          </cell>
          <cell r="C494" t="str">
            <v>Programa para la administración y control de los recursos materiales</v>
          </cell>
        </row>
        <row r="495">
          <cell r="A495" t="str">
            <v>Dirección de Patrimonio</v>
          </cell>
          <cell r="B495" t="str">
            <v>ACH</v>
          </cell>
          <cell r="C495" t="str">
            <v>Programa para el cuidado y control del patrimonio municipal</v>
          </cell>
        </row>
        <row r="496">
          <cell r="A496" t="str">
            <v>Dirección de Patrimonio</v>
          </cell>
          <cell r="B496" t="str">
            <v>ACH</v>
          </cell>
          <cell r="C496" t="str">
            <v>Programa para el cuidado y control del patrimonio municipal</v>
          </cell>
        </row>
        <row r="497">
          <cell r="A497" t="str">
            <v>Dirección de Mantenimiento Mecánico</v>
          </cell>
          <cell r="B497" t="str">
            <v>ACJ</v>
          </cell>
          <cell r="C497" t="str">
            <v>Programa para el mejoramiento en el uso de la flotilla vehicular del municipio</v>
          </cell>
        </row>
        <row r="498">
          <cell r="A498" t="str">
            <v>Dirección de Mantenimiento Mecánico</v>
          </cell>
          <cell r="B498" t="str">
            <v>ACJ</v>
          </cell>
          <cell r="C498" t="str">
            <v>Programa para el mejoramiento en el uso de la flotilla vehicular del municipio</v>
          </cell>
        </row>
        <row r="499">
          <cell r="A499" t="str">
            <v>Estancia Infantil Eva Samano De López Mateos</v>
          </cell>
          <cell r="B499" t="str">
            <v>EFA</v>
          </cell>
          <cell r="C499" t="str">
            <v>Programa de apoyo a las empleadas municipales en el cuidado y bienestar de la familia (Guardería)</v>
          </cell>
        </row>
        <row r="500">
          <cell r="A500" t="str">
            <v>Estancia Infantil Eva Samano De López Mateos</v>
          </cell>
          <cell r="B500" t="str">
            <v>EFA</v>
          </cell>
          <cell r="C500" t="str">
            <v>Programa de apoyo a las empleadas municipales en el cuidado y bienestar de la familia (Guardería)</v>
          </cell>
        </row>
        <row r="501">
          <cell r="A501" t="str">
            <v>Secretaría de Seguridad Pública Municipal</v>
          </cell>
          <cell r="B501" t="str">
            <v>BAA</v>
          </cell>
          <cell r="C501" t="str">
            <v>Programa de gestión administrativa del la Secretaría de Seguridad Pública</v>
          </cell>
        </row>
        <row r="502">
          <cell r="A502" t="str">
            <v>Dirección de Policía Especial</v>
          </cell>
          <cell r="B502" t="str">
            <v>BDC</v>
          </cell>
          <cell r="C502" t="str">
            <v xml:space="preserve">Programa para la prevención social del delito </v>
          </cell>
        </row>
        <row r="503">
          <cell r="A503" t="str">
            <v>Coordinación General de Seguridad Vial</v>
          </cell>
          <cell r="B503" t="str">
            <v>BBA</v>
          </cell>
          <cell r="C503" t="str">
            <v>Programa de gestión administrativa de la Coordinación de Seguridad Vial</v>
          </cell>
        </row>
        <row r="504">
          <cell r="A504" t="str">
            <v>Dirección de Protección Ciudadana</v>
          </cell>
          <cell r="B504" t="str">
            <v>BDF</v>
          </cell>
          <cell r="C504" t="str">
            <v xml:space="preserve">Programa de protección y auxilio vial </v>
          </cell>
        </row>
        <row r="505">
          <cell r="A505" t="str">
            <v>Dirección de Control de Tráfico</v>
          </cell>
          <cell r="B505" t="str">
            <v>BBC</v>
          </cell>
          <cell r="C505" t="str">
            <v>Programa de para el control de tráfico vehicular</v>
          </cell>
        </row>
        <row r="506">
          <cell r="A506" t="str">
            <v>Dirección General de Servicios Públicos</v>
          </cell>
          <cell r="B506" t="str">
            <v>DAA</v>
          </cell>
          <cell r="C506" t="str">
            <v>Programa de gestión administrativa de la Dirección General de Servicios Públicos</v>
          </cell>
        </row>
        <row r="507">
          <cell r="A507" t="str">
            <v>Dirección General de Servicios Públicos</v>
          </cell>
          <cell r="B507" t="str">
            <v>DAA</v>
          </cell>
          <cell r="C507" t="str">
            <v>Programa de gestión administrativa de la Dirección General de Servicios Públicos</v>
          </cell>
        </row>
        <row r="508">
          <cell r="A508" t="str">
            <v>Dirección de Limpia</v>
          </cell>
          <cell r="B508" t="str">
            <v>DAB</v>
          </cell>
          <cell r="C508" t="str">
            <v>Programa para la atención a los servicios de limpia, recolección, traslado, tratamiento y disposición final de residuos</v>
          </cell>
        </row>
        <row r="509">
          <cell r="A509" t="str">
            <v>Dirección de Limpia</v>
          </cell>
          <cell r="B509" t="str">
            <v>DAB</v>
          </cell>
          <cell r="C509" t="str">
            <v>Programa para la atención a los servicios de limpia, recolección, traslado, tratamiento y disposición final de residuos</v>
          </cell>
        </row>
        <row r="510">
          <cell r="A510" t="str">
            <v>Dirección de Parques y Jardines</v>
          </cell>
          <cell r="B510" t="str">
            <v>DAC</v>
          </cell>
          <cell r="C510" t="str">
            <v xml:space="preserve">Programa para la atención de parques y jardines </v>
          </cell>
        </row>
        <row r="511">
          <cell r="A511" t="str">
            <v>Dirección de Parques y Jardines</v>
          </cell>
          <cell r="B511" t="str">
            <v>DAC</v>
          </cell>
          <cell r="C511" t="str">
            <v xml:space="preserve">Programa para la atención de parques y jardines </v>
          </cell>
        </row>
        <row r="512">
          <cell r="A512" t="str">
            <v>Dirección de Alumbrado Público</v>
          </cell>
          <cell r="B512" t="str">
            <v>DAD</v>
          </cell>
          <cell r="C512" t="str">
            <v xml:space="preserve">Programa para el alumbrado público </v>
          </cell>
        </row>
        <row r="513">
          <cell r="A513" t="str">
            <v>Dirección de Alumbrado Público</v>
          </cell>
          <cell r="B513" t="str">
            <v>DAD</v>
          </cell>
          <cell r="C513" t="str">
            <v xml:space="preserve">Programa para el alumbrado público </v>
          </cell>
        </row>
        <row r="514">
          <cell r="A514" t="str">
            <v>Dirección de Industrialización Agropecuaria</v>
          </cell>
          <cell r="B514" t="str">
            <v>DAE</v>
          </cell>
          <cell r="C514" t="str">
            <v>Programa para la atención al rastro municipal</v>
          </cell>
        </row>
        <row r="515">
          <cell r="A515" t="str">
            <v>Dirección de Industrialización Agropecuaria</v>
          </cell>
          <cell r="B515" t="str">
            <v>DAE</v>
          </cell>
          <cell r="C515" t="str">
            <v>Programa para la atención al rastro municipal</v>
          </cell>
        </row>
        <row r="516">
          <cell r="A516" t="str">
            <v>Dirección General de Obras Públicas</v>
          </cell>
          <cell r="B516" t="str">
            <v>DDA</v>
          </cell>
          <cell r="C516" t="str">
            <v>Programa de pavimentación y rehabilitación de vialidades</v>
          </cell>
        </row>
        <row r="517">
          <cell r="A517" t="str">
            <v>Dirección General de Obras Públicas</v>
          </cell>
          <cell r="B517" t="str">
            <v>DDA</v>
          </cell>
          <cell r="C517" t="str">
            <v>Programa de pavimentación y rehabilitación de vialidades</v>
          </cell>
        </row>
        <row r="518">
          <cell r="A518" t="str">
            <v>Dirección Técnica de Obras Públicas</v>
          </cell>
          <cell r="B518" t="str">
            <v>DDB</v>
          </cell>
          <cell r="C518" t="str">
            <v>Programa de regulación técnica de los proyectos de obra pública</v>
          </cell>
        </row>
        <row r="519">
          <cell r="A519" t="str">
            <v>Dirección Técnica de Obras Públicas</v>
          </cell>
          <cell r="B519" t="str">
            <v>DDB</v>
          </cell>
          <cell r="C519" t="str">
            <v>Programa de regulación técnica de los proyectos de obra pública</v>
          </cell>
        </row>
        <row r="520">
          <cell r="A520" t="str">
            <v>Dirección de Urbanización</v>
          </cell>
          <cell r="B520" t="str">
            <v>DDC</v>
          </cell>
          <cell r="C520" t="str">
            <v>Programa de urbanización</v>
          </cell>
        </row>
        <row r="521">
          <cell r="A521" t="str">
            <v>Dirección de Urbanización</v>
          </cell>
          <cell r="B521" t="str">
            <v>DDC</v>
          </cell>
          <cell r="C521" t="str">
            <v>Programa de urbanización</v>
          </cell>
        </row>
        <row r="522">
          <cell r="A522" t="str">
            <v>Dirección de Edificación</v>
          </cell>
          <cell r="B522" t="str">
            <v>DDD</v>
          </cell>
          <cell r="C522" t="str">
            <v xml:space="preserve">Programa de edificación </v>
          </cell>
        </row>
        <row r="523">
          <cell r="A523" t="str">
            <v>Dirección de Edificación</v>
          </cell>
          <cell r="B523" t="str">
            <v>DDD</v>
          </cell>
          <cell r="C523" t="str">
            <v xml:space="preserve">Programa de edificación </v>
          </cell>
        </row>
        <row r="524">
          <cell r="A524" t="str">
            <v>Dirección General de Desarrollo Social</v>
          </cell>
          <cell r="B524" t="str">
            <v>EAB</v>
          </cell>
          <cell r="C524" t="str">
            <v>Programa de gestión administrativa de la Dirección General de Desarrollo Social</v>
          </cell>
        </row>
        <row r="525">
          <cell r="A525" t="str">
            <v>Dirección General de Desarrollo Social</v>
          </cell>
          <cell r="B525" t="str">
            <v>EAB</v>
          </cell>
          <cell r="C525" t="str">
            <v>Programa de gestión administrativa de la Dirección General de Desarrollo Social</v>
          </cell>
        </row>
        <row r="526">
          <cell r="A526" t="str">
            <v>Dirección de Estadística y Planeación Social</v>
          </cell>
          <cell r="B526" t="str">
            <v>EAC</v>
          </cell>
          <cell r="C526" t="str">
            <v>Programa de estadística y planeación social</v>
          </cell>
        </row>
        <row r="527">
          <cell r="A527" t="str">
            <v>Dirección de Estadística y Planeación Social</v>
          </cell>
          <cell r="B527" t="str">
            <v>EAC</v>
          </cell>
          <cell r="C527" t="str">
            <v>Programa de estadística y planeación social</v>
          </cell>
        </row>
        <row r="528">
          <cell r="A528" t="str">
            <v>Dirección de Organización Social</v>
          </cell>
          <cell r="B528" t="str">
            <v>EAD</v>
          </cell>
          <cell r="C528" t="str">
            <v xml:space="preserve">Programa de organización social </v>
          </cell>
        </row>
        <row r="529">
          <cell r="A529" t="str">
            <v>Dirección de Organización Social</v>
          </cell>
          <cell r="B529" t="str">
            <v>EAD</v>
          </cell>
          <cell r="C529" t="str">
            <v xml:space="preserve">Programa de organización social </v>
          </cell>
        </row>
        <row r="530">
          <cell r="A530" t="str">
            <v>Dirección de Enlace Comunitario y Asistencia Social</v>
          </cell>
          <cell r="B530" t="str">
            <v>EAE</v>
          </cell>
          <cell r="C530" t="str">
            <v>Programa para la atención a personas en situación de vulnerabilidad</v>
          </cell>
        </row>
        <row r="531">
          <cell r="A531" t="str">
            <v>Dirección de Enlace Comunitario y Asistencia Social</v>
          </cell>
          <cell r="B531" t="str">
            <v>EAE</v>
          </cell>
          <cell r="C531" t="str">
            <v>Programa para la atención a personas en situación de vulnerabilidad</v>
          </cell>
        </row>
        <row r="532">
          <cell r="A532" t="str">
            <v>Dirección de Desarrollo e Infraestructura</v>
          </cell>
          <cell r="B532" t="str">
            <v>EAF</v>
          </cell>
          <cell r="C532" t="str">
            <v xml:space="preserve">Programa para el mejoramiento de la vivienda </v>
          </cell>
        </row>
        <row r="533">
          <cell r="A533" t="str">
            <v>Dirección de Desarrollo e Infraestructura</v>
          </cell>
          <cell r="B533" t="str">
            <v>EAF</v>
          </cell>
          <cell r="C533" t="str">
            <v xml:space="preserve">Programa para el mejoramiento de la vivienda </v>
          </cell>
        </row>
        <row r="534">
          <cell r="A534" t="str">
            <v>Dirección de Educación</v>
          </cell>
          <cell r="B534" t="str">
            <v>EBA</v>
          </cell>
          <cell r="C534" t="str">
            <v>Programa de fomento cultural y continuidad educativa</v>
          </cell>
        </row>
        <row r="535">
          <cell r="A535" t="str">
            <v>Dirección de Educación</v>
          </cell>
          <cell r="B535" t="str">
            <v>EBA</v>
          </cell>
          <cell r="C535" t="str">
            <v>Programa de fomento cultural y continuidad educativa</v>
          </cell>
        </row>
        <row r="536">
          <cell r="A536" t="str">
            <v>Dirección General de Desarrollo Económico</v>
          </cell>
          <cell r="B536" t="str">
            <v>CAA</v>
          </cell>
          <cell r="C536" t="str">
            <v xml:space="preserve">Programa para el fomento al desarrollo económico </v>
          </cell>
        </row>
        <row r="537">
          <cell r="A537" t="str">
            <v>Dirección General de Desarrollo Económico</v>
          </cell>
          <cell r="B537" t="str">
            <v>CAA</v>
          </cell>
          <cell r="C537" t="str">
            <v xml:space="preserve">Programa para el fomento al desarrollo económico </v>
          </cell>
        </row>
        <row r="538">
          <cell r="A538" t="str">
            <v>Dirección de Desarrollo Rural</v>
          </cell>
          <cell r="B538" t="str">
            <v>CAB</v>
          </cell>
          <cell r="C538" t="str">
            <v xml:space="preserve">Programa de fomento al sector rural </v>
          </cell>
        </row>
        <row r="539">
          <cell r="A539" t="str">
            <v>Dirección de Desarrollo Rural</v>
          </cell>
          <cell r="B539" t="str">
            <v>CAB</v>
          </cell>
          <cell r="C539" t="str">
            <v xml:space="preserve">Programa de fomento al sector rural </v>
          </cell>
        </row>
        <row r="540">
          <cell r="A540" t="str">
            <v>Dirección de Ecología</v>
          </cell>
          <cell r="B540" t="str">
            <v>DBB</v>
          </cell>
          <cell r="C540" t="str">
            <v>Programa de protección y cuidado ambiental</v>
          </cell>
        </row>
        <row r="541">
          <cell r="A541" t="str">
            <v>Dirección de Ecología</v>
          </cell>
          <cell r="B541" t="str">
            <v>DBB</v>
          </cell>
          <cell r="C541" t="str">
            <v>Programa de protección y cuidado ambiental</v>
          </cell>
        </row>
        <row r="542">
          <cell r="A542" t="str">
            <v>Dirección General de Asentamientos Humanos</v>
          </cell>
          <cell r="B542" t="str">
            <v>DCA</v>
          </cell>
          <cell r="C542" t="str">
            <v>Programa de gestión administrativa de la Dirección General de Asentamientos Humanos</v>
          </cell>
        </row>
        <row r="543">
          <cell r="A543" t="str">
            <v>Dirección General de Asentamientos Humanos</v>
          </cell>
          <cell r="B543" t="str">
            <v>DCA</v>
          </cell>
          <cell r="C543" t="str">
            <v>Programa de gestión administrativa de la Dirección General de Asentamientos Humanos</v>
          </cell>
        </row>
        <row r="544">
          <cell r="A544" t="str">
            <v>Dirección de Titulación</v>
          </cell>
          <cell r="B544" t="str">
            <v>DCB</v>
          </cell>
          <cell r="C544" t="str">
            <v xml:space="preserve">Programa de regularización y titulación de los asentamientos humanos </v>
          </cell>
        </row>
        <row r="545">
          <cell r="A545" t="str">
            <v>Dirección de Titulación</v>
          </cell>
          <cell r="B545" t="str">
            <v>DCB</v>
          </cell>
          <cell r="C545" t="str">
            <v xml:space="preserve">Programa de regularización y titulación de los asentamientos humanos </v>
          </cell>
        </row>
        <row r="546">
          <cell r="A546" t="str">
            <v>Dirección de Finanzas</v>
          </cell>
          <cell r="B546" t="str">
            <v>DCC</v>
          </cell>
          <cell r="C546" t="str">
            <v xml:space="preserve">Programa de inspección de los asentamientos humanos </v>
          </cell>
        </row>
        <row r="547">
          <cell r="A547" t="str">
            <v>Dirección de Finanzas</v>
          </cell>
          <cell r="B547" t="str">
            <v>DCC</v>
          </cell>
          <cell r="C547" t="str">
            <v xml:space="preserve">Programa de inspección de los asentamientos humanos </v>
          </cell>
        </row>
        <row r="548">
          <cell r="A548" t="str">
            <v>Dirección de Regularización</v>
          </cell>
          <cell r="B548" t="str">
            <v>DCD</v>
          </cell>
          <cell r="C548" t="str">
            <v xml:space="preserve">Programa de regularización y titulación de los asentamientos humanos </v>
          </cell>
        </row>
        <row r="549">
          <cell r="A549" t="str">
            <v>Dirección de Regularización</v>
          </cell>
          <cell r="B549" t="str">
            <v>DCD</v>
          </cell>
          <cell r="C549" t="str">
            <v xml:space="preserve">Programa de regularización y titulación de los asentamientos humanos </v>
          </cell>
        </row>
        <row r="550">
          <cell r="A550" t="str">
            <v>Dirección Operativa</v>
          </cell>
          <cell r="B550" t="str">
            <v>DCE</v>
          </cell>
          <cell r="C550" t="str">
            <v xml:space="preserve">Programa de supervisión técnica de los asentamientos humanos </v>
          </cell>
        </row>
        <row r="551">
          <cell r="A551" t="str">
            <v>Dirección Operativa</v>
          </cell>
          <cell r="B551" t="str">
            <v>DCE</v>
          </cell>
          <cell r="C551" t="str">
            <v xml:space="preserve">Programa de supervisión técnica de los asentamientos humanos </v>
          </cell>
        </row>
        <row r="552">
          <cell r="A552" t="str">
            <v>Dirección General de Protección Civil</v>
          </cell>
          <cell r="B552" t="str">
            <v>BCA</v>
          </cell>
          <cell r="C552" t="str">
            <v xml:space="preserve">Programa de regulación y supervisión de protección civil  </v>
          </cell>
        </row>
        <row r="553">
          <cell r="A553" t="str">
            <v>Dirección General de Protección Civil</v>
          </cell>
          <cell r="B553" t="str">
            <v>BCA</v>
          </cell>
          <cell r="C553" t="str">
            <v xml:space="preserve">Programa de regulación y supervisión de protección civil  </v>
          </cell>
        </row>
        <row r="554">
          <cell r="A554" t="str">
            <v>Dirección General de Desarrollo Urbano</v>
          </cell>
          <cell r="B554" t="str">
            <v>DCG</v>
          </cell>
          <cell r="C554" t="str">
            <v>Programa de gestión administrativa de la Dirección General de Desarrollo Urbano</v>
          </cell>
        </row>
        <row r="555">
          <cell r="A555" t="str">
            <v>Dirección General de Desarrollo Urbano</v>
          </cell>
          <cell r="B555" t="str">
            <v>DCG</v>
          </cell>
          <cell r="C555" t="str">
            <v>Programa de gestión administrativa de la Dirección General de Desarrollo Urbano</v>
          </cell>
        </row>
        <row r="556">
          <cell r="A556" t="str">
            <v>Dirección General de Centros de Comunitarios</v>
          </cell>
          <cell r="B556" t="str">
            <v>EHA</v>
          </cell>
          <cell r="C556" t="str">
            <v xml:space="preserve">Programa de atención en los Centros Comunitarios </v>
          </cell>
        </row>
        <row r="557">
          <cell r="A557" t="str">
            <v>Dirección General de Centros de Comunitarios</v>
          </cell>
          <cell r="B557" t="str">
            <v>EHA</v>
          </cell>
          <cell r="C557" t="str">
            <v xml:space="preserve">Programa de atención en los Centros Comunitarios </v>
          </cell>
        </row>
        <row r="558">
          <cell r="A558" t="str">
            <v>Dirección de Salud Municipal</v>
          </cell>
          <cell r="B558" t="str">
            <v>EGA</v>
          </cell>
          <cell r="C558" t="str">
            <v xml:space="preserve">Programa de salud municipal </v>
          </cell>
        </row>
        <row r="559">
          <cell r="A559" t="str">
            <v>Dirección de Salud Municipal</v>
          </cell>
          <cell r="B559" t="str">
            <v>EGA</v>
          </cell>
          <cell r="C559" t="str">
            <v xml:space="preserve">Programa de salud municipal </v>
          </cell>
        </row>
        <row r="560">
          <cell r="A560" t="str">
            <v>Instituto para la Cultura del Municipio de Juárez</v>
          </cell>
          <cell r="B560" t="str">
            <v>ECA</v>
          </cell>
          <cell r="C560" t="str">
            <v>Programa de estímulos económicos al Instituto para la Cultura del Municipio de Juárez</v>
          </cell>
        </row>
        <row r="561">
          <cell r="A561" t="str">
            <v>Instituto para la Cultura del Municipio de Juárez</v>
          </cell>
          <cell r="B561" t="str">
            <v>ECA</v>
          </cell>
          <cell r="C561" t="str">
            <v>Programa de estímulos económicos al Instituto para la Cultura del Municipio de Juárez</v>
          </cell>
        </row>
        <row r="562">
          <cell r="A562" t="str">
            <v>Dirección Operativa</v>
          </cell>
          <cell r="B562" t="str">
            <v>BDE</v>
          </cell>
          <cell r="C562" t="str">
            <v>Programa operativo para el combate al delito y faltas administrativas</v>
          </cell>
        </row>
        <row r="563">
          <cell r="A563" t="str">
            <v>Dirección de Derechos Humanos</v>
          </cell>
          <cell r="B563" t="str">
            <v>BDB</v>
          </cell>
          <cell r="C563" t="str">
            <v xml:space="preserve">Programa para el fomento a los derechos humanos </v>
          </cell>
        </row>
        <row r="564">
          <cell r="A564" t="str">
            <v>Dirección de Derechos Humanos</v>
          </cell>
          <cell r="B564" t="str">
            <v>BDB</v>
          </cell>
          <cell r="C564" t="str">
            <v xml:space="preserve">Programa para el fomento a los derechos humanos </v>
          </cell>
        </row>
        <row r="565">
          <cell r="A565" t="str">
            <v>Dirección de Ingresos</v>
          </cell>
          <cell r="B565" t="str">
            <v>AFB</v>
          </cell>
          <cell r="C565" t="str">
            <v>Programa de ingresos propios</v>
          </cell>
        </row>
        <row r="566">
          <cell r="A566" t="str">
            <v>Dirección de Ingresos</v>
          </cell>
          <cell r="B566" t="str">
            <v>AFB</v>
          </cell>
          <cell r="C566" t="str">
            <v>Programa de ingresos propios</v>
          </cell>
        </row>
        <row r="567">
          <cell r="A567" t="str">
            <v>Dirección de Limpia</v>
          </cell>
          <cell r="B567" t="str">
            <v>DAB</v>
          </cell>
          <cell r="C567" t="str">
            <v>Programa para la atención a los servicios de limpia, recolección, traslado, tratamiento y disposición final de residuos</v>
          </cell>
        </row>
        <row r="568">
          <cell r="A568" t="str">
            <v>Dirección de Limpia</v>
          </cell>
          <cell r="B568" t="str">
            <v>DAB</v>
          </cell>
          <cell r="C568" t="str">
            <v>Programa para la atención a los servicios de limpia, recolección, traslado, tratamiento y disposición final de residuos</v>
          </cell>
        </row>
        <row r="569">
          <cell r="A569" t="str">
            <v>Dirección de Parques y Jardines</v>
          </cell>
          <cell r="B569" t="str">
            <v>DAC</v>
          </cell>
          <cell r="C569" t="str">
            <v xml:space="preserve">Programa para la atención de parques y jardines </v>
          </cell>
        </row>
        <row r="570">
          <cell r="A570" t="str">
            <v>Dirección de Parques y Jardines</v>
          </cell>
          <cell r="B570" t="str">
            <v>DAC</v>
          </cell>
          <cell r="C570" t="str">
            <v xml:space="preserve">Programa para la atención de parques y jardines </v>
          </cell>
        </row>
        <row r="571">
          <cell r="A571" t="str">
            <v>Dirección de Alumbrado Público</v>
          </cell>
          <cell r="B571" t="str">
            <v>DAD</v>
          </cell>
          <cell r="C571" t="str">
            <v xml:space="preserve">Programa para el alumbrado público </v>
          </cell>
        </row>
        <row r="572">
          <cell r="A572" t="str">
            <v>Dirección de Alumbrado Público</v>
          </cell>
          <cell r="B572" t="str">
            <v>DAD</v>
          </cell>
          <cell r="C572" t="str">
            <v xml:space="preserve">Programa para el alumbrado público </v>
          </cell>
        </row>
        <row r="573">
          <cell r="A573" t="str">
            <v>Dirección de Industrialización Agropecuaria</v>
          </cell>
          <cell r="B573" t="str">
            <v>DAE</v>
          </cell>
          <cell r="C573" t="str">
            <v>Programa para la atención al rastro municipal</v>
          </cell>
        </row>
        <row r="574">
          <cell r="A574" t="str">
            <v>Dirección de Industrialización Agropecuaria</v>
          </cell>
          <cell r="B574" t="str">
            <v>DAE</v>
          </cell>
          <cell r="C574" t="str">
            <v>Programa para la atención al rastro municipal</v>
          </cell>
        </row>
        <row r="575">
          <cell r="A575" t="str">
            <v>Dirección General de Obras Públicas</v>
          </cell>
          <cell r="B575" t="str">
            <v>DDA</v>
          </cell>
          <cell r="C575" t="str">
            <v>Programa de pavimentación y rehabilitación de vialidades</v>
          </cell>
        </row>
        <row r="576">
          <cell r="A576" t="str">
            <v>Dirección General de Obras Públicas</v>
          </cell>
          <cell r="B576" t="str">
            <v>DDA</v>
          </cell>
          <cell r="C576" t="str">
            <v>Programa de pavimentación y rehabilitación de vialidades</v>
          </cell>
        </row>
        <row r="577">
          <cell r="A577" t="str">
            <v>Dirección General de Asentamientos Humanos</v>
          </cell>
          <cell r="B577" t="str">
            <v>DCA</v>
          </cell>
          <cell r="C577" t="str">
            <v>Programa de gestión administrativa de la Dirección General de Asentamientos Humanos</v>
          </cell>
        </row>
        <row r="578">
          <cell r="A578" t="str">
            <v>Dirección General de Asentamientos Humanos</v>
          </cell>
          <cell r="B578" t="str">
            <v>DCA</v>
          </cell>
          <cell r="C578" t="str">
            <v>Programa de gestión administrativa de la Dirección General de Asentamientos Humanos</v>
          </cell>
        </row>
        <row r="579">
          <cell r="A579" t="str">
            <v>Presidencia Municipal</v>
          </cell>
          <cell r="B579" t="str">
            <v>ADA</v>
          </cell>
          <cell r="C579" t="str">
            <v>Programa para la administración del Presidente Municipal</v>
          </cell>
        </row>
        <row r="580">
          <cell r="A580" t="str">
            <v>Presidencia Municipal</v>
          </cell>
          <cell r="B580" t="str">
            <v>ADA</v>
          </cell>
          <cell r="C580" t="str">
            <v>Programa para la administración del Presidente Municipal</v>
          </cell>
        </row>
        <row r="581">
          <cell r="A581" t="str">
            <v>H. Cuerpo de Regidores</v>
          </cell>
          <cell r="B581" t="str">
            <v>AEA</v>
          </cell>
          <cell r="C581" t="str">
            <v xml:space="preserve">Programa para la gestión edilicia </v>
          </cell>
        </row>
        <row r="582">
          <cell r="A582" t="str">
            <v>H. Cuerpo de Regidores</v>
          </cell>
          <cell r="B582" t="str">
            <v>AEA</v>
          </cell>
          <cell r="C582" t="str">
            <v xml:space="preserve">Programa para la gestión edilicia </v>
          </cell>
        </row>
        <row r="583">
          <cell r="A583" t="str">
            <v>Sindicatura Municipal</v>
          </cell>
          <cell r="B583" t="str">
            <v>AAA</v>
          </cell>
          <cell r="C583" t="str">
            <v xml:space="preserve">Programa para la Sindicatura Municipal </v>
          </cell>
        </row>
        <row r="584">
          <cell r="A584" t="str">
            <v>Sindicatura Municipal</v>
          </cell>
          <cell r="B584" t="str">
            <v>AAA</v>
          </cell>
          <cell r="C584" t="str">
            <v xml:space="preserve">Programa para la Sindicatura Municipal </v>
          </cell>
        </row>
        <row r="585">
          <cell r="A585" t="str">
            <v>Secretaría Particular</v>
          </cell>
          <cell r="B585" t="str">
            <v>ADB</v>
          </cell>
          <cell r="C585" t="str">
            <v>Programa para la atención y seguimiento de la agenda del Presidente Municipal</v>
          </cell>
        </row>
        <row r="586">
          <cell r="A586" t="str">
            <v>Secretaría Particular</v>
          </cell>
          <cell r="B586" t="str">
            <v>ADB</v>
          </cell>
          <cell r="C586" t="str">
            <v>Programa para la atención y seguimiento de la agenda del Presidente Municipal</v>
          </cell>
        </row>
        <row r="587">
          <cell r="A587" t="str">
            <v>Coordinación de Atención Ciudadana</v>
          </cell>
          <cell r="B587" t="str">
            <v>ADC</v>
          </cell>
          <cell r="C587" t="str">
            <v xml:space="preserve">Programa de atención ciudadana </v>
          </cell>
        </row>
        <row r="588">
          <cell r="A588" t="str">
            <v>Coordinación de Atención Ciudadana</v>
          </cell>
          <cell r="B588" t="str">
            <v>ADC</v>
          </cell>
          <cell r="C588" t="str">
            <v xml:space="preserve">Programa de atención ciudadana </v>
          </cell>
        </row>
        <row r="589">
          <cell r="A589" t="str">
            <v>Coordinación de Resiliencia</v>
          </cell>
          <cell r="B589" t="str">
            <v>DBA</v>
          </cell>
          <cell r="C589" t="str">
            <v xml:space="preserve">Programa de resiliencia </v>
          </cell>
        </row>
        <row r="590">
          <cell r="A590" t="str">
            <v>Coordinación de Resiliencia</v>
          </cell>
          <cell r="B590" t="str">
            <v>DBA</v>
          </cell>
          <cell r="C590" t="str">
            <v xml:space="preserve">Programa de resiliencia </v>
          </cell>
        </row>
        <row r="591">
          <cell r="A591" t="str">
            <v>Coordinación de Relaciones Públicas</v>
          </cell>
          <cell r="B591" t="str">
            <v>ADD</v>
          </cell>
          <cell r="C591" t="str">
            <v>Programa para la organización y planeación de los eventos del Gubernamentales</v>
          </cell>
        </row>
        <row r="592">
          <cell r="A592" t="str">
            <v>Coordinación de Relaciones Públicas</v>
          </cell>
          <cell r="B592" t="str">
            <v>ADD</v>
          </cell>
          <cell r="C592" t="str">
            <v>Programa para la organización y planeación de los eventos del Gubernamentales</v>
          </cell>
        </row>
        <row r="593">
          <cell r="A593" t="str">
            <v>Coordinación de Transparencia</v>
          </cell>
          <cell r="B593" t="str">
            <v>ABA</v>
          </cell>
          <cell r="C593" t="str">
            <v>Programa de transparencia y acceso a la información pública</v>
          </cell>
        </row>
        <row r="594">
          <cell r="A594" t="str">
            <v>Coordinación de Transparencia</v>
          </cell>
          <cell r="B594" t="str">
            <v>ABA</v>
          </cell>
          <cell r="C594" t="str">
            <v>Programa de transparencia y acceso a la información pública</v>
          </cell>
        </row>
        <row r="595">
          <cell r="A595" t="str">
            <v>Dirección de Atención Ciudadana del Suroriente</v>
          </cell>
          <cell r="B595" t="str">
            <v>ADE</v>
          </cell>
          <cell r="C595" t="str">
            <v xml:space="preserve">Programa para la atención de los servicios públicos en el sector suroriente </v>
          </cell>
        </row>
        <row r="596">
          <cell r="A596" t="str">
            <v>Dirección de Atención Ciudadana del Suroriente</v>
          </cell>
          <cell r="B596" t="str">
            <v>ADE</v>
          </cell>
          <cell r="C596" t="str">
            <v xml:space="preserve">Programa para la atención de los servicios públicos en el sector suroriente </v>
          </cell>
        </row>
        <row r="597">
          <cell r="A597" t="str">
            <v>Coordinación de Administración y Control de Proyectos</v>
          </cell>
          <cell r="B597" t="str">
            <v>ACA</v>
          </cell>
          <cell r="C597" t="str">
            <v xml:space="preserve">Programa de mejora regulatoria e innovación de la gestión pública </v>
          </cell>
        </row>
        <row r="598">
          <cell r="A598" t="str">
            <v>Coordinación de Administración y Control de Proyectos</v>
          </cell>
          <cell r="B598" t="str">
            <v>ACA</v>
          </cell>
          <cell r="C598" t="str">
            <v xml:space="preserve">Programa de mejora regulatoria e innovación de la gestión pública </v>
          </cell>
        </row>
        <row r="599">
          <cell r="A599" t="str">
            <v>Coordinación General de Comunicación Social</v>
          </cell>
          <cell r="B599" t="str">
            <v>ADF</v>
          </cell>
          <cell r="C599" t="str">
            <v>Programa para la difusión de las actividades gubernamentales del municipio</v>
          </cell>
        </row>
        <row r="600">
          <cell r="A600" t="str">
            <v>Coordinación General de Comunicación Social</v>
          </cell>
          <cell r="B600" t="str">
            <v>ADF</v>
          </cell>
          <cell r="C600" t="str">
            <v>Programa para la difusión de las actividades gubernamentales del municipio</v>
          </cell>
        </row>
        <row r="601">
          <cell r="A601" t="str">
            <v>Coordinación de Prensa</v>
          </cell>
          <cell r="B601" t="str">
            <v>ADG</v>
          </cell>
          <cell r="C601" t="str">
            <v>Programa para la difusión de las actividades gubernamentales del municipio</v>
          </cell>
        </row>
        <row r="602">
          <cell r="A602" t="str">
            <v>Coordinación de Prensa</v>
          </cell>
          <cell r="B602" t="str">
            <v>ADG</v>
          </cell>
          <cell r="C602" t="str">
            <v>Programa para la difusión de las actividades gubernamentales del municipio</v>
          </cell>
        </row>
        <row r="603">
          <cell r="A603" t="str">
            <v>Coordinación del Centro Fundacional</v>
          </cell>
          <cell r="B603" t="str">
            <v>ADH</v>
          </cell>
          <cell r="C603" t="str">
            <v>Programa para la Coordinación del Centro Fundacional</v>
          </cell>
        </row>
        <row r="604">
          <cell r="A604" t="str">
            <v>Coordinación del Centro Fundacional</v>
          </cell>
          <cell r="B604" t="str">
            <v>ADH</v>
          </cell>
          <cell r="C604" t="str">
            <v>Programa para la Coordinación del Centro Fundacional</v>
          </cell>
        </row>
        <row r="605">
          <cell r="A605" t="str">
            <v>Secretaría del Ayuntamiento</v>
          </cell>
          <cell r="B605" t="str">
            <v>AEB</v>
          </cell>
          <cell r="C605" t="str">
            <v>Programa de gestión administrativa de la Secretaría del Ayuntamiento</v>
          </cell>
        </row>
        <row r="606">
          <cell r="A606" t="str">
            <v>Secretaría del Ayuntamiento</v>
          </cell>
          <cell r="B606" t="str">
            <v>AEB</v>
          </cell>
          <cell r="C606" t="str">
            <v>Programa de gestión administrativa de la Secretaría del Ayuntamiento</v>
          </cell>
        </row>
        <row r="607">
          <cell r="A607" t="str">
            <v>Dirección Jurídica</v>
          </cell>
          <cell r="B607" t="str">
            <v>ACC</v>
          </cell>
          <cell r="C607" t="str">
            <v>Programa para la atención, apoyo y asesoría jurídica</v>
          </cell>
        </row>
        <row r="608">
          <cell r="A608" t="str">
            <v>Dirección Jurídica</v>
          </cell>
          <cell r="B608" t="str">
            <v>ACC</v>
          </cell>
          <cell r="C608" t="str">
            <v>Programa para la atención, apoyo y asesoría jurídica</v>
          </cell>
        </row>
        <row r="609">
          <cell r="A609" t="str">
            <v>Dirección de Gobierno</v>
          </cell>
          <cell r="B609" t="str">
            <v>AEC</v>
          </cell>
          <cell r="C609" t="str">
            <v>Programa de gobernanza municipal</v>
          </cell>
        </row>
        <row r="610">
          <cell r="A610" t="str">
            <v>Dirección de Gobierno</v>
          </cell>
          <cell r="B610" t="str">
            <v>AEC</v>
          </cell>
          <cell r="C610" t="str">
            <v>Programa de gobernanza municipal</v>
          </cell>
        </row>
        <row r="611">
          <cell r="A611" t="str">
            <v>Dirección de Regulación Comercial</v>
          </cell>
          <cell r="B611" t="str">
            <v>CBA</v>
          </cell>
          <cell r="C611" t="str">
            <v xml:space="preserve">Programa para la regulación comercial </v>
          </cell>
        </row>
        <row r="612">
          <cell r="A612" t="str">
            <v>Dirección de Regulación Comercial</v>
          </cell>
          <cell r="B612" t="str">
            <v>CBA</v>
          </cell>
          <cell r="C612" t="str">
            <v xml:space="preserve">Programa para la regulación comercial </v>
          </cell>
        </row>
        <row r="613">
          <cell r="A613" t="str">
            <v>Dirección del Sistema de Justicia Cívica Municipal</v>
          </cell>
          <cell r="B613" t="str">
            <v>BDA</v>
          </cell>
          <cell r="C613" t="str">
            <v xml:space="preserve">Programa de Justicia Cívica </v>
          </cell>
        </row>
        <row r="614">
          <cell r="A614" t="str">
            <v>Dirección del Sistema de Justicia Cívica Municipal</v>
          </cell>
          <cell r="B614" t="str">
            <v>BDA</v>
          </cell>
          <cell r="C614" t="str">
            <v xml:space="preserve">Programa de Justicia Cívica </v>
          </cell>
        </row>
        <row r="615">
          <cell r="A615" t="str">
            <v>Dirección de Derechos Humanos</v>
          </cell>
          <cell r="B615" t="str">
            <v>BDB</v>
          </cell>
          <cell r="C615" t="str">
            <v xml:space="preserve">Programa para el fomento a los derechos humanos </v>
          </cell>
        </row>
        <row r="616">
          <cell r="A616" t="str">
            <v>Dirección de Derechos Humanos</v>
          </cell>
          <cell r="B616" t="str">
            <v>BDB</v>
          </cell>
          <cell r="C616" t="str">
            <v xml:space="preserve">Programa para el fomento a los derechos humanos </v>
          </cell>
        </row>
        <row r="617">
          <cell r="A617" t="str">
            <v>Dirección de la Secretaría Ejecutiva del Sistema Municipal de Protección Integral de Niñas, Niños y Adolescentes</v>
          </cell>
          <cell r="B617" t="str">
            <v>EAA</v>
          </cell>
          <cell r="C617" t="str">
            <v>Programa para la atención a niñas, niños y adolescentes</v>
          </cell>
        </row>
        <row r="618">
          <cell r="A618" t="str">
            <v>Dirección de la Secretaría Ejecutiva del Sistema Municipal de Protección Integral de Niñas, Niños y Adolescentes</v>
          </cell>
          <cell r="B618" t="str">
            <v>EAA</v>
          </cell>
          <cell r="C618" t="str">
            <v>Programa para la atención a niñas, niños y adolescentes</v>
          </cell>
        </row>
        <row r="619">
          <cell r="A619" t="str">
            <v>Tesorería Municipal</v>
          </cell>
          <cell r="B619" t="str">
            <v>ACD</v>
          </cell>
          <cell r="C619" t="str">
            <v>Programa para el establecimiento de convenios con entidades gubernamentales</v>
          </cell>
        </row>
        <row r="620">
          <cell r="A620" t="str">
            <v>Tesorería Municipal</v>
          </cell>
          <cell r="B620" t="str">
            <v>ACD</v>
          </cell>
          <cell r="C620" t="str">
            <v>Programa para el establecimiento de convenios con entidades gubernamentales</v>
          </cell>
        </row>
        <row r="621">
          <cell r="A621" t="str">
            <v>Dirección de Ingresos</v>
          </cell>
          <cell r="B621" t="str">
            <v>AFB</v>
          </cell>
          <cell r="C621" t="str">
            <v>Programa de ingresos propios</v>
          </cell>
        </row>
        <row r="622">
          <cell r="A622" t="str">
            <v>Dirección de Ingresos</v>
          </cell>
          <cell r="B622" t="str">
            <v>AFB</v>
          </cell>
          <cell r="C622" t="str">
            <v>Programa de ingresos propios</v>
          </cell>
        </row>
        <row r="623">
          <cell r="A623" t="str">
            <v>Dirección de Egresos</v>
          </cell>
          <cell r="B623" t="str">
            <v>AFC</v>
          </cell>
          <cell r="C623" t="str">
            <v xml:space="preserve">Programa de presupuestación y control de los recursos públicos </v>
          </cell>
        </row>
        <row r="624">
          <cell r="A624" t="str">
            <v>Dirección de Egresos</v>
          </cell>
          <cell r="B624" t="str">
            <v>AFC</v>
          </cell>
          <cell r="C624" t="str">
            <v xml:space="preserve">Programa de presupuestación y control de los recursos públicos </v>
          </cell>
        </row>
        <row r="625">
          <cell r="A625" t="str">
            <v>Dirección de Contabilidad</v>
          </cell>
          <cell r="B625" t="str">
            <v>AFD</v>
          </cell>
          <cell r="C625" t="str">
            <v xml:space="preserve">Programa de contabilidad gubernamental </v>
          </cell>
        </row>
        <row r="626">
          <cell r="A626" t="str">
            <v>Dirección de Contabilidad</v>
          </cell>
          <cell r="B626" t="str">
            <v>AFD</v>
          </cell>
          <cell r="C626" t="str">
            <v xml:space="preserve">Programa de contabilidad gubernamental </v>
          </cell>
        </row>
        <row r="627">
          <cell r="A627" t="str">
            <v>Dirección de Catastro</v>
          </cell>
          <cell r="B627" t="str">
            <v>AFE</v>
          </cell>
          <cell r="C627" t="str">
            <v>Programa para el fortalecimiento y optimización del catastro</v>
          </cell>
        </row>
        <row r="628">
          <cell r="A628" t="str">
            <v>Dirección de Catastro</v>
          </cell>
          <cell r="B628" t="str">
            <v>AFE</v>
          </cell>
          <cell r="C628" t="str">
            <v>Programa para el fortalecimiento y optimización del catastro</v>
          </cell>
        </row>
        <row r="629">
          <cell r="A629" t="str">
            <v>Contraloría Municipal</v>
          </cell>
          <cell r="B629" t="str">
            <v>AAB</v>
          </cell>
          <cell r="C629" t="str">
            <v>Programa de gestión administrativa de la Contraloría Municipal</v>
          </cell>
        </row>
        <row r="630">
          <cell r="A630" t="str">
            <v>Contraloría Municipal</v>
          </cell>
          <cell r="B630" t="str">
            <v>AAB</v>
          </cell>
          <cell r="C630" t="str">
            <v>Programa de gestión administrativa de la Contraloría Municipal</v>
          </cell>
        </row>
        <row r="631">
          <cell r="A631" t="str">
            <v>Dirección de Auditoría Interna</v>
          </cell>
          <cell r="B631" t="str">
            <v>AAC</v>
          </cell>
          <cell r="C631" t="str">
            <v xml:space="preserve">Programa de fiscalización, auditoría e innovación de la gestión pública </v>
          </cell>
        </row>
        <row r="632">
          <cell r="A632" t="str">
            <v>Dirección de Auditoría Interna</v>
          </cell>
          <cell r="B632" t="str">
            <v>AAC</v>
          </cell>
          <cell r="C632" t="str">
            <v xml:space="preserve">Programa de fiscalización, auditoría e innovación de la gestión pública </v>
          </cell>
        </row>
        <row r="633">
          <cell r="A633" t="str">
            <v>Dirección de Investigación</v>
          </cell>
          <cell r="B633" t="str">
            <v>AAD</v>
          </cell>
          <cell r="C633" t="str">
            <v>Programa de investigación y regulación administrativa</v>
          </cell>
        </row>
        <row r="634">
          <cell r="A634" t="str">
            <v>Dirección de Investigación</v>
          </cell>
          <cell r="B634" t="str">
            <v>AAD</v>
          </cell>
          <cell r="C634" t="str">
            <v>Programa de investigación y regulación administrativa</v>
          </cell>
        </row>
        <row r="635">
          <cell r="A635" t="str">
            <v>Dirección de Responsabilidades Administrativas</v>
          </cell>
          <cell r="B635" t="str">
            <v>AAE</v>
          </cell>
          <cell r="C635" t="str">
            <v xml:space="preserve">Programa de responsabilidades administrativas </v>
          </cell>
        </row>
        <row r="636">
          <cell r="A636" t="str">
            <v>Dirección de Responsabilidades Administrativas</v>
          </cell>
          <cell r="B636" t="str">
            <v>AAE</v>
          </cell>
          <cell r="C636" t="str">
            <v xml:space="preserve">Programa de responsabilidades administrativas </v>
          </cell>
        </row>
        <row r="637">
          <cell r="A637" t="str">
            <v>Oficialía Mayor</v>
          </cell>
          <cell r="B637" t="str">
            <v>ACE</v>
          </cell>
          <cell r="C637" t="str">
            <v>Programa de gestión administrativa de la Oficialía Mayor</v>
          </cell>
        </row>
        <row r="638">
          <cell r="A638" t="str">
            <v>Oficialía Mayor</v>
          </cell>
          <cell r="B638" t="str">
            <v>ACE</v>
          </cell>
          <cell r="C638" t="str">
            <v>Programa de gestión administrativa de la Oficialía Mayor</v>
          </cell>
        </row>
        <row r="639">
          <cell r="A639" t="str">
            <v>Dirección de Recursos Humanos</v>
          </cell>
          <cell r="B639" t="str">
            <v>ACF</v>
          </cell>
          <cell r="C639" t="str">
            <v>Programa para la administración y control de los recursos humanos</v>
          </cell>
        </row>
        <row r="640">
          <cell r="A640" t="str">
            <v>Dirección de Recursos Humanos</v>
          </cell>
          <cell r="B640" t="str">
            <v>ACF</v>
          </cell>
          <cell r="C640" t="str">
            <v>Programa para la administración y control de los recursos humanos</v>
          </cell>
        </row>
        <row r="641">
          <cell r="A641" t="str">
            <v>Dirección de Recursos Materiales</v>
          </cell>
          <cell r="B641" t="str">
            <v>ACG</v>
          </cell>
          <cell r="C641" t="str">
            <v>Programa para la administración y control de los recursos materiales</v>
          </cell>
        </row>
        <row r="642">
          <cell r="A642" t="str">
            <v>Dirección de Recursos Materiales</v>
          </cell>
          <cell r="B642" t="str">
            <v>ACG</v>
          </cell>
          <cell r="C642" t="str">
            <v>Programa para la administración y control de los recursos materiales</v>
          </cell>
        </row>
        <row r="643">
          <cell r="A643" t="str">
            <v>Dirección de Patrimonio</v>
          </cell>
          <cell r="B643" t="str">
            <v>ACH</v>
          </cell>
          <cell r="C643" t="str">
            <v>Programa para el cuidado y control del patrimonio municipal</v>
          </cell>
        </row>
        <row r="644">
          <cell r="A644" t="str">
            <v>Dirección de Patrimonio</v>
          </cell>
          <cell r="B644" t="str">
            <v>ACH</v>
          </cell>
          <cell r="C644" t="str">
            <v>Programa para el cuidado y control del patrimonio municipal</v>
          </cell>
        </row>
        <row r="645">
          <cell r="A645" t="str">
            <v>Dirección de Contratos y Adquisiciones</v>
          </cell>
          <cell r="B645" t="str">
            <v>ACI</v>
          </cell>
          <cell r="C645" t="str">
            <v>Programa para la seguridad social de los empleados municipales</v>
          </cell>
        </row>
        <row r="646">
          <cell r="A646" t="str">
            <v>Dirección de Contratos y Adquisiciones</v>
          </cell>
          <cell r="B646" t="str">
            <v>ACI</v>
          </cell>
          <cell r="C646" t="str">
            <v>Programa para la seguridad social de los empleados municipales</v>
          </cell>
        </row>
        <row r="647">
          <cell r="A647" t="str">
            <v>Dirección de Mantenimiento Mecánico</v>
          </cell>
          <cell r="B647" t="str">
            <v>ACJ</v>
          </cell>
          <cell r="C647" t="str">
            <v>Programa para el mejoramiento en el uso de la flotilla vehicular del municipio</v>
          </cell>
        </row>
        <row r="648">
          <cell r="A648" t="str">
            <v>Dirección de Mantenimiento Mecánico</v>
          </cell>
          <cell r="B648" t="str">
            <v>ACJ</v>
          </cell>
          <cell r="C648" t="str">
            <v>Programa para el mejoramiento en el uso de la flotilla vehicular del municipio</v>
          </cell>
        </row>
        <row r="649">
          <cell r="A649" t="str">
            <v>Estancia Infantil Eva Samano De López Mateos</v>
          </cell>
          <cell r="B649" t="str">
            <v>EFA</v>
          </cell>
          <cell r="C649" t="str">
            <v>Programa de apoyo a las empleadas municipales en el cuidado y bienestar de la familia (Guardería)</v>
          </cell>
        </row>
        <row r="650">
          <cell r="A650" t="str">
            <v>Estancia Infantil Eva Samano De López Mateos</v>
          </cell>
          <cell r="B650" t="str">
            <v>EFA</v>
          </cell>
          <cell r="C650" t="str">
            <v>Programa de apoyo a las empleadas municipales en el cuidado y bienestar de la familia (Guardería)</v>
          </cell>
        </row>
        <row r="651">
          <cell r="A651" t="str">
            <v>Secretaría de Seguridad Pública Municipal</v>
          </cell>
          <cell r="B651" t="str">
            <v>BAA</v>
          </cell>
          <cell r="C651" t="str">
            <v>Programa de gestión administrativa del la Secretaría de Seguridad Pública</v>
          </cell>
        </row>
        <row r="652">
          <cell r="A652" t="str">
            <v>Dirección de Policía Especial</v>
          </cell>
          <cell r="B652" t="str">
            <v>BDC</v>
          </cell>
          <cell r="C652" t="str">
            <v xml:space="preserve">Programa para la prevención social del delito </v>
          </cell>
        </row>
        <row r="653">
          <cell r="A653" t="str">
            <v>Dirección de Academia</v>
          </cell>
          <cell r="B653" t="str">
            <v>BAB</v>
          </cell>
          <cell r="C653" t="str">
            <v xml:space="preserve">Programa de profesionalización inicial a elementos de la Secretaría de Seguridad Pública Municipal </v>
          </cell>
        </row>
        <row r="654">
          <cell r="A654" t="str">
            <v>Dirección de Investigación Preventiva, Análisis y Criminología</v>
          </cell>
          <cell r="B654" t="str">
            <v>BDD</v>
          </cell>
          <cell r="C654" t="str">
            <v xml:space="preserve">Programa para el Centro de Respuesta y Emergencia Inmediata </v>
          </cell>
        </row>
        <row r="655">
          <cell r="A655" t="str">
            <v>Dirección Operativa</v>
          </cell>
          <cell r="B655" t="str">
            <v>BDE</v>
          </cell>
          <cell r="C655" t="str">
            <v>Programa operativo para el combate al delito y faltas administrativas</v>
          </cell>
        </row>
        <row r="656">
          <cell r="A656" t="str">
            <v>Coordinación General de Seguridad Vial</v>
          </cell>
          <cell r="B656" t="str">
            <v>BBA</v>
          </cell>
          <cell r="C656" t="str">
            <v>Programa de gestión administrativa de la Coordinación de Seguridad Vial</v>
          </cell>
        </row>
        <row r="657">
          <cell r="A657" t="str">
            <v>Dirección de Protección Ciudadana</v>
          </cell>
          <cell r="B657" t="str">
            <v>BDF</v>
          </cell>
          <cell r="C657" t="str">
            <v xml:space="preserve">Programa de protección y auxilio vial </v>
          </cell>
        </row>
        <row r="658">
          <cell r="A658" t="str">
            <v>Dirección Operativa de Seguridad Vial</v>
          </cell>
          <cell r="B658" t="str">
            <v>BBB</v>
          </cell>
          <cell r="C658" t="str">
            <v xml:space="preserve">Programa para fortalecer las capacidades operativas de la Coordinación de Seguridad Vial </v>
          </cell>
        </row>
        <row r="659">
          <cell r="A659" t="str">
            <v>Dirección de Control de Tráfico</v>
          </cell>
          <cell r="B659" t="str">
            <v>BBC</v>
          </cell>
          <cell r="C659" t="str">
            <v>Programa de para el control de tráfico vehicular</v>
          </cell>
        </row>
        <row r="660">
          <cell r="A660" t="str">
            <v>Dirección General de Servicios Públicos</v>
          </cell>
          <cell r="B660" t="str">
            <v>DAA</v>
          </cell>
          <cell r="C660" t="str">
            <v>Programa de gestión administrativa de la Dirección General de Servicios Públicos</v>
          </cell>
        </row>
        <row r="661">
          <cell r="A661" t="str">
            <v>Dirección General de Servicios Públicos</v>
          </cell>
          <cell r="B661" t="str">
            <v>DAA</v>
          </cell>
          <cell r="C661" t="str">
            <v>Programa de gestión administrativa de la Dirección General de Servicios Públicos</v>
          </cell>
        </row>
        <row r="662">
          <cell r="A662" t="str">
            <v>Dirección de Limpia</v>
          </cell>
          <cell r="B662" t="str">
            <v>DAB</v>
          </cell>
          <cell r="C662" t="str">
            <v>Programa para la atención a los servicios de limpia, recolección, traslado, tratamiento y disposición final de residuos</v>
          </cell>
        </row>
        <row r="663">
          <cell r="A663" t="str">
            <v>Dirección de Limpia</v>
          </cell>
          <cell r="B663" t="str">
            <v>DAB</v>
          </cell>
          <cell r="C663" t="str">
            <v>Programa para la atención a los servicios de limpia, recolección, traslado, tratamiento y disposición final de residuos</v>
          </cell>
        </row>
        <row r="664">
          <cell r="A664" t="str">
            <v>Dirección de Parques y Jardines</v>
          </cell>
          <cell r="B664" t="str">
            <v>DAC</v>
          </cell>
          <cell r="C664" t="str">
            <v xml:space="preserve">Programa para la atención de parques y jardines </v>
          </cell>
        </row>
        <row r="665">
          <cell r="A665" t="str">
            <v>Dirección de Parques y Jardines</v>
          </cell>
          <cell r="B665" t="str">
            <v>DAC</v>
          </cell>
          <cell r="C665" t="str">
            <v xml:space="preserve">Programa para la atención de parques y jardines </v>
          </cell>
        </row>
        <row r="666">
          <cell r="A666" t="str">
            <v>Dirección de Alumbrado Público</v>
          </cell>
          <cell r="B666" t="str">
            <v>DAD</v>
          </cell>
          <cell r="C666" t="str">
            <v xml:space="preserve">Programa para el alumbrado público </v>
          </cell>
        </row>
        <row r="667">
          <cell r="A667" t="str">
            <v>Dirección de Alumbrado Público</v>
          </cell>
          <cell r="B667" t="str">
            <v>DAD</v>
          </cell>
          <cell r="C667" t="str">
            <v xml:space="preserve">Programa para el alumbrado público </v>
          </cell>
        </row>
        <row r="668">
          <cell r="A668" t="str">
            <v>Dirección de Industrialización Agropecuaria</v>
          </cell>
          <cell r="B668" t="str">
            <v>DAE</v>
          </cell>
          <cell r="C668" t="str">
            <v>Programa para la atención al rastro municipal</v>
          </cell>
        </row>
        <row r="669">
          <cell r="A669" t="str">
            <v>Dirección de Industrialización Agropecuaria</v>
          </cell>
          <cell r="B669" t="str">
            <v>DAE</v>
          </cell>
          <cell r="C669" t="str">
            <v>Programa para la atención al rastro municipal</v>
          </cell>
        </row>
        <row r="670">
          <cell r="A670" t="str">
            <v>Dirección General de Obras Públicas</v>
          </cell>
          <cell r="B670" t="str">
            <v>DDA</v>
          </cell>
          <cell r="C670" t="str">
            <v>Programa de pavimentación y rehabilitación de vialidades</v>
          </cell>
        </row>
        <row r="671">
          <cell r="A671" t="str">
            <v>Dirección General de Obras Públicas</v>
          </cell>
          <cell r="B671" t="str">
            <v>DDA</v>
          </cell>
          <cell r="C671" t="str">
            <v>Programa de pavimentación y rehabilitación de vialidades</v>
          </cell>
        </row>
        <row r="672">
          <cell r="A672" t="str">
            <v>Dirección Técnica de Obras Públicas</v>
          </cell>
          <cell r="B672" t="str">
            <v>DDB</v>
          </cell>
          <cell r="C672" t="str">
            <v>Programa de regulación técnica de los proyectos de obra pública</v>
          </cell>
        </row>
        <row r="673">
          <cell r="A673" t="str">
            <v>Dirección Técnica de Obras Públicas</v>
          </cell>
          <cell r="B673" t="str">
            <v>DDB</v>
          </cell>
          <cell r="C673" t="str">
            <v>Programa de regulación técnica de los proyectos de obra pública</v>
          </cell>
        </row>
        <row r="674">
          <cell r="A674" t="str">
            <v>Dirección de Urbanización</v>
          </cell>
          <cell r="B674" t="str">
            <v>DDC</v>
          </cell>
          <cell r="C674" t="str">
            <v>Programa de urbanización</v>
          </cell>
        </row>
        <row r="675">
          <cell r="A675" t="str">
            <v>Dirección de Urbanización</v>
          </cell>
          <cell r="B675" t="str">
            <v>DDC</v>
          </cell>
          <cell r="C675" t="str">
            <v>Programa de urbanización</v>
          </cell>
        </row>
        <row r="676">
          <cell r="A676" t="str">
            <v>Dirección de Edificación</v>
          </cell>
          <cell r="B676" t="str">
            <v>DDD</v>
          </cell>
          <cell r="C676" t="str">
            <v xml:space="preserve">Programa de edificación </v>
          </cell>
        </row>
        <row r="677">
          <cell r="A677" t="str">
            <v>Dirección de Edificación</v>
          </cell>
          <cell r="B677" t="str">
            <v>DDD</v>
          </cell>
          <cell r="C677" t="str">
            <v xml:space="preserve">Programa de edificación </v>
          </cell>
        </row>
        <row r="678">
          <cell r="A678" t="str">
            <v>Dirección General de Desarrollo Social</v>
          </cell>
          <cell r="B678" t="str">
            <v>EAB</v>
          </cell>
          <cell r="C678" t="str">
            <v>Programa de gestión administrativa de la Dirección General de Desarrollo Social</v>
          </cell>
        </row>
        <row r="679">
          <cell r="A679" t="str">
            <v>Dirección General de Desarrollo Social</v>
          </cell>
          <cell r="B679" t="str">
            <v>EAB</v>
          </cell>
          <cell r="C679" t="str">
            <v>Programa de gestión administrativa de la Dirección General de Desarrollo Social</v>
          </cell>
        </row>
        <row r="680">
          <cell r="A680" t="str">
            <v>Dirección de Estadística y Planeación Social</v>
          </cell>
          <cell r="B680" t="str">
            <v>EAC</v>
          </cell>
          <cell r="C680" t="str">
            <v>Programa de estadística y planeación social</v>
          </cell>
        </row>
        <row r="681">
          <cell r="A681" t="str">
            <v>Dirección de Estadística y Planeación Social</v>
          </cell>
          <cell r="B681" t="str">
            <v>EAC</v>
          </cell>
          <cell r="C681" t="str">
            <v>Programa de estadística y planeación social</v>
          </cell>
        </row>
        <row r="682">
          <cell r="A682" t="str">
            <v>Dirección de Organización Social</v>
          </cell>
          <cell r="B682" t="str">
            <v>EAD</v>
          </cell>
          <cell r="C682" t="str">
            <v xml:space="preserve">Programa de organización social </v>
          </cell>
        </row>
        <row r="683">
          <cell r="A683" t="str">
            <v>Dirección de Organización Social</v>
          </cell>
          <cell r="B683" t="str">
            <v>EAD</v>
          </cell>
          <cell r="C683" t="str">
            <v xml:space="preserve">Programa de organización social </v>
          </cell>
        </row>
        <row r="684">
          <cell r="A684" t="str">
            <v>Dirección de Enlace Comunitario y Asistencia Social</v>
          </cell>
          <cell r="B684" t="str">
            <v>EAE</v>
          </cell>
          <cell r="C684" t="str">
            <v>Programa para la atención a personas en situación de vulnerabilidad</v>
          </cell>
        </row>
        <row r="685">
          <cell r="A685" t="str">
            <v>Dirección de Enlace Comunitario y Asistencia Social</v>
          </cell>
          <cell r="B685" t="str">
            <v>EAE</v>
          </cell>
          <cell r="C685" t="str">
            <v>Programa para la atención a personas en situación de vulnerabilidad</v>
          </cell>
        </row>
        <row r="686">
          <cell r="A686" t="str">
            <v>Dirección de Desarrollo e Infraestructura</v>
          </cell>
          <cell r="B686" t="str">
            <v>EAF</v>
          </cell>
          <cell r="C686" t="str">
            <v xml:space="preserve">Programa para el mejoramiento de la vivienda </v>
          </cell>
        </row>
        <row r="687">
          <cell r="A687" t="str">
            <v>Dirección de Desarrollo e Infraestructura</v>
          </cell>
          <cell r="B687" t="str">
            <v>EAF</v>
          </cell>
          <cell r="C687" t="str">
            <v xml:space="preserve">Programa para el mejoramiento de la vivienda </v>
          </cell>
        </row>
        <row r="688">
          <cell r="A688" t="str">
            <v>Dirección de Educación</v>
          </cell>
          <cell r="B688" t="str">
            <v>EBA</v>
          </cell>
          <cell r="C688" t="str">
            <v>Programa de fomento cultural y continuidad educativa</v>
          </cell>
        </row>
        <row r="689">
          <cell r="A689" t="str">
            <v>Dirección de Educación</v>
          </cell>
          <cell r="B689" t="str">
            <v>EBA</v>
          </cell>
          <cell r="C689" t="str">
            <v>Programa de fomento cultural y continuidad educativa</v>
          </cell>
        </row>
        <row r="690">
          <cell r="A690" t="str">
            <v>Dirección General de Desarrollo Económico</v>
          </cell>
          <cell r="B690" t="str">
            <v>CAA</v>
          </cell>
          <cell r="C690" t="str">
            <v xml:space="preserve">Programa para el fomento al desarrollo económico </v>
          </cell>
        </row>
        <row r="691">
          <cell r="A691" t="str">
            <v>Dirección General de Desarrollo Económico</v>
          </cell>
          <cell r="B691" t="str">
            <v>CAA</v>
          </cell>
          <cell r="C691" t="str">
            <v xml:space="preserve">Programa para el fomento al desarrollo económico </v>
          </cell>
        </row>
        <row r="692">
          <cell r="A692" t="str">
            <v>Dirección de Desarrollo Rural</v>
          </cell>
          <cell r="B692" t="str">
            <v>CAB</v>
          </cell>
          <cell r="C692" t="str">
            <v xml:space="preserve">Programa de fomento al sector rural </v>
          </cell>
        </row>
        <row r="693">
          <cell r="A693" t="str">
            <v>Dirección de Desarrollo Rural</v>
          </cell>
          <cell r="B693" t="str">
            <v>CAB</v>
          </cell>
          <cell r="C693" t="str">
            <v xml:space="preserve">Programa de fomento al sector rural </v>
          </cell>
        </row>
        <row r="694">
          <cell r="A694" t="str">
            <v>Dirección de Ecología</v>
          </cell>
          <cell r="B694" t="str">
            <v>DBB</v>
          </cell>
          <cell r="C694" t="str">
            <v>Programa de protección y cuidado ambiental</v>
          </cell>
        </row>
        <row r="695">
          <cell r="A695" t="str">
            <v>Dirección de Ecología</v>
          </cell>
          <cell r="B695" t="str">
            <v>DBB</v>
          </cell>
          <cell r="C695" t="str">
            <v>Programa de protección y cuidado ambiental</v>
          </cell>
        </row>
        <row r="696">
          <cell r="A696" t="str">
            <v>Dirección General de Asentamientos Humanos</v>
          </cell>
          <cell r="B696" t="str">
            <v>DCA</v>
          </cell>
          <cell r="C696" t="str">
            <v>Programa de gestión administrativa de la Dirección General de Asentamientos Humanos</v>
          </cell>
        </row>
        <row r="697">
          <cell r="A697" t="str">
            <v>Dirección General de Asentamientos Humanos</v>
          </cell>
          <cell r="B697" t="str">
            <v>DCA</v>
          </cell>
          <cell r="C697" t="str">
            <v>Programa de gestión administrativa de la Dirección General de Asentamientos Humanos</v>
          </cell>
        </row>
        <row r="698">
          <cell r="A698" t="str">
            <v>Dirección de Titulación</v>
          </cell>
          <cell r="B698" t="str">
            <v>DCB</v>
          </cell>
          <cell r="C698" t="str">
            <v xml:space="preserve">Programa de regularización y titulación de los asentamientos humanos </v>
          </cell>
        </row>
        <row r="699">
          <cell r="A699" t="str">
            <v>Dirección de Titulación</v>
          </cell>
          <cell r="B699" t="str">
            <v>DCB</v>
          </cell>
          <cell r="C699" t="str">
            <v xml:space="preserve">Programa de regularización y titulación de los asentamientos humanos </v>
          </cell>
        </row>
        <row r="700">
          <cell r="A700" t="str">
            <v>Dirección de Finanzas</v>
          </cell>
          <cell r="B700" t="str">
            <v>DCC</v>
          </cell>
          <cell r="C700" t="str">
            <v xml:space="preserve">Programa de inspección de los asentamientos humanos </v>
          </cell>
        </row>
        <row r="701">
          <cell r="A701" t="str">
            <v>Dirección de Finanzas</v>
          </cell>
          <cell r="B701" t="str">
            <v>DCC</v>
          </cell>
          <cell r="C701" t="str">
            <v xml:space="preserve">Programa de inspección de los asentamientos humanos </v>
          </cell>
        </row>
        <row r="702">
          <cell r="A702" t="str">
            <v>Dirección de Regularización</v>
          </cell>
          <cell r="B702" t="str">
            <v>DCD</v>
          </cell>
          <cell r="C702" t="str">
            <v xml:space="preserve">Programa de regularización y titulación de los asentamientos humanos </v>
          </cell>
        </row>
        <row r="703">
          <cell r="A703" t="str">
            <v>Dirección de Regularización</v>
          </cell>
          <cell r="B703" t="str">
            <v>DCD</v>
          </cell>
          <cell r="C703" t="str">
            <v xml:space="preserve">Programa de regularización y titulación de los asentamientos humanos </v>
          </cell>
        </row>
        <row r="704">
          <cell r="A704" t="str">
            <v>Dirección Operativa</v>
          </cell>
          <cell r="B704" t="str">
            <v>DCE</v>
          </cell>
          <cell r="C704" t="str">
            <v xml:space="preserve">Programa de supervisión técnica de los asentamientos humanos </v>
          </cell>
        </row>
        <row r="705">
          <cell r="A705" t="str">
            <v>Dirección Operativa</v>
          </cell>
          <cell r="B705" t="str">
            <v>DCE</v>
          </cell>
          <cell r="C705" t="str">
            <v xml:space="preserve">Programa de supervisión técnica de los asentamientos humanos </v>
          </cell>
        </row>
        <row r="706">
          <cell r="A706" t="str">
            <v>Dirección General de Protección Civil</v>
          </cell>
          <cell r="B706" t="str">
            <v>BCA</v>
          </cell>
          <cell r="C706" t="str">
            <v xml:space="preserve">Programa de regulación y supervisión de protección civil  </v>
          </cell>
        </row>
        <row r="707">
          <cell r="A707" t="str">
            <v>Dirección General de Protección Civil</v>
          </cell>
          <cell r="B707" t="str">
            <v>BCA</v>
          </cell>
          <cell r="C707" t="str">
            <v xml:space="preserve">Programa de regulación y supervisión de protección civil  </v>
          </cell>
        </row>
        <row r="708">
          <cell r="A708" t="str">
            <v>Departamento de Bomberos</v>
          </cell>
          <cell r="B708" t="str">
            <v>BCB</v>
          </cell>
          <cell r="C708" t="str">
            <v>Programa operativo del departamento de bomberos</v>
          </cell>
        </row>
        <row r="709">
          <cell r="A709" t="str">
            <v>Departamento de Bomberos</v>
          </cell>
          <cell r="B709" t="str">
            <v>BCB</v>
          </cell>
          <cell r="C709" t="str">
            <v>Programa operativo del departamento de bomberos</v>
          </cell>
        </row>
        <row r="710">
          <cell r="A710" t="str">
            <v>Departamento Rescate</v>
          </cell>
          <cell r="B710" t="str">
            <v>BCC</v>
          </cell>
          <cell r="C710" t="str">
            <v xml:space="preserve">Programa de protección y rescate de la integridad física de las personas </v>
          </cell>
        </row>
        <row r="711">
          <cell r="A711" t="str">
            <v>Departamento Rescate</v>
          </cell>
          <cell r="B711" t="str">
            <v>BCC</v>
          </cell>
          <cell r="C711" t="str">
            <v xml:space="preserve">Programa de protección y rescate de la integridad física de las personas </v>
          </cell>
        </row>
        <row r="712">
          <cell r="A712" t="str">
            <v>Coordinación de Redes Sociales</v>
          </cell>
          <cell r="B712" t="str">
            <v>ADI</v>
          </cell>
          <cell r="C712" t="str">
            <v xml:space="preserve">Programa para la difusión de la agenda digital </v>
          </cell>
        </row>
        <row r="713">
          <cell r="A713" t="str">
            <v>Coordinación de Redes Sociales</v>
          </cell>
          <cell r="B713" t="str">
            <v>ADI</v>
          </cell>
          <cell r="C713" t="str">
            <v xml:space="preserve">Programa para la difusión de la agenda digital </v>
          </cell>
        </row>
        <row r="714">
          <cell r="A714" t="str">
            <v>Dirección de Bienestar Animal</v>
          </cell>
          <cell r="B714" t="str">
            <v>DEA</v>
          </cell>
          <cell r="C714" t="str">
            <v xml:space="preserve">Programa para la Protección y Bienestar Animal </v>
          </cell>
        </row>
        <row r="715">
          <cell r="A715" t="str">
            <v>Dirección de Bienestar Animal</v>
          </cell>
          <cell r="B715" t="str">
            <v>DEA</v>
          </cell>
          <cell r="C715" t="str">
            <v xml:space="preserve">Programa para la Protección y Bienestar Animal </v>
          </cell>
        </row>
        <row r="716">
          <cell r="A716" t="str">
            <v>Dirección de Participación Ciudadana</v>
          </cell>
          <cell r="B716" t="str">
            <v>AEE</v>
          </cell>
          <cell r="C716" t="str">
            <v xml:space="preserve">Programa de participación ciudadana </v>
          </cell>
        </row>
        <row r="717">
          <cell r="A717" t="str">
            <v>Dirección de Participación Ciudadana</v>
          </cell>
          <cell r="B717" t="str">
            <v>AEE</v>
          </cell>
          <cell r="C717" t="str">
            <v xml:space="preserve">Programa de participación ciudadana </v>
          </cell>
        </row>
        <row r="718">
          <cell r="A718" t="str">
            <v>Dirección General de Desarrollo Urbano</v>
          </cell>
          <cell r="B718" t="str">
            <v>DCG</v>
          </cell>
          <cell r="C718" t="str">
            <v>Programa de gestión administrativa de la Dirección General de Desarrollo Urbano</v>
          </cell>
        </row>
        <row r="719">
          <cell r="A719" t="str">
            <v>Dirección General de Desarrollo Urbano</v>
          </cell>
          <cell r="B719" t="str">
            <v>DCG</v>
          </cell>
          <cell r="C719" t="str">
            <v>Programa de gestión administrativa de la Dirección General de Desarrollo Urbano</v>
          </cell>
        </row>
        <row r="720">
          <cell r="A720" t="str">
            <v>Dirección General de Centros de Comunitarios</v>
          </cell>
          <cell r="B720" t="str">
            <v>EHA</v>
          </cell>
          <cell r="C720" t="str">
            <v xml:space="preserve">Programa de atención en los Centros Comunitarios </v>
          </cell>
        </row>
        <row r="721">
          <cell r="A721" t="str">
            <v>Dirección General de Centros de Comunitarios</v>
          </cell>
          <cell r="B721" t="str">
            <v>EHA</v>
          </cell>
          <cell r="C721" t="str">
            <v xml:space="preserve">Programa de atención en los Centros Comunitarios </v>
          </cell>
        </row>
        <row r="722">
          <cell r="A722" t="str">
            <v>Dirección General de Planeación y Evaluación</v>
          </cell>
          <cell r="B722" t="str">
            <v>AHA</v>
          </cell>
          <cell r="C722" t="str">
            <v>Programa de planeación para el desarrollo municipal</v>
          </cell>
        </row>
        <row r="723">
          <cell r="A723" t="str">
            <v>Dirección General de Planeación y Evaluación</v>
          </cell>
          <cell r="B723" t="str">
            <v>AHA</v>
          </cell>
          <cell r="C723" t="str">
            <v>Programa de planeación para el desarrollo municipal</v>
          </cell>
        </row>
        <row r="724">
          <cell r="A724" t="str">
            <v>Dirección de Planeación y Evaluación</v>
          </cell>
          <cell r="B724" t="str">
            <v>AGA</v>
          </cell>
          <cell r="C724" t="str">
            <v>Programa para la implementación y seguimiento del Presupuesto basado en Resultados y el Sistema de Evaluación del Desempeño</v>
          </cell>
        </row>
        <row r="725">
          <cell r="A725" t="str">
            <v>Dirección de Planeación y Evaluación</v>
          </cell>
          <cell r="B725" t="str">
            <v>AGA</v>
          </cell>
          <cell r="C725" t="str">
            <v>Programa para la implementación y seguimiento del Presupuesto basado en Resultados y el Sistema de Evaluación del Desempeño</v>
          </cell>
        </row>
        <row r="726">
          <cell r="A726" t="str">
            <v>Dirección de Control de Inversiones</v>
          </cell>
          <cell r="B726" t="str">
            <v>AGB</v>
          </cell>
          <cell r="C726" t="str">
            <v xml:space="preserve">Programa para la elaboración y seguimiento de los proyectos de inversión pública </v>
          </cell>
        </row>
        <row r="727">
          <cell r="A727" t="str">
            <v>Dirección de Control de Inversiones</v>
          </cell>
          <cell r="B727" t="str">
            <v>AGB</v>
          </cell>
          <cell r="C727" t="str">
            <v xml:space="preserve">Programa para la elaboración y seguimiento de los proyectos de inversión pública </v>
          </cell>
        </row>
        <row r="728">
          <cell r="A728" t="str">
            <v>Dirección de Salud Municipal</v>
          </cell>
          <cell r="B728" t="str">
            <v>EGA</v>
          </cell>
          <cell r="C728" t="str">
            <v xml:space="preserve">Programa de salud municipal </v>
          </cell>
        </row>
        <row r="729">
          <cell r="A729" t="str">
            <v>Dirección de Salud Municipal</v>
          </cell>
          <cell r="B729" t="str">
            <v>EGA</v>
          </cell>
          <cell r="C729" t="str">
            <v xml:space="preserve">Programa de salud municipal </v>
          </cell>
        </row>
        <row r="730">
          <cell r="A730" t="str">
            <v>Dirección General de Informática y Comunicaciones</v>
          </cell>
          <cell r="B730" t="str">
            <v>ABB</v>
          </cell>
          <cell r="C730" t="str">
            <v>Programa para fortalecer las tecnologías de la información</v>
          </cell>
        </row>
        <row r="731">
          <cell r="A731" t="str">
            <v>Dirección General de Informática y Comunicaciones</v>
          </cell>
          <cell r="B731" t="str">
            <v>ABB</v>
          </cell>
          <cell r="C731" t="str">
            <v>Programa para fortalecer las tecnologías de la información</v>
          </cell>
        </row>
        <row r="732">
          <cell r="A732" t="str">
            <v>Instituto para la Cultura del Municipio de Juárez</v>
          </cell>
          <cell r="B732" t="str">
            <v>ECA</v>
          </cell>
          <cell r="C732" t="str">
            <v>Programa de estímulos económicos al Instituto para la Cultura del Municipio de Juárez</v>
          </cell>
        </row>
        <row r="733">
          <cell r="A733" t="str">
            <v>Instituto para la Cultura del Municipio de Juárez</v>
          </cell>
          <cell r="B733" t="str">
            <v>ECA</v>
          </cell>
          <cell r="C733" t="str">
            <v>Programa de estímulos económicos al Instituto para la Cultura del Municipio de Juárez</v>
          </cell>
        </row>
        <row r="734">
          <cell r="A734" t="str">
            <v>Dirección de Regulación Comercial</v>
          </cell>
          <cell r="B734" t="str">
            <v>CBA</v>
          </cell>
          <cell r="C734" t="str">
            <v xml:space="preserve">Programa para la regulación comercial </v>
          </cell>
        </row>
        <row r="735">
          <cell r="A735" t="str">
            <v>Dirección de Regulación Comercial</v>
          </cell>
          <cell r="B735" t="str">
            <v>CBA</v>
          </cell>
          <cell r="C735" t="str">
            <v xml:space="preserve">Programa para la regulación comercial </v>
          </cell>
        </row>
        <row r="736">
          <cell r="A736" t="str">
            <v>Dirección del Sistema de Justicia Cívica Municipal</v>
          </cell>
          <cell r="B736" t="str">
            <v>BDA</v>
          </cell>
          <cell r="C736" t="str">
            <v xml:space="preserve">Programa de Justicia Cívica </v>
          </cell>
        </row>
        <row r="737">
          <cell r="A737" t="str">
            <v>Dirección del Sistema de Justicia Cívica Municipal</v>
          </cell>
          <cell r="B737" t="str">
            <v>BDA</v>
          </cell>
          <cell r="C737" t="str">
            <v xml:space="preserve">Programa de Justicia Cívica </v>
          </cell>
        </row>
        <row r="738">
          <cell r="A738" t="str">
            <v>Dirección de Derechos Humanos</v>
          </cell>
          <cell r="B738" t="str">
            <v>BDB</v>
          </cell>
          <cell r="C738" t="str">
            <v xml:space="preserve">Programa para el fomento a los derechos humanos </v>
          </cell>
        </row>
        <row r="739">
          <cell r="A739" t="str">
            <v>Dirección de Derechos Humanos</v>
          </cell>
          <cell r="B739" t="str">
            <v>BDB</v>
          </cell>
          <cell r="C739" t="str">
            <v xml:space="preserve">Programa para el fomento a los derechos humanos </v>
          </cell>
        </row>
        <row r="740">
          <cell r="A740" t="str">
            <v>Dirección de Mantenimiento Mecánico</v>
          </cell>
          <cell r="B740" t="str">
            <v>ACJ</v>
          </cell>
          <cell r="C740" t="str">
            <v>Programa para el mejoramiento en el uso de la flotilla vehicular del municipio</v>
          </cell>
        </row>
        <row r="741">
          <cell r="A741" t="str">
            <v>Dirección de Mantenimiento Mecánico</v>
          </cell>
          <cell r="B741" t="str">
            <v>ACJ</v>
          </cell>
          <cell r="C741" t="str">
            <v>Programa para el mejoramiento en el uso de la flotilla vehicular del municipio</v>
          </cell>
        </row>
        <row r="742">
          <cell r="A742" t="str">
            <v>Secretaría de Seguridad Pública Municipal</v>
          </cell>
          <cell r="B742" t="str">
            <v>BAA</v>
          </cell>
          <cell r="C742" t="str">
            <v>Programa de gestión administrativa del la Secretaría de Seguridad Pública</v>
          </cell>
        </row>
        <row r="743">
          <cell r="A743" t="str">
            <v>Dirección de Policía Especial</v>
          </cell>
          <cell r="B743" t="str">
            <v>BDC</v>
          </cell>
          <cell r="C743" t="str">
            <v xml:space="preserve">Programa para la prevención social del delito </v>
          </cell>
        </row>
        <row r="744">
          <cell r="A744" t="str">
            <v>Dirección de Academia</v>
          </cell>
          <cell r="B744" t="str">
            <v>BAB</v>
          </cell>
          <cell r="C744" t="str">
            <v xml:space="preserve">Programa de profesionalización inicial a elementos de la Secretaría de Seguridad Pública Municipal </v>
          </cell>
        </row>
        <row r="745">
          <cell r="A745" t="str">
            <v>Dirección de Investigación Preventiva, Análisis y Criminología</v>
          </cell>
          <cell r="B745" t="str">
            <v>BDD</v>
          </cell>
          <cell r="C745" t="str">
            <v xml:space="preserve">Programa para el Centro de Respuesta y Emergencia Inmediata </v>
          </cell>
        </row>
        <row r="746">
          <cell r="A746" t="str">
            <v>Dirección Operativa</v>
          </cell>
          <cell r="B746" t="str">
            <v>BDE</v>
          </cell>
          <cell r="C746" t="str">
            <v>Programa operativo para el combate al delito y faltas administrativas</v>
          </cell>
        </row>
        <row r="747">
          <cell r="A747" t="str">
            <v>Coordinación General de Seguridad Vial</v>
          </cell>
          <cell r="B747" t="str">
            <v>BBA</v>
          </cell>
          <cell r="C747" t="str">
            <v>Programa de gestión administrativa de la Coordinación de Seguridad Vial</v>
          </cell>
        </row>
        <row r="748">
          <cell r="A748" t="str">
            <v>Dirección de Protección Ciudadana</v>
          </cell>
          <cell r="B748" t="str">
            <v>BDF</v>
          </cell>
          <cell r="C748" t="str">
            <v xml:space="preserve">Programa de protección y auxilio vial </v>
          </cell>
        </row>
        <row r="749">
          <cell r="A749" t="str">
            <v>Dirección Operativa de Seguridad Vial</v>
          </cell>
          <cell r="B749" t="str">
            <v>BBB</v>
          </cell>
          <cell r="C749" t="str">
            <v xml:space="preserve">Programa para fortalecer las capacidades operativas de la Coordinación de Seguridad Vial </v>
          </cell>
        </row>
        <row r="750">
          <cell r="A750" t="str">
            <v>Dirección de Control de Tráfico</v>
          </cell>
          <cell r="B750" t="str">
            <v>BBC</v>
          </cell>
          <cell r="C750" t="str">
            <v>Programa de para el control de tráfico vehicular</v>
          </cell>
        </row>
        <row r="751">
          <cell r="A751" t="str">
            <v>Dirección General de Servicios Públicos</v>
          </cell>
          <cell r="B751" t="str">
            <v>DAA</v>
          </cell>
          <cell r="C751" t="str">
            <v>Programa de gestión administrativa de la Dirección General de Servicios Públicos</v>
          </cell>
        </row>
        <row r="752">
          <cell r="A752" t="str">
            <v>Dirección General de Servicios Públicos</v>
          </cell>
          <cell r="B752" t="str">
            <v>DAA</v>
          </cell>
          <cell r="C752" t="str">
            <v>Programa de gestión administrativa de la Dirección General de Servicios Públicos</v>
          </cell>
        </row>
        <row r="753">
          <cell r="A753" t="str">
            <v>Dirección de Limpia</v>
          </cell>
          <cell r="B753" t="str">
            <v>DAB</v>
          </cell>
          <cell r="C753" t="str">
            <v>Programa para la atención a los servicios de limpia, recolección, traslado, tratamiento y disposición final de residuos</v>
          </cell>
        </row>
        <row r="754">
          <cell r="A754" t="str">
            <v>Dirección de Limpia</v>
          </cell>
          <cell r="B754" t="str">
            <v>DAB</v>
          </cell>
          <cell r="C754" t="str">
            <v>Programa para la atención a los servicios de limpia, recolección, traslado, tratamiento y disposición final de residuos</v>
          </cell>
        </row>
        <row r="755">
          <cell r="A755" t="str">
            <v>Dirección de Parques y Jardines</v>
          </cell>
          <cell r="B755" t="str">
            <v>DAC</v>
          </cell>
          <cell r="C755" t="str">
            <v xml:space="preserve">Programa para la atención de parques y jardines </v>
          </cell>
        </row>
        <row r="756">
          <cell r="A756" t="str">
            <v>Dirección de Parques y Jardines</v>
          </cell>
          <cell r="B756" t="str">
            <v>DAC</v>
          </cell>
          <cell r="C756" t="str">
            <v xml:space="preserve">Programa para la atención de parques y jardines </v>
          </cell>
        </row>
        <row r="757">
          <cell r="A757" t="str">
            <v>Dirección de Alumbrado Público</v>
          </cell>
          <cell r="B757" t="str">
            <v>DAD</v>
          </cell>
          <cell r="C757" t="str">
            <v xml:space="preserve">Programa para el alumbrado público </v>
          </cell>
        </row>
        <row r="758">
          <cell r="A758" t="str">
            <v>Dirección de Alumbrado Público</v>
          </cell>
          <cell r="B758" t="str">
            <v>DAD</v>
          </cell>
          <cell r="C758" t="str">
            <v xml:space="preserve">Programa para el alumbrado público </v>
          </cell>
        </row>
        <row r="759">
          <cell r="A759" t="str">
            <v>Dirección de Industrialización Agropecuaria</v>
          </cell>
          <cell r="B759" t="str">
            <v>DAE</v>
          </cell>
          <cell r="C759" t="str">
            <v>Programa para la atención al rastro municipal</v>
          </cell>
        </row>
        <row r="760">
          <cell r="A760" t="str">
            <v>Dirección de Industrialización Agropecuaria</v>
          </cell>
          <cell r="B760" t="str">
            <v>DAE</v>
          </cell>
          <cell r="C760" t="str">
            <v>Programa para la atención al rastro municipal</v>
          </cell>
        </row>
        <row r="761">
          <cell r="A761" t="str">
            <v>Dirección General de Desarrollo Social</v>
          </cell>
          <cell r="B761" t="str">
            <v>EAB</v>
          </cell>
          <cell r="C761" t="str">
            <v>Programa de gestión administrativa de la Dirección General de Desarrollo Social</v>
          </cell>
        </row>
        <row r="762">
          <cell r="A762" t="str">
            <v>Dirección General de Desarrollo Social</v>
          </cell>
          <cell r="B762" t="str">
            <v>EAB</v>
          </cell>
          <cell r="C762" t="str">
            <v>Programa de gestión administrativa de la Dirección General de Desarrollo Social</v>
          </cell>
        </row>
        <row r="763">
          <cell r="A763" t="str">
            <v>Dirección de Enlace Comunitario y Asistencia Social</v>
          </cell>
          <cell r="B763" t="str">
            <v>EAE</v>
          </cell>
          <cell r="C763" t="str">
            <v>Programa para la atención a personas en situación de vulnerabilidad</v>
          </cell>
        </row>
        <row r="764">
          <cell r="A764" t="str">
            <v>Dirección de Enlace Comunitario y Asistencia Social</v>
          </cell>
          <cell r="B764" t="str">
            <v>EAE</v>
          </cell>
          <cell r="C764" t="str">
            <v>Programa para la atención a personas en situación de vulnerabilidad</v>
          </cell>
        </row>
        <row r="765">
          <cell r="A765" t="str">
            <v>Dirección de Desarrollo e Infraestructura</v>
          </cell>
          <cell r="B765" t="str">
            <v>EAF</v>
          </cell>
          <cell r="C765" t="str">
            <v xml:space="preserve">Programa para el mejoramiento de la vivienda </v>
          </cell>
        </row>
        <row r="766">
          <cell r="A766" t="str">
            <v>Dirección de Desarrollo e Infraestructura</v>
          </cell>
          <cell r="B766" t="str">
            <v>EAF</v>
          </cell>
          <cell r="C766" t="str">
            <v xml:space="preserve">Programa para el mejoramiento de la vivienda </v>
          </cell>
        </row>
        <row r="767">
          <cell r="A767" t="str">
            <v>Dirección General de Asentamientos Humanos</v>
          </cell>
          <cell r="B767" t="str">
            <v>DCA</v>
          </cell>
          <cell r="C767" t="str">
            <v>Programa de gestión administrativa de la Dirección General de Asentamientos Humanos</v>
          </cell>
        </row>
        <row r="768">
          <cell r="A768" t="str">
            <v>Dirección General de Asentamientos Humanos</v>
          </cell>
          <cell r="B768" t="str">
            <v>DCA</v>
          </cell>
          <cell r="C768" t="str">
            <v>Programa de gestión administrativa de la Dirección General de Asentamientos Humanos</v>
          </cell>
        </row>
        <row r="769">
          <cell r="A769" t="str">
            <v>Dirección General de Protección Civil</v>
          </cell>
          <cell r="B769" t="str">
            <v>BCA</v>
          </cell>
          <cell r="C769" t="str">
            <v xml:space="preserve">Programa de regulación y supervisión de protección civil  </v>
          </cell>
        </row>
        <row r="770">
          <cell r="A770" t="str">
            <v>Dirección General de Protección Civil</v>
          </cell>
          <cell r="B770" t="str">
            <v>BCA</v>
          </cell>
          <cell r="C770" t="str">
            <v xml:space="preserve">Programa de regulación y supervisión de protección civil  </v>
          </cell>
        </row>
        <row r="771">
          <cell r="A771" t="str">
            <v>Departamento de Bomberos</v>
          </cell>
          <cell r="B771" t="str">
            <v>BCB</v>
          </cell>
          <cell r="C771" t="str">
            <v>Programa operativo del departamento de bomberos</v>
          </cell>
        </row>
        <row r="772">
          <cell r="A772" t="str">
            <v>Departamento de Bomberos</v>
          </cell>
          <cell r="B772" t="str">
            <v>BCB</v>
          </cell>
          <cell r="C772" t="str">
            <v>Programa operativo del departamento de bomberos</v>
          </cell>
        </row>
        <row r="773">
          <cell r="A773" t="str">
            <v>Departamento Rescate</v>
          </cell>
          <cell r="B773" t="str">
            <v>BCC</v>
          </cell>
          <cell r="C773" t="str">
            <v xml:space="preserve">Programa de protección y rescate de la integridad física de las personas </v>
          </cell>
        </row>
        <row r="774">
          <cell r="A774" t="str">
            <v>Departamento Rescate</v>
          </cell>
          <cell r="B774" t="str">
            <v>BCC</v>
          </cell>
          <cell r="C774" t="str">
            <v xml:space="preserve">Programa de protección y rescate de la integridad física de las personas </v>
          </cell>
        </row>
        <row r="775">
          <cell r="A775" t="str">
            <v>Dirección General de Centros de Comunitarios</v>
          </cell>
          <cell r="B775" t="str">
            <v>EHA</v>
          </cell>
          <cell r="C775" t="str">
            <v xml:space="preserve">Programa de atención en los Centros Comunitarios </v>
          </cell>
        </row>
        <row r="776">
          <cell r="A776" t="str">
            <v>Dirección General de Centros de Comunitarios</v>
          </cell>
          <cell r="B776" t="str">
            <v>EHA</v>
          </cell>
          <cell r="C776" t="str">
            <v xml:space="preserve">Programa de atención en los Centros Comunitarios </v>
          </cell>
        </row>
        <row r="777">
          <cell r="A777" t="str">
            <v>Dirección de Salud Municipal</v>
          </cell>
          <cell r="B777" t="str">
            <v>EGA</v>
          </cell>
          <cell r="C777" t="str">
            <v xml:space="preserve">Programa de salud municipal </v>
          </cell>
        </row>
        <row r="778">
          <cell r="A778" t="str">
            <v>Dirección de Salud Municipal</v>
          </cell>
          <cell r="B778" t="str">
            <v>EGA</v>
          </cell>
          <cell r="C778" t="str">
            <v xml:space="preserve">Programa de salud municipal </v>
          </cell>
        </row>
        <row r="779">
          <cell r="A779" t="str">
            <v>H. Cuerpo de Regidores</v>
          </cell>
          <cell r="B779" t="str">
            <v>AEA</v>
          </cell>
          <cell r="C779" t="str">
            <v xml:space="preserve">Programa para la gestión edilicia </v>
          </cell>
        </row>
        <row r="780">
          <cell r="A780" t="str">
            <v>H. Cuerpo de Regidores</v>
          </cell>
          <cell r="B780" t="str">
            <v>AEA</v>
          </cell>
          <cell r="C780" t="str">
            <v xml:space="preserve">Programa para la gestión edilicia </v>
          </cell>
        </row>
        <row r="781">
          <cell r="A781" t="str">
            <v>Sindicatura Municipal</v>
          </cell>
          <cell r="B781" t="str">
            <v>AAA</v>
          </cell>
          <cell r="C781" t="str">
            <v xml:space="preserve">Programa para la Sindicatura Municipal </v>
          </cell>
        </row>
        <row r="782">
          <cell r="A782" t="str">
            <v>Sindicatura Municipal</v>
          </cell>
          <cell r="B782" t="str">
            <v>AAA</v>
          </cell>
          <cell r="C782" t="str">
            <v xml:space="preserve">Programa para la Sindicatura Municipal </v>
          </cell>
        </row>
        <row r="783">
          <cell r="A783" t="str">
            <v>Secretaría Particular</v>
          </cell>
          <cell r="B783" t="str">
            <v>ADB</v>
          </cell>
          <cell r="C783" t="str">
            <v>Programa para la atención y seguimiento de la agenda del Presidente Municipal</v>
          </cell>
        </row>
        <row r="784">
          <cell r="A784" t="str">
            <v>Secretaría Particular</v>
          </cell>
          <cell r="B784" t="str">
            <v>ADB</v>
          </cell>
          <cell r="C784" t="str">
            <v>Programa para la atención y seguimiento de la agenda del Presidente Municipal</v>
          </cell>
        </row>
        <row r="785">
          <cell r="A785" t="str">
            <v>Coordinación de Atención Ciudadana</v>
          </cell>
          <cell r="B785" t="str">
            <v>ADC</v>
          </cell>
          <cell r="C785" t="str">
            <v xml:space="preserve">Programa de atención ciudadana </v>
          </cell>
        </row>
        <row r="786">
          <cell r="A786" t="str">
            <v>Coordinación de Atención Ciudadana</v>
          </cell>
          <cell r="B786" t="str">
            <v>ADC</v>
          </cell>
          <cell r="C786" t="str">
            <v xml:space="preserve">Programa de atención ciudadana </v>
          </cell>
        </row>
        <row r="787">
          <cell r="A787" t="str">
            <v>Coordinación de Resiliencia</v>
          </cell>
          <cell r="B787" t="str">
            <v>DBA</v>
          </cell>
          <cell r="C787" t="str">
            <v xml:space="preserve">Programa de resiliencia </v>
          </cell>
        </row>
        <row r="788">
          <cell r="A788" t="str">
            <v>Coordinación de Resiliencia</v>
          </cell>
          <cell r="B788" t="str">
            <v>DBA</v>
          </cell>
          <cell r="C788" t="str">
            <v xml:space="preserve">Programa de resiliencia </v>
          </cell>
        </row>
        <row r="789">
          <cell r="A789" t="str">
            <v>Coordinación de Relaciones Públicas</v>
          </cell>
          <cell r="B789" t="str">
            <v>ADD</v>
          </cell>
          <cell r="C789" t="str">
            <v>Programa para la organización y planeación de los eventos del Gubernamentales</v>
          </cell>
        </row>
        <row r="790">
          <cell r="A790" t="str">
            <v>Coordinación de Relaciones Públicas</v>
          </cell>
          <cell r="B790" t="str">
            <v>ADD</v>
          </cell>
          <cell r="C790" t="str">
            <v>Programa para la organización y planeación de los eventos del Gubernamentales</v>
          </cell>
        </row>
        <row r="791">
          <cell r="A791" t="str">
            <v>Coordinación de Transparencia</v>
          </cell>
          <cell r="B791" t="str">
            <v>ABA</v>
          </cell>
          <cell r="C791" t="str">
            <v>Programa de transparencia y acceso a la información pública</v>
          </cell>
        </row>
        <row r="792">
          <cell r="A792" t="str">
            <v>Coordinación de Transparencia</v>
          </cell>
          <cell r="B792" t="str">
            <v>ABA</v>
          </cell>
          <cell r="C792" t="str">
            <v>Programa de transparencia y acceso a la información pública</v>
          </cell>
        </row>
        <row r="793">
          <cell r="A793" t="str">
            <v>Dirección de Atención Ciudadana del Suroriente</v>
          </cell>
          <cell r="B793" t="str">
            <v>ADE</v>
          </cell>
          <cell r="C793" t="str">
            <v xml:space="preserve">Programa para la atención de los servicios públicos en el sector suroriente </v>
          </cell>
        </row>
        <row r="794">
          <cell r="A794" t="str">
            <v>Dirección de Atención Ciudadana del Suroriente</v>
          </cell>
          <cell r="B794" t="str">
            <v>ADE</v>
          </cell>
          <cell r="C794" t="str">
            <v xml:space="preserve">Programa para la atención de los servicios públicos en el sector suroriente </v>
          </cell>
        </row>
        <row r="795">
          <cell r="A795" t="str">
            <v>Coordinación de Administración y Control de Proyectos</v>
          </cell>
          <cell r="B795" t="str">
            <v>ACA</v>
          </cell>
          <cell r="C795" t="str">
            <v xml:space="preserve">Programa de mejora regulatoria e innovación de la gestión pública </v>
          </cell>
        </row>
        <row r="796">
          <cell r="A796" t="str">
            <v>Coordinación de Administración y Control de Proyectos</v>
          </cell>
          <cell r="B796" t="str">
            <v>ACA</v>
          </cell>
          <cell r="C796" t="str">
            <v xml:space="preserve">Programa de mejora regulatoria e innovación de la gestión pública </v>
          </cell>
        </row>
        <row r="797">
          <cell r="A797" t="str">
            <v>Coordinación General de Comunicación Social</v>
          </cell>
          <cell r="B797" t="str">
            <v>ADF</v>
          </cell>
          <cell r="C797" t="str">
            <v>Programa para la difusión de las actividades gubernamentales del municipio</v>
          </cell>
        </row>
        <row r="798">
          <cell r="A798" t="str">
            <v>Coordinación General de Comunicación Social</v>
          </cell>
          <cell r="B798" t="str">
            <v>ADF</v>
          </cell>
          <cell r="C798" t="str">
            <v>Programa para la difusión de las actividades gubernamentales del municipio</v>
          </cell>
        </row>
        <row r="799">
          <cell r="A799" t="str">
            <v>Coordinación de Prensa</v>
          </cell>
          <cell r="B799" t="str">
            <v>ADG</v>
          </cell>
          <cell r="C799" t="str">
            <v>Programa para la difusión de las actividades gubernamentales del municipio</v>
          </cell>
        </row>
        <row r="800">
          <cell r="A800" t="str">
            <v>Coordinación de Prensa</v>
          </cell>
          <cell r="B800" t="str">
            <v>ADG</v>
          </cell>
          <cell r="C800" t="str">
            <v>Programa para la difusión de las actividades gubernamentales del municipio</v>
          </cell>
        </row>
        <row r="801">
          <cell r="A801" t="str">
            <v>Coordinación del Centro Fundacional</v>
          </cell>
          <cell r="B801" t="str">
            <v>ADH</v>
          </cell>
          <cell r="C801" t="str">
            <v>Programa para la Coordinación del Centro Fundacional</v>
          </cell>
        </row>
        <row r="802">
          <cell r="A802" t="str">
            <v>Coordinación del Centro Fundacional</v>
          </cell>
          <cell r="B802" t="str">
            <v>ADH</v>
          </cell>
          <cell r="C802" t="str">
            <v>Programa para la Coordinación del Centro Fundacional</v>
          </cell>
        </row>
        <row r="803">
          <cell r="A803" t="str">
            <v>Secretaría del Ayuntamiento</v>
          </cell>
          <cell r="B803" t="str">
            <v>AEB</v>
          </cell>
          <cell r="C803" t="str">
            <v>Programa de gestión administrativa de la Secretaría del Ayuntamiento</v>
          </cell>
        </row>
        <row r="804">
          <cell r="A804" t="str">
            <v>Secretaría del Ayuntamiento</v>
          </cell>
          <cell r="B804" t="str">
            <v>AEB</v>
          </cell>
          <cell r="C804" t="str">
            <v>Programa de gestión administrativa de la Secretaría del Ayuntamiento</v>
          </cell>
        </row>
        <row r="805">
          <cell r="A805" t="str">
            <v>Dirección Jurídica</v>
          </cell>
          <cell r="B805" t="str">
            <v>ACC</v>
          </cell>
          <cell r="C805" t="str">
            <v>Programa para la atención, apoyo y asesoría jurídica</v>
          </cell>
        </row>
        <row r="806">
          <cell r="A806" t="str">
            <v>Dirección Jurídica</v>
          </cell>
          <cell r="B806" t="str">
            <v>ACC</v>
          </cell>
          <cell r="C806" t="str">
            <v>Programa para la atención, apoyo y asesoría jurídica</v>
          </cell>
        </row>
        <row r="807">
          <cell r="A807" t="str">
            <v>Dirección de Gobierno</v>
          </cell>
          <cell r="B807" t="str">
            <v>AEC</v>
          </cell>
          <cell r="C807" t="str">
            <v>Programa de gobernanza municipal</v>
          </cell>
        </row>
        <row r="808">
          <cell r="A808" t="str">
            <v>Dirección de Gobierno</v>
          </cell>
          <cell r="B808" t="str">
            <v>AEC</v>
          </cell>
          <cell r="C808" t="str">
            <v>Programa de gobernanza municipal</v>
          </cell>
        </row>
        <row r="809">
          <cell r="A809" t="str">
            <v>Dirección de Regulación Comercial</v>
          </cell>
          <cell r="B809" t="str">
            <v>CBA</v>
          </cell>
          <cell r="C809" t="str">
            <v xml:space="preserve">Programa para la regulación comercial </v>
          </cell>
        </row>
        <row r="810">
          <cell r="A810" t="str">
            <v>Dirección de Regulación Comercial</v>
          </cell>
          <cell r="B810" t="str">
            <v>CBA</v>
          </cell>
          <cell r="C810" t="str">
            <v xml:space="preserve">Programa para la regulación comercial </v>
          </cell>
        </row>
        <row r="811">
          <cell r="A811" t="str">
            <v>Dirección del Sistema de Justicia Cívica Municipal</v>
          </cell>
          <cell r="B811" t="str">
            <v>BDA</v>
          </cell>
          <cell r="C811" t="str">
            <v xml:space="preserve">Programa de Justicia Cívica </v>
          </cell>
        </row>
        <row r="812">
          <cell r="A812" t="str">
            <v>Dirección del Sistema de Justicia Cívica Municipal</v>
          </cell>
          <cell r="B812" t="str">
            <v>BDA</v>
          </cell>
          <cell r="C812" t="str">
            <v xml:space="preserve">Programa de Justicia Cívica </v>
          </cell>
        </row>
        <row r="813">
          <cell r="A813" t="str">
            <v>Dirección de Derechos Humanos</v>
          </cell>
          <cell r="B813" t="str">
            <v>BDB</v>
          </cell>
          <cell r="C813" t="str">
            <v xml:space="preserve">Programa para el fomento a los derechos humanos </v>
          </cell>
        </row>
        <row r="814">
          <cell r="A814" t="str">
            <v>Dirección de Derechos Humanos</v>
          </cell>
          <cell r="B814" t="str">
            <v>BDB</v>
          </cell>
          <cell r="C814" t="str">
            <v xml:space="preserve">Programa para el fomento a los derechos humanos </v>
          </cell>
        </row>
        <row r="815">
          <cell r="A815" t="str">
            <v>Tesorería Municipal</v>
          </cell>
          <cell r="B815" t="str">
            <v>ACD</v>
          </cell>
          <cell r="C815" t="str">
            <v>Programa para el establecimiento de convenios con entidades gubernamentales</v>
          </cell>
        </row>
        <row r="816">
          <cell r="A816" t="str">
            <v>Tesorería Municipal</v>
          </cell>
          <cell r="B816" t="str">
            <v>ACD</v>
          </cell>
          <cell r="C816" t="str">
            <v>Programa para el establecimiento de convenios con entidades gubernamentales</v>
          </cell>
        </row>
        <row r="817">
          <cell r="A817" t="str">
            <v>Dirección de Ingresos</v>
          </cell>
          <cell r="B817" t="str">
            <v>AFB</v>
          </cell>
          <cell r="C817" t="str">
            <v>Programa de ingresos propios</v>
          </cell>
        </row>
        <row r="818">
          <cell r="A818" t="str">
            <v>Dirección de Ingresos</v>
          </cell>
          <cell r="B818" t="str">
            <v>AFB</v>
          </cell>
          <cell r="C818" t="str">
            <v>Programa de ingresos propios</v>
          </cell>
        </row>
        <row r="819">
          <cell r="A819" t="str">
            <v>Dirección de Egresos</v>
          </cell>
          <cell r="B819" t="str">
            <v>AFC</v>
          </cell>
          <cell r="C819" t="str">
            <v xml:space="preserve">Programa de presupuestación y control de los recursos públicos </v>
          </cell>
        </row>
        <row r="820">
          <cell r="A820" t="str">
            <v>Dirección de Egresos</v>
          </cell>
          <cell r="B820" t="str">
            <v>AFC</v>
          </cell>
          <cell r="C820" t="str">
            <v xml:space="preserve">Programa de presupuestación y control de los recursos públicos </v>
          </cell>
        </row>
        <row r="821">
          <cell r="A821" t="str">
            <v>Dirección de Contabilidad</v>
          </cell>
          <cell r="B821" t="str">
            <v>AFD</v>
          </cell>
          <cell r="C821" t="str">
            <v xml:space="preserve">Programa de contabilidad gubernamental </v>
          </cell>
        </row>
        <row r="822">
          <cell r="A822" t="str">
            <v>Dirección de Contabilidad</v>
          </cell>
          <cell r="B822" t="str">
            <v>AFD</v>
          </cell>
          <cell r="C822" t="str">
            <v xml:space="preserve">Programa de contabilidad gubernamental </v>
          </cell>
        </row>
        <row r="823">
          <cell r="A823" t="str">
            <v>Dirección de Catastro</v>
          </cell>
          <cell r="B823" t="str">
            <v>AFE</v>
          </cell>
          <cell r="C823" t="str">
            <v>Programa para el fortalecimiento y optimización del catastro</v>
          </cell>
        </row>
        <row r="824">
          <cell r="A824" t="str">
            <v>Dirección de Catastro</v>
          </cell>
          <cell r="B824" t="str">
            <v>AFE</v>
          </cell>
          <cell r="C824" t="str">
            <v>Programa para el fortalecimiento y optimización del catastro</v>
          </cell>
        </row>
        <row r="825">
          <cell r="A825" t="str">
            <v>Contraloría Municipal</v>
          </cell>
          <cell r="B825" t="str">
            <v>AAB</v>
          </cell>
          <cell r="C825" t="str">
            <v>Programa de gestión administrativa de la Contraloría Municipal</v>
          </cell>
        </row>
        <row r="826">
          <cell r="A826" t="str">
            <v>Contraloría Municipal</v>
          </cell>
          <cell r="B826" t="str">
            <v>AAB</v>
          </cell>
          <cell r="C826" t="str">
            <v>Programa de gestión administrativa de la Contraloría Municipal</v>
          </cell>
        </row>
        <row r="827">
          <cell r="A827" t="str">
            <v>Dirección de Auditoría Interna</v>
          </cell>
          <cell r="B827" t="str">
            <v>AAC</v>
          </cell>
          <cell r="C827" t="str">
            <v xml:space="preserve">Programa de fiscalización, auditoría e innovación de la gestión pública </v>
          </cell>
        </row>
        <row r="828">
          <cell r="A828" t="str">
            <v>Dirección de Auditoría Interna</v>
          </cell>
          <cell r="B828" t="str">
            <v>AAC</v>
          </cell>
          <cell r="C828" t="str">
            <v xml:space="preserve">Programa de fiscalización, auditoría e innovación de la gestión pública </v>
          </cell>
        </row>
        <row r="829">
          <cell r="A829" t="str">
            <v>Dirección de Investigación</v>
          </cell>
          <cell r="B829" t="str">
            <v>AAD</v>
          </cell>
          <cell r="C829" t="str">
            <v>Programa de investigación y regulación administrativa</v>
          </cell>
        </row>
        <row r="830">
          <cell r="A830" t="str">
            <v>Dirección de Investigación</v>
          </cell>
          <cell r="B830" t="str">
            <v>AAD</v>
          </cell>
          <cell r="C830" t="str">
            <v>Programa de investigación y regulación administrativa</v>
          </cell>
        </row>
        <row r="831">
          <cell r="A831" t="str">
            <v>Dirección de Responsabilidades Administrativas</v>
          </cell>
          <cell r="B831" t="str">
            <v>AAE</v>
          </cell>
          <cell r="C831" t="str">
            <v xml:space="preserve">Programa de responsabilidades administrativas </v>
          </cell>
        </row>
        <row r="832">
          <cell r="A832" t="str">
            <v>Dirección de Responsabilidades Administrativas</v>
          </cell>
          <cell r="B832" t="str">
            <v>AAE</v>
          </cell>
          <cell r="C832" t="str">
            <v xml:space="preserve">Programa de responsabilidades administrativas </v>
          </cell>
        </row>
        <row r="833">
          <cell r="A833" t="str">
            <v>Oficialía Mayor</v>
          </cell>
          <cell r="B833" t="str">
            <v>ACE</v>
          </cell>
          <cell r="C833" t="str">
            <v>Programa de gestión administrativa de la Oficialía Mayor</v>
          </cell>
        </row>
        <row r="834">
          <cell r="A834" t="str">
            <v>Oficialía Mayor</v>
          </cell>
          <cell r="B834" t="str">
            <v>ACE</v>
          </cell>
          <cell r="C834" t="str">
            <v>Programa de gestión administrativa de la Oficialía Mayor</v>
          </cell>
        </row>
        <row r="835">
          <cell r="A835" t="str">
            <v>Dirección de Recursos Humanos</v>
          </cell>
          <cell r="B835" t="str">
            <v>ACF</v>
          </cell>
          <cell r="C835" t="str">
            <v>Programa para la administración y control de los recursos humanos</v>
          </cell>
        </row>
        <row r="836">
          <cell r="A836" t="str">
            <v>Dirección de Recursos Humanos</v>
          </cell>
          <cell r="B836" t="str">
            <v>ACF</v>
          </cell>
          <cell r="C836" t="str">
            <v>Programa para la administración y control de los recursos humanos</v>
          </cell>
        </row>
        <row r="837">
          <cell r="A837" t="str">
            <v>Dirección de Recursos Materiales</v>
          </cell>
          <cell r="B837" t="str">
            <v>ACG</v>
          </cell>
          <cell r="C837" t="str">
            <v>Programa para la administración y control de los recursos materiales</v>
          </cell>
        </row>
        <row r="838">
          <cell r="A838" t="str">
            <v>Dirección de Recursos Materiales</v>
          </cell>
          <cell r="B838" t="str">
            <v>ACG</v>
          </cell>
          <cell r="C838" t="str">
            <v>Programa para la administración y control de los recursos materiales</v>
          </cell>
        </row>
        <row r="839">
          <cell r="A839" t="str">
            <v>Dirección de Patrimonio</v>
          </cell>
          <cell r="B839" t="str">
            <v>ACH</v>
          </cell>
          <cell r="C839" t="str">
            <v>Programa para el cuidado y control del patrimonio municipal</v>
          </cell>
        </row>
        <row r="840">
          <cell r="A840" t="str">
            <v>Dirección de Patrimonio</v>
          </cell>
          <cell r="B840" t="str">
            <v>ACH</v>
          </cell>
          <cell r="C840" t="str">
            <v>Programa para el cuidado y control del patrimonio municipal</v>
          </cell>
        </row>
        <row r="841">
          <cell r="A841" t="str">
            <v>Dirección de Contratos y Adquisiciones</v>
          </cell>
          <cell r="B841" t="str">
            <v>ACI</v>
          </cell>
          <cell r="C841" t="str">
            <v>Programa para la seguridad social de los empleados municipales</v>
          </cell>
        </row>
        <row r="842">
          <cell r="A842" t="str">
            <v>Dirección de Contratos y Adquisiciones</v>
          </cell>
          <cell r="B842" t="str">
            <v>ACI</v>
          </cell>
          <cell r="C842" t="str">
            <v>Programa para la seguridad social de los empleados municipales</v>
          </cell>
        </row>
        <row r="843">
          <cell r="A843" t="str">
            <v>Dirección de Mantenimiento Mecánico</v>
          </cell>
          <cell r="B843" t="str">
            <v>ACJ</v>
          </cell>
          <cell r="C843" t="str">
            <v>Programa para el mejoramiento en el uso de la flotilla vehicular del municipio</v>
          </cell>
        </row>
        <row r="844">
          <cell r="A844" t="str">
            <v>Dirección de Mantenimiento Mecánico</v>
          </cell>
          <cell r="B844" t="str">
            <v>ACJ</v>
          </cell>
          <cell r="C844" t="str">
            <v>Programa para el mejoramiento en el uso de la flotilla vehicular del municipio</v>
          </cell>
        </row>
        <row r="845">
          <cell r="A845" t="str">
            <v>Estancia Infantil Eva Samano De López Mateos</v>
          </cell>
          <cell r="B845" t="str">
            <v>EFA</v>
          </cell>
          <cell r="C845" t="str">
            <v>Programa de apoyo a las empleadas municipales en el cuidado y bienestar de la familia (Guardería)</v>
          </cell>
        </row>
        <row r="846">
          <cell r="A846" t="str">
            <v>Estancia Infantil Eva Samano De López Mateos</v>
          </cell>
          <cell r="B846" t="str">
            <v>EFA</v>
          </cell>
          <cell r="C846" t="str">
            <v>Programa de apoyo a las empleadas municipales en el cuidado y bienestar de la familia (Guardería)</v>
          </cell>
        </row>
        <row r="847">
          <cell r="A847" t="str">
            <v>Secretaría de Seguridad Pública Municipal</v>
          </cell>
          <cell r="B847" t="str">
            <v>BAA</v>
          </cell>
          <cell r="C847" t="str">
            <v>Programa de gestión administrativa del la Secretaría de Seguridad Pública</v>
          </cell>
        </row>
        <row r="848">
          <cell r="A848" t="str">
            <v>Dirección de Policía Especial</v>
          </cell>
          <cell r="B848" t="str">
            <v>BDC</v>
          </cell>
          <cell r="C848" t="str">
            <v xml:space="preserve">Programa para la prevención social del delito </v>
          </cell>
        </row>
        <row r="849">
          <cell r="A849" t="str">
            <v>Dirección de Academia</v>
          </cell>
          <cell r="B849" t="str">
            <v>BAB</v>
          </cell>
          <cell r="C849" t="str">
            <v xml:space="preserve">Programa de profesionalización inicial a elementos de la Secretaría de Seguridad Pública Municipal </v>
          </cell>
        </row>
        <row r="850">
          <cell r="A850" t="str">
            <v>Dirección de Investigación Preventiva, Análisis y Criminología</v>
          </cell>
          <cell r="B850" t="str">
            <v>BDD</v>
          </cell>
          <cell r="C850" t="str">
            <v xml:space="preserve">Programa para el Centro de Respuesta y Emergencia Inmediata </v>
          </cell>
        </row>
        <row r="851">
          <cell r="A851" t="str">
            <v>Dirección Operativa</v>
          </cell>
          <cell r="B851" t="str">
            <v>BDE</v>
          </cell>
          <cell r="C851" t="str">
            <v>Programa operativo para el combate al delito y faltas administrativas</v>
          </cell>
        </row>
        <row r="852">
          <cell r="A852" t="str">
            <v>Coordinación General de Seguridad Vial</v>
          </cell>
          <cell r="B852" t="str">
            <v>BBA</v>
          </cell>
          <cell r="C852" t="str">
            <v>Programa de gestión administrativa de la Coordinación de Seguridad Vial</v>
          </cell>
        </row>
        <row r="853">
          <cell r="A853" t="str">
            <v>Dirección de Protección Ciudadana</v>
          </cell>
          <cell r="B853" t="str">
            <v>BDF</v>
          </cell>
          <cell r="C853" t="str">
            <v xml:space="preserve">Programa de protección y auxilio vial </v>
          </cell>
        </row>
        <row r="854">
          <cell r="A854" t="str">
            <v>Dirección Operativa de Seguridad Vial</v>
          </cell>
          <cell r="B854" t="str">
            <v>BBB</v>
          </cell>
          <cell r="C854" t="str">
            <v xml:space="preserve">Programa para fortalecer las capacidades operativas de la Coordinación de Seguridad Vial </v>
          </cell>
        </row>
        <row r="855">
          <cell r="A855" t="str">
            <v>Dirección de Control de Tráfico</v>
          </cell>
          <cell r="B855" t="str">
            <v>BBC</v>
          </cell>
          <cell r="C855" t="str">
            <v>Programa de para el control de tráfico vehicular</v>
          </cell>
        </row>
        <row r="856">
          <cell r="A856" t="str">
            <v>Dirección General de Servicios Públicos</v>
          </cell>
          <cell r="B856" t="str">
            <v>DAA</v>
          </cell>
          <cell r="C856" t="str">
            <v>Programa de gestión administrativa de la Dirección General de Servicios Públicos</v>
          </cell>
        </row>
        <row r="857">
          <cell r="A857" t="str">
            <v>Dirección General de Servicios Públicos</v>
          </cell>
          <cell r="B857" t="str">
            <v>DAA</v>
          </cell>
          <cell r="C857" t="str">
            <v>Programa de gestión administrativa de la Dirección General de Servicios Públicos</v>
          </cell>
        </row>
        <row r="858">
          <cell r="A858" t="str">
            <v>Dirección de Limpia</v>
          </cell>
          <cell r="B858" t="str">
            <v>DAB</v>
          </cell>
          <cell r="C858" t="str">
            <v>Programa para la atención a los servicios de limpia, recolección, traslado, tratamiento y disposición final de residuos</v>
          </cell>
        </row>
        <row r="859">
          <cell r="A859" t="str">
            <v>Dirección de Limpia</v>
          </cell>
          <cell r="B859" t="str">
            <v>DAB</v>
          </cell>
          <cell r="C859" t="str">
            <v>Programa para la atención a los servicios de limpia, recolección, traslado, tratamiento y disposición final de residuos</v>
          </cell>
        </row>
        <row r="860">
          <cell r="A860" t="str">
            <v>Dirección de Parques y Jardines</v>
          </cell>
          <cell r="B860" t="str">
            <v>DAC</v>
          </cell>
          <cell r="C860" t="str">
            <v xml:space="preserve">Programa para la atención de parques y jardines </v>
          </cell>
        </row>
        <row r="861">
          <cell r="A861" t="str">
            <v>Dirección de Parques y Jardines</v>
          </cell>
          <cell r="B861" t="str">
            <v>DAC</v>
          </cell>
          <cell r="C861" t="str">
            <v xml:space="preserve">Programa para la atención de parques y jardines </v>
          </cell>
        </row>
        <row r="862">
          <cell r="A862" t="str">
            <v>Dirección de Alumbrado Público</v>
          </cell>
          <cell r="B862" t="str">
            <v>DAD</v>
          </cell>
          <cell r="C862" t="str">
            <v xml:space="preserve">Programa para el alumbrado público </v>
          </cell>
        </row>
        <row r="863">
          <cell r="A863" t="str">
            <v>Dirección de Alumbrado Público</v>
          </cell>
          <cell r="B863" t="str">
            <v>DAD</v>
          </cell>
          <cell r="C863" t="str">
            <v xml:space="preserve">Programa para el alumbrado público </v>
          </cell>
        </row>
        <row r="864">
          <cell r="A864" t="str">
            <v>Dirección de Industrialización Agropecuaria</v>
          </cell>
          <cell r="B864" t="str">
            <v>DAE</v>
          </cell>
          <cell r="C864" t="str">
            <v>Programa para la atención al rastro municipal</v>
          </cell>
        </row>
        <row r="865">
          <cell r="A865" t="str">
            <v>Dirección de Industrialización Agropecuaria</v>
          </cell>
          <cell r="B865" t="str">
            <v>DAE</v>
          </cell>
          <cell r="C865" t="str">
            <v>Programa para la atención al rastro municipal</v>
          </cell>
        </row>
        <row r="866">
          <cell r="A866" t="str">
            <v>Dirección General de Obras Públicas</v>
          </cell>
          <cell r="B866" t="str">
            <v>DDA</v>
          </cell>
          <cell r="C866" t="str">
            <v>Programa de pavimentación y rehabilitación de vialidades</v>
          </cell>
        </row>
        <row r="867">
          <cell r="A867" t="str">
            <v>Dirección General de Obras Públicas</v>
          </cell>
          <cell r="B867" t="str">
            <v>DDA</v>
          </cell>
          <cell r="C867" t="str">
            <v>Programa de pavimentación y rehabilitación de vialidades</v>
          </cell>
        </row>
        <row r="868">
          <cell r="A868" t="str">
            <v>Dirección Técnica de Obras Públicas</v>
          </cell>
          <cell r="B868" t="str">
            <v>DDB</v>
          </cell>
          <cell r="C868" t="str">
            <v>Programa de regulación técnica de los proyectos de obra pública</v>
          </cell>
        </row>
        <row r="869">
          <cell r="A869" t="str">
            <v>Dirección Técnica de Obras Públicas</v>
          </cell>
          <cell r="B869" t="str">
            <v>DDB</v>
          </cell>
          <cell r="C869" t="str">
            <v>Programa de regulación técnica de los proyectos de obra pública</v>
          </cell>
        </row>
        <row r="870">
          <cell r="A870" t="str">
            <v>Dirección de Urbanización</v>
          </cell>
          <cell r="B870" t="str">
            <v>DDC</v>
          </cell>
          <cell r="C870" t="str">
            <v>Programa de urbanización</v>
          </cell>
        </row>
        <row r="871">
          <cell r="A871" t="str">
            <v>Dirección de Urbanización</v>
          </cell>
          <cell r="B871" t="str">
            <v>DDC</v>
          </cell>
          <cell r="C871" t="str">
            <v>Programa de urbanización</v>
          </cell>
        </row>
        <row r="872">
          <cell r="A872" t="str">
            <v>Dirección de Edificación</v>
          </cell>
          <cell r="B872" t="str">
            <v>DDD</v>
          </cell>
          <cell r="C872" t="str">
            <v xml:space="preserve">Programa de edificación </v>
          </cell>
        </row>
        <row r="873">
          <cell r="A873" t="str">
            <v>Dirección de Edificación</v>
          </cell>
          <cell r="B873" t="str">
            <v>DDD</v>
          </cell>
          <cell r="C873" t="str">
            <v xml:space="preserve">Programa de edificación </v>
          </cell>
        </row>
        <row r="874">
          <cell r="A874" t="str">
            <v>Dirección General de Desarrollo Social</v>
          </cell>
          <cell r="B874" t="str">
            <v>EAB</v>
          </cell>
          <cell r="C874" t="str">
            <v>Programa de gestión administrativa de la Dirección General de Desarrollo Social</v>
          </cell>
        </row>
        <row r="875">
          <cell r="A875" t="str">
            <v>Dirección General de Desarrollo Social</v>
          </cell>
          <cell r="B875" t="str">
            <v>EAB</v>
          </cell>
          <cell r="C875" t="str">
            <v>Programa de gestión administrativa de la Dirección General de Desarrollo Social</v>
          </cell>
        </row>
        <row r="876">
          <cell r="A876" t="str">
            <v>Dirección de Estadística y Planeación Social</v>
          </cell>
          <cell r="B876" t="str">
            <v>EAC</v>
          </cell>
          <cell r="C876" t="str">
            <v>Programa de estadística y planeación social</v>
          </cell>
        </row>
        <row r="877">
          <cell r="A877" t="str">
            <v>Dirección de Estadística y Planeación Social</v>
          </cell>
          <cell r="B877" t="str">
            <v>EAC</v>
          </cell>
          <cell r="C877" t="str">
            <v>Programa de estadística y planeación social</v>
          </cell>
        </row>
        <row r="878">
          <cell r="A878" t="str">
            <v>Dirección de Organización Social</v>
          </cell>
          <cell r="B878" t="str">
            <v>EAD</v>
          </cell>
          <cell r="C878" t="str">
            <v xml:space="preserve">Programa de organización social </v>
          </cell>
        </row>
        <row r="879">
          <cell r="A879" t="str">
            <v>Dirección de Organización Social</v>
          </cell>
          <cell r="B879" t="str">
            <v>EAD</v>
          </cell>
          <cell r="C879" t="str">
            <v xml:space="preserve">Programa de organización social </v>
          </cell>
        </row>
        <row r="880">
          <cell r="A880" t="str">
            <v>Dirección de Enlace Comunitario y Asistencia Social</v>
          </cell>
          <cell r="B880" t="str">
            <v>EAE</v>
          </cell>
          <cell r="C880" t="str">
            <v>Programa para la atención a personas en situación de vulnerabilidad</v>
          </cell>
        </row>
        <row r="881">
          <cell r="A881" t="str">
            <v>Dirección de Enlace Comunitario y Asistencia Social</v>
          </cell>
          <cell r="B881" t="str">
            <v>EAE</v>
          </cell>
          <cell r="C881" t="str">
            <v>Programa para la atención a personas en situación de vulnerabilidad</v>
          </cell>
        </row>
        <row r="882">
          <cell r="A882" t="str">
            <v>Dirección de Desarrollo e Infraestructura</v>
          </cell>
          <cell r="B882" t="str">
            <v>EAF</v>
          </cell>
          <cell r="C882" t="str">
            <v xml:space="preserve">Programa para el mejoramiento de la vivienda </v>
          </cell>
        </row>
        <row r="883">
          <cell r="A883" t="str">
            <v>Dirección de Desarrollo e Infraestructura</v>
          </cell>
          <cell r="B883" t="str">
            <v>EAF</v>
          </cell>
          <cell r="C883" t="str">
            <v xml:space="preserve">Programa para el mejoramiento de la vivienda </v>
          </cell>
        </row>
        <row r="884">
          <cell r="A884" t="str">
            <v>Dirección de Educación</v>
          </cell>
          <cell r="B884" t="str">
            <v>EBA</v>
          </cell>
          <cell r="C884" t="str">
            <v>Programa de fomento cultural y continuidad educativa</v>
          </cell>
        </row>
        <row r="885">
          <cell r="A885" t="str">
            <v>Dirección de Educación</v>
          </cell>
          <cell r="B885" t="str">
            <v>EBA</v>
          </cell>
          <cell r="C885" t="str">
            <v>Programa de fomento cultural y continuidad educativa</v>
          </cell>
        </row>
        <row r="886">
          <cell r="A886" t="str">
            <v>Dirección General de Desarrollo Económico</v>
          </cell>
          <cell r="B886" t="str">
            <v>CAA</v>
          </cell>
          <cell r="C886" t="str">
            <v xml:space="preserve">Programa para el fomento al desarrollo económico </v>
          </cell>
        </row>
        <row r="887">
          <cell r="A887" t="str">
            <v>Dirección General de Desarrollo Económico</v>
          </cell>
          <cell r="B887" t="str">
            <v>CAA</v>
          </cell>
          <cell r="C887" t="str">
            <v xml:space="preserve">Programa para el fomento al desarrollo económico </v>
          </cell>
        </row>
        <row r="888">
          <cell r="A888" t="str">
            <v>Dirección de Desarrollo Rural</v>
          </cell>
          <cell r="B888" t="str">
            <v>CAB</v>
          </cell>
          <cell r="C888" t="str">
            <v xml:space="preserve">Programa de fomento al sector rural </v>
          </cell>
        </row>
        <row r="889">
          <cell r="A889" t="str">
            <v>Dirección de Desarrollo Rural</v>
          </cell>
          <cell r="B889" t="str">
            <v>CAB</v>
          </cell>
          <cell r="C889" t="str">
            <v xml:space="preserve">Programa de fomento al sector rural </v>
          </cell>
        </row>
        <row r="890">
          <cell r="A890" t="str">
            <v>Dirección de Ecología</v>
          </cell>
          <cell r="B890" t="str">
            <v>DBB</v>
          </cell>
          <cell r="C890" t="str">
            <v>Programa de protección y cuidado ambiental</v>
          </cell>
        </row>
        <row r="891">
          <cell r="A891" t="str">
            <v>Dirección de Ecología</v>
          </cell>
          <cell r="B891" t="str">
            <v>DBB</v>
          </cell>
          <cell r="C891" t="str">
            <v>Programa de protección y cuidado ambiental</v>
          </cell>
        </row>
        <row r="892">
          <cell r="A892" t="str">
            <v>Dirección General de Asentamientos Humanos</v>
          </cell>
          <cell r="B892" t="str">
            <v>DCA</v>
          </cell>
          <cell r="C892" t="str">
            <v>Programa de gestión administrativa de la Dirección General de Asentamientos Humanos</v>
          </cell>
        </row>
        <row r="893">
          <cell r="A893" t="str">
            <v>Dirección General de Asentamientos Humanos</v>
          </cell>
          <cell r="B893" t="str">
            <v>DCA</v>
          </cell>
          <cell r="C893" t="str">
            <v>Programa de gestión administrativa de la Dirección General de Asentamientos Humanos</v>
          </cell>
        </row>
        <row r="894">
          <cell r="A894" t="str">
            <v>Dirección de Titulación</v>
          </cell>
          <cell r="B894" t="str">
            <v>DCB</v>
          </cell>
          <cell r="C894" t="str">
            <v xml:space="preserve">Programa de regularización y titulación de los asentamientos humanos </v>
          </cell>
        </row>
        <row r="895">
          <cell r="A895" t="str">
            <v>Dirección de Titulación</v>
          </cell>
          <cell r="B895" t="str">
            <v>DCB</v>
          </cell>
          <cell r="C895" t="str">
            <v xml:space="preserve">Programa de regularización y titulación de los asentamientos humanos </v>
          </cell>
        </row>
        <row r="896">
          <cell r="A896" t="str">
            <v>Dirección de Finanzas</v>
          </cell>
          <cell r="B896" t="str">
            <v>DCC</v>
          </cell>
          <cell r="C896" t="str">
            <v xml:space="preserve">Programa de inspección de los asentamientos humanos </v>
          </cell>
        </row>
        <row r="897">
          <cell r="A897" t="str">
            <v>Dirección de Finanzas</v>
          </cell>
          <cell r="B897" t="str">
            <v>DCC</v>
          </cell>
          <cell r="C897" t="str">
            <v xml:space="preserve">Programa de inspección de los asentamientos humanos </v>
          </cell>
        </row>
        <row r="898">
          <cell r="A898" t="str">
            <v>Dirección de Regularización</v>
          </cell>
          <cell r="B898" t="str">
            <v>DCD</v>
          </cell>
          <cell r="C898" t="str">
            <v xml:space="preserve">Programa de regularización y titulación de los asentamientos humanos </v>
          </cell>
        </row>
        <row r="899">
          <cell r="A899" t="str">
            <v>Dirección de Regularización</v>
          </cell>
          <cell r="B899" t="str">
            <v>DCD</v>
          </cell>
          <cell r="C899" t="str">
            <v xml:space="preserve">Programa de regularización y titulación de los asentamientos humanos </v>
          </cell>
        </row>
        <row r="900">
          <cell r="A900" t="str">
            <v>Dirección Operativa</v>
          </cell>
          <cell r="B900" t="str">
            <v>DCE</v>
          </cell>
          <cell r="C900" t="str">
            <v xml:space="preserve">Programa de supervisión técnica de los asentamientos humanos </v>
          </cell>
        </row>
        <row r="901">
          <cell r="A901" t="str">
            <v>Dirección Operativa</v>
          </cell>
          <cell r="B901" t="str">
            <v>DCE</v>
          </cell>
          <cell r="C901" t="str">
            <v xml:space="preserve">Programa de supervisión técnica de los asentamientos humanos </v>
          </cell>
        </row>
        <row r="902">
          <cell r="A902" t="str">
            <v>Dirección General de Protección Civil</v>
          </cell>
          <cell r="B902" t="str">
            <v>BCA</v>
          </cell>
          <cell r="C902" t="str">
            <v xml:space="preserve">Programa de regulación y supervisión de protección civil  </v>
          </cell>
        </row>
        <row r="903">
          <cell r="A903" t="str">
            <v>Dirección General de Protección Civil</v>
          </cell>
          <cell r="B903" t="str">
            <v>BCA</v>
          </cell>
          <cell r="C903" t="str">
            <v xml:space="preserve">Programa de regulación y supervisión de protección civil  </v>
          </cell>
        </row>
        <row r="904">
          <cell r="A904" t="str">
            <v>Departamento de Bomberos</v>
          </cell>
          <cell r="B904" t="str">
            <v>BCB</v>
          </cell>
          <cell r="C904" t="str">
            <v>Programa operativo del departamento de bomberos</v>
          </cell>
        </row>
        <row r="905">
          <cell r="A905" t="str">
            <v>Departamento de Bomberos</v>
          </cell>
          <cell r="B905" t="str">
            <v>BCB</v>
          </cell>
          <cell r="C905" t="str">
            <v>Programa operativo del departamento de bomberos</v>
          </cell>
        </row>
        <row r="906">
          <cell r="A906" t="str">
            <v>Departamento Rescate</v>
          </cell>
          <cell r="B906" t="str">
            <v>BCC</v>
          </cell>
          <cell r="C906" t="str">
            <v xml:space="preserve">Programa de protección y rescate de la integridad física de las personas </v>
          </cell>
        </row>
        <row r="907">
          <cell r="A907" t="str">
            <v>Departamento Rescate</v>
          </cell>
          <cell r="B907" t="str">
            <v>BCC</v>
          </cell>
          <cell r="C907" t="str">
            <v xml:space="preserve">Programa de protección y rescate de la integridad física de las personas </v>
          </cell>
        </row>
        <row r="908">
          <cell r="A908" t="str">
            <v>Coordinación de Redes Sociales</v>
          </cell>
          <cell r="B908" t="str">
            <v>ADI</v>
          </cell>
          <cell r="C908" t="str">
            <v xml:space="preserve">Programa para la difusión de la agenda digital </v>
          </cell>
        </row>
        <row r="909">
          <cell r="A909" t="str">
            <v>Coordinación de Redes Sociales</v>
          </cell>
          <cell r="B909" t="str">
            <v>ADI</v>
          </cell>
          <cell r="C909" t="str">
            <v xml:space="preserve">Programa para la difusión de la agenda digital </v>
          </cell>
        </row>
        <row r="910">
          <cell r="A910" t="str">
            <v>Dirección de Participación Ciudadana</v>
          </cell>
          <cell r="B910" t="str">
            <v>AEE</v>
          </cell>
          <cell r="C910" t="str">
            <v xml:space="preserve">Programa de participación ciudadana </v>
          </cell>
        </row>
        <row r="911">
          <cell r="A911" t="str">
            <v>Dirección de Participación Ciudadana</v>
          </cell>
          <cell r="B911" t="str">
            <v>AEE</v>
          </cell>
          <cell r="C911" t="str">
            <v xml:space="preserve">Programa de participación ciudadana </v>
          </cell>
        </row>
        <row r="912">
          <cell r="A912" t="str">
            <v>Dirección General de Desarrollo Urbano</v>
          </cell>
          <cell r="B912" t="str">
            <v>DCG</v>
          </cell>
          <cell r="C912" t="str">
            <v>Programa de gestión administrativa de la Dirección General de Desarrollo Urbano</v>
          </cell>
        </row>
        <row r="913">
          <cell r="A913" t="str">
            <v>Dirección General de Desarrollo Urbano</v>
          </cell>
          <cell r="B913" t="str">
            <v>DCG</v>
          </cell>
          <cell r="C913" t="str">
            <v>Programa de gestión administrativa de la Dirección General de Desarrollo Urbano</v>
          </cell>
        </row>
        <row r="914">
          <cell r="A914" t="str">
            <v>Dirección General de Centros de Comunitarios</v>
          </cell>
          <cell r="B914" t="str">
            <v>EHA</v>
          </cell>
          <cell r="C914" t="str">
            <v xml:space="preserve">Programa de atención en los Centros Comunitarios </v>
          </cell>
        </row>
        <row r="915">
          <cell r="A915" t="str">
            <v>Dirección General de Centros de Comunitarios</v>
          </cell>
          <cell r="B915" t="str">
            <v>EHA</v>
          </cell>
          <cell r="C915" t="str">
            <v xml:space="preserve">Programa de atención en los Centros Comunitarios </v>
          </cell>
        </row>
        <row r="916">
          <cell r="A916" t="str">
            <v>Dirección General de Planeación y Evaluación</v>
          </cell>
          <cell r="B916" t="str">
            <v>AHA</v>
          </cell>
          <cell r="C916" t="str">
            <v>Programa de planeación para el desarrollo municipal</v>
          </cell>
        </row>
        <row r="917">
          <cell r="A917" t="str">
            <v>Dirección General de Planeación y Evaluación</v>
          </cell>
          <cell r="B917" t="str">
            <v>AHA</v>
          </cell>
          <cell r="C917" t="str">
            <v>Programa de planeación para el desarrollo municipal</v>
          </cell>
        </row>
        <row r="918">
          <cell r="A918" t="str">
            <v>Dirección de Planeación y Evaluación</v>
          </cell>
          <cell r="B918" t="str">
            <v>AGA</v>
          </cell>
          <cell r="C918" t="str">
            <v>Programa para la implementación y seguimiento del Presupuesto basado en Resultados y el Sistema de Evaluación del Desempeño</v>
          </cell>
        </row>
        <row r="919">
          <cell r="A919" t="str">
            <v>Dirección de Planeación y Evaluación</v>
          </cell>
          <cell r="B919" t="str">
            <v>AGA</v>
          </cell>
          <cell r="C919" t="str">
            <v>Programa para la implementación y seguimiento del Presupuesto basado en Resultados y el Sistema de Evaluación del Desempeño</v>
          </cell>
        </row>
        <row r="920">
          <cell r="A920" t="str">
            <v>Dirección de Control de Inversiones</v>
          </cell>
          <cell r="B920" t="str">
            <v>AGB</v>
          </cell>
          <cell r="C920" t="str">
            <v xml:space="preserve">Programa para la elaboración y seguimiento de los proyectos de inversión pública </v>
          </cell>
        </row>
        <row r="921">
          <cell r="A921" t="str">
            <v>Dirección de Control de Inversiones</v>
          </cell>
          <cell r="B921" t="str">
            <v>AGB</v>
          </cell>
          <cell r="C921" t="str">
            <v xml:space="preserve">Programa para la elaboración y seguimiento de los proyectos de inversión pública </v>
          </cell>
        </row>
        <row r="922">
          <cell r="A922" t="str">
            <v>Dirección de Salud Municipal</v>
          </cell>
          <cell r="B922" t="str">
            <v>EGA</v>
          </cell>
          <cell r="C922" t="str">
            <v xml:space="preserve">Programa de salud municipal </v>
          </cell>
        </row>
        <row r="923">
          <cell r="A923" t="str">
            <v>Dirección de Salud Municipal</v>
          </cell>
          <cell r="B923" t="str">
            <v>EGA</v>
          </cell>
          <cell r="C923" t="str">
            <v xml:space="preserve">Programa de salud municipal </v>
          </cell>
        </row>
        <row r="924">
          <cell r="A924" t="str">
            <v>Dirección General de Informática y Comunicaciones</v>
          </cell>
          <cell r="B924" t="str">
            <v>ABB</v>
          </cell>
          <cell r="C924" t="str">
            <v>Programa para fortalecer las tecnologías de la información</v>
          </cell>
        </row>
        <row r="925">
          <cell r="A925" t="str">
            <v>Dirección General de Informática y Comunicaciones</v>
          </cell>
          <cell r="B925" t="str">
            <v>ABB</v>
          </cell>
          <cell r="C925" t="str">
            <v>Programa para fortalecer las tecnologías de la información</v>
          </cell>
        </row>
        <row r="926">
          <cell r="A926" t="str">
            <v>Instituto para la Cultura del Municipio de Juárez</v>
          </cell>
          <cell r="B926" t="str">
            <v>ECA</v>
          </cell>
          <cell r="C926" t="str">
            <v>Programa de estímulos económicos al Instituto para la Cultura del Municipio de Juárez</v>
          </cell>
        </row>
        <row r="927">
          <cell r="A927" t="str">
            <v>Instituto para la Cultura del Municipio de Juárez</v>
          </cell>
          <cell r="B927" t="str">
            <v>ECA</v>
          </cell>
          <cell r="C927" t="str">
            <v>Programa de estímulos económicos al Instituto para la Cultura del Municipio de Juárez</v>
          </cell>
        </row>
        <row r="928">
          <cell r="A928" t="str">
            <v>Presidencia Municipal</v>
          </cell>
          <cell r="B928" t="str">
            <v>ADA</v>
          </cell>
          <cell r="C928" t="str">
            <v>Programa para la administración del Presidente Municipal</v>
          </cell>
        </row>
        <row r="929">
          <cell r="A929" t="str">
            <v>Presidencia Municipal</v>
          </cell>
          <cell r="B929" t="str">
            <v>ADA</v>
          </cell>
          <cell r="C929" t="str">
            <v>Programa para la administración del Presidente Municipal</v>
          </cell>
        </row>
        <row r="930">
          <cell r="A930" t="str">
            <v>H. Cuerpo de Regidores</v>
          </cell>
          <cell r="B930" t="str">
            <v>AEA</v>
          </cell>
          <cell r="C930" t="str">
            <v xml:space="preserve">Programa para la gestión edilicia </v>
          </cell>
        </row>
        <row r="931">
          <cell r="A931" t="str">
            <v>H. Cuerpo de Regidores</v>
          </cell>
          <cell r="B931" t="str">
            <v>AEA</v>
          </cell>
          <cell r="C931" t="str">
            <v xml:space="preserve">Programa para la gestión edilicia </v>
          </cell>
        </row>
        <row r="932">
          <cell r="A932" t="str">
            <v>Sindicatura Municipal</v>
          </cell>
          <cell r="B932" t="str">
            <v>AAA</v>
          </cell>
          <cell r="C932" t="str">
            <v xml:space="preserve">Programa para la Sindicatura Municipal </v>
          </cell>
        </row>
        <row r="933">
          <cell r="A933" t="str">
            <v>Sindicatura Municipal</v>
          </cell>
          <cell r="B933" t="str">
            <v>AAA</v>
          </cell>
          <cell r="C933" t="str">
            <v xml:space="preserve">Programa para la Sindicatura Municipal </v>
          </cell>
        </row>
        <row r="934">
          <cell r="A934" t="str">
            <v>Secretaría Particular</v>
          </cell>
          <cell r="B934" t="str">
            <v>ADB</v>
          </cell>
          <cell r="C934" t="str">
            <v>Programa para la atención y seguimiento de la agenda del Presidente Municipal</v>
          </cell>
        </row>
        <row r="935">
          <cell r="A935" t="str">
            <v>Secretaría Particular</v>
          </cell>
          <cell r="B935" t="str">
            <v>ADB</v>
          </cell>
          <cell r="C935" t="str">
            <v>Programa para la atención y seguimiento de la agenda del Presidente Municipal</v>
          </cell>
        </row>
        <row r="936">
          <cell r="A936" t="str">
            <v>Coordinación de Atención Ciudadana</v>
          </cell>
          <cell r="B936" t="str">
            <v>ADC</v>
          </cell>
          <cell r="C936" t="str">
            <v xml:space="preserve">Programa de atención ciudadana </v>
          </cell>
        </row>
        <row r="937">
          <cell r="A937" t="str">
            <v>Coordinación de Atención Ciudadana</v>
          </cell>
          <cell r="B937" t="str">
            <v>ADC</v>
          </cell>
          <cell r="C937" t="str">
            <v xml:space="preserve">Programa de atención ciudadana </v>
          </cell>
        </row>
        <row r="938">
          <cell r="A938" t="str">
            <v>Coordinación de Resiliencia</v>
          </cell>
          <cell r="B938" t="str">
            <v>DBA</v>
          </cell>
          <cell r="C938" t="str">
            <v xml:space="preserve">Programa de resiliencia </v>
          </cell>
        </row>
        <row r="939">
          <cell r="A939" t="str">
            <v>Coordinación de Resiliencia</v>
          </cell>
          <cell r="B939" t="str">
            <v>DBA</v>
          </cell>
          <cell r="C939" t="str">
            <v xml:space="preserve">Programa de resiliencia </v>
          </cell>
        </row>
        <row r="940">
          <cell r="A940" t="str">
            <v>Coordinación de Relaciones Públicas</v>
          </cell>
          <cell r="B940" t="str">
            <v>ADD</v>
          </cell>
          <cell r="C940" t="str">
            <v>Programa para la organización y planeación de los eventos del Gubernamentales</v>
          </cell>
        </row>
        <row r="941">
          <cell r="A941" t="str">
            <v>Coordinación de Relaciones Públicas</v>
          </cell>
          <cell r="B941" t="str">
            <v>ADD</v>
          </cell>
          <cell r="C941" t="str">
            <v>Programa para la organización y planeación de los eventos del Gubernamentales</v>
          </cell>
        </row>
        <row r="942">
          <cell r="A942" t="str">
            <v>Coordinación de Transparencia</v>
          </cell>
          <cell r="B942" t="str">
            <v>ABA</v>
          </cell>
          <cell r="C942" t="str">
            <v>Programa de transparencia y acceso a la información pública</v>
          </cell>
        </row>
        <row r="943">
          <cell r="A943" t="str">
            <v>Coordinación de Transparencia</v>
          </cell>
          <cell r="B943" t="str">
            <v>ABA</v>
          </cell>
          <cell r="C943" t="str">
            <v>Programa de transparencia y acceso a la información pública</v>
          </cell>
        </row>
        <row r="944">
          <cell r="A944" t="str">
            <v>Dirección de Atención Ciudadana del Suroriente</v>
          </cell>
          <cell r="B944" t="str">
            <v>ADE</v>
          </cell>
          <cell r="C944" t="str">
            <v xml:space="preserve">Programa para la atención de los servicios públicos en el sector suroriente </v>
          </cell>
        </row>
        <row r="945">
          <cell r="A945" t="str">
            <v>Dirección de Atención Ciudadana del Suroriente</v>
          </cell>
          <cell r="B945" t="str">
            <v>ADE</v>
          </cell>
          <cell r="C945" t="str">
            <v xml:space="preserve">Programa para la atención de los servicios públicos en el sector suroriente </v>
          </cell>
        </row>
        <row r="946">
          <cell r="A946" t="str">
            <v>Coordinación de Administración y Control de Proyectos</v>
          </cell>
          <cell r="B946" t="str">
            <v>ACA</v>
          </cell>
          <cell r="C946" t="str">
            <v xml:space="preserve">Programa de mejora regulatoria e innovación de la gestión pública </v>
          </cell>
        </row>
        <row r="947">
          <cell r="A947" t="str">
            <v>Coordinación de Administración y Control de Proyectos</v>
          </cell>
          <cell r="B947" t="str">
            <v>ACA</v>
          </cell>
          <cell r="C947" t="str">
            <v xml:space="preserve">Programa de mejora regulatoria e innovación de la gestión pública </v>
          </cell>
        </row>
        <row r="948">
          <cell r="A948" t="str">
            <v>Coordinación General de Comunicación Social</v>
          </cell>
          <cell r="B948" t="str">
            <v>ADF</v>
          </cell>
          <cell r="C948" t="str">
            <v>Programa para la difusión de las actividades gubernamentales del municipio</v>
          </cell>
        </row>
        <row r="949">
          <cell r="A949" t="str">
            <v>Coordinación General de Comunicación Social</v>
          </cell>
          <cell r="B949" t="str">
            <v>ADF</v>
          </cell>
          <cell r="C949" t="str">
            <v>Programa para la difusión de las actividades gubernamentales del municipio</v>
          </cell>
        </row>
        <row r="950">
          <cell r="A950" t="str">
            <v>Coordinación de Prensa</v>
          </cell>
          <cell r="B950" t="str">
            <v>ADG</v>
          </cell>
          <cell r="C950" t="str">
            <v>Programa para la difusión de las actividades gubernamentales del municipio</v>
          </cell>
        </row>
        <row r="951">
          <cell r="A951" t="str">
            <v>Coordinación de Prensa</v>
          </cell>
          <cell r="B951" t="str">
            <v>ADG</v>
          </cell>
          <cell r="C951" t="str">
            <v>Programa para la difusión de las actividades gubernamentales del municipio</v>
          </cell>
        </row>
        <row r="952">
          <cell r="A952" t="str">
            <v>Coordinación del Centro Fundacional</v>
          </cell>
          <cell r="B952" t="str">
            <v>ADH</v>
          </cell>
          <cell r="C952" t="str">
            <v>Programa para la Coordinación del Centro Fundacional</v>
          </cell>
        </row>
        <row r="953">
          <cell r="A953" t="str">
            <v>Coordinación del Centro Fundacional</v>
          </cell>
          <cell r="B953" t="str">
            <v>ADH</v>
          </cell>
          <cell r="C953" t="str">
            <v>Programa para la Coordinación del Centro Fundacional</v>
          </cell>
        </row>
        <row r="954">
          <cell r="A954" t="str">
            <v>Secretaría del Ayuntamiento</v>
          </cell>
          <cell r="B954" t="str">
            <v>AEB</v>
          </cell>
          <cell r="C954" t="str">
            <v>Programa de gestión administrativa de la Secretaría del Ayuntamiento</v>
          </cell>
        </row>
        <row r="955">
          <cell r="A955" t="str">
            <v>Secretaría del Ayuntamiento</v>
          </cell>
          <cell r="B955" t="str">
            <v>AEB</v>
          </cell>
          <cell r="C955" t="str">
            <v>Programa de gestión administrativa de la Secretaría del Ayuntamiento</v>
          </cell>
        </row>
        <row r="956">
          <cell r="A956" t="str">
            <v>Dirección Jurídica</v>
          </cell>
          <cell r="B956" t="str">
            <v>ACC</v>
          </cell>
          <cell r="C956" t="str">
            <v>Programa para la atención, apoyo y asesoría jurídica</v>
          </cell>
        </row>
        <row r="957">
          <cell r="A957" t="str">
            <v>Dirección Jurídica</v>
          </cell>
          <cell r="B957" t="str">
            <v>ACC</v>
          </cell>
          <cell r="C957" t="str">
            <v>Programa para la atención, apoyo y asesoría jurídica</v>
          </cell>
        </row>
        <row r="958">
          <cell r="A958" t="str">
            <v>Dirección de Gobierno</v>
          </cell>
          <cell r="B958" t="str">
            <v>AEC</v>
          </cell>
          <cell r="C958" t="str">
            <v>Programa de gobernanza municipal</v>
          </cell>
        </row>
        <row r="959">
          <cell r="A959" t="str">
            <v>Dirección de Gobierno</v>
          </cell>
          <cell r="B959" t="str">
            <v>AEC</v>
          </cell>
          <cell r="C959" t="str">
            <v>Programa de gobernanza municipal</v>
          </cell>
        </row>
        <row r="960">
          <cell r="A960" t="str">
            <v>Dirección de Regulación Comercial</v>
          </cell>
          <cell r="B960" t="str">
            <v>CBA</v>
          </cell>
          <cell r="C960" t="str">
            <v xml:space="preserve">Programa para la regulación comercial </v>
          </cell>
        </row>
        <row r="961">
          <cell r="A961" t="str">
            <v>Dirección de Regulación Comercial</v>
          </cell>
          <cell r="B961" t="str">
            <v>CBA</v>
          </cell>
          <cell r="C961" t="str">
            <v xml:space="preserve">Programa para la regulación comercial </v>
          </cell>
        </row>
        <row r="962">
          <cell r="A962" t="str">
            <v>Dirección del Sistema de Justicia Cívica Municipal</v>
          </cell>
          <cell r="B962" t="str">
            <v>BDA</v>
          </cell>
          <cell r="C962" t="str">
            <v xml:space="preserve">Programa de Justicia Cívica </v>
          </cell>
        </row>
        <row r="963">
          <cell r="A963" t="str">
            <v>Dirección del Sistema de Justicia Cívica Municipal</v>
          </cell>
          <cell r="B963" t="str">
            <v>BDA</v>
          </cell>
          <cell r="C963" t="str">
            <v xml:space="preserve">Programa de Justicia Cívica </v>
          </cell>
        </row>
        <row r="964">
          <cell r="A964" t="str">
            <v>Dirección de Derechos Humanos</v>
          </cell>
          <cell r="B964" t="str">
            <v>BDB</v>
          </cell>
          <cell r="C964" t="str">
            <v xml:space="preserve">Programa para el fomento a los derechos humanos </v>
          </cell>
        </row>
        <row r="965">
          <cell r="A965" t="str">
            <v>Dirección de Derechos Humanos</v>
          </cell>
          <cell r="B965" t="str">
            <v>BDB</v>
          </cell>
          <cell r="C965" t="str">
            <v xml:space="preserve">Programa para el fomento a los derechos humanos </v>
          </cell>
        </row>
        <row r="966">
          <cell r="A966" t="str">
            <v>Dirección de la Secretaría Ejecutiva del Sistema Municipal de Protección Integral de Niñas, Niños y Adolescentes</v>
          </cell>
          <cell r="B966" t="str">
            <v>EAA</v>
          </cell>
          <cell r="C966" t="str">
            <v>Programa para la atención a niñas, niños y adolescentes</v>
          </cell>
        </row>
        <row r="967">
          <cell r="A967" t="str">
            <v>Dirección de la Secretaría Ejecutiva del Sistema Municipal de Protección Integral de Niñas, Niños y Adolescentes</v>
          </cell>
          <cell r="B967" t="str">
            <v>EAA</v>
          </cell>
          <cell r="C967" t="str">
            <v>Programa para la atención a niñas, niños y adolescentes</v>
          </cell>
        </row>
        <row r="968">
          <cell r="A968" t="str">
            <v>Tesorería Municipal</v>
          </cell>
          <cell r="B968" t="str">
            <v>ACD</v>
          </cell>
          <cell r="C968" t="str">
            <v>Programa para el establecimiento de convenios con entidades gubernamentales</v>
          </cell>
        </row>
        <row r="969">
          <cell r="A969" t="str">
            <v>Tesorería Municipal</v>
          </cell>
          <cell r="B969" t="str">
            <v>ACD</v>
          </cell>
          <cell r="C969" t="str">
            <v>Programa para el establecimiento de convenios con entidades gubernamentales</v>
          </cell>
        </row>
        <row r="970">
          <cell r="A970" t="str">
            <v>Dirección de Ingresos</v>
          </cell>
          <cell r="B970" t="str">
            <v>AFB</v>
          </cell>
          <cell r="C970" t="str">
            <v>Programa de ingresos propios</v>
          </cell>
        </row>
        <row r="971">
          <cell r="A971" t="str">
            <v>Dirección de Ingresos</v>
          </cell>
          <cell r="B971" t="str">
            <v>AFB</v>
          </cell>
          <cell r="C971" t="str">
            <v>Programa de ingresos propios</v>
          </cell>
        </row>
        <row r="972">
          <cell r="A972" t="str">
            <v>Dirección de Egresos</v>
          </cell>
          <cell r="B972" t="str">
            <v>AFC</v>
          </cell>
          <cell r="C972" t="str">
            <v xml:space="preserve">Programa de presupuestación y control de los recursos públicos </v>
          </cell>
        </row>
        <row r="973">
          <cell r="A973" t="str">
            <v>Dirección de Egresos</v>
          </cell>
          <cell r="B973" t="str">
            <v>AFC</v>
          </cell>
          <cell r="C973" t="str">
            <v xml:space="preserve">Programa de presupuestación y control de los recursos públicos </v>
          </cell>
        </row>
        <row r="974">
          <cell r="A974" t="str">
            <v>Dirección de Contabilidad</v>
          </cell>
          <cell r="B974" t="str">
            <v>AFD</v>
          </cell>
          <cell r="C974" t="str">
            <v xml:space="preserve">Programa de contabilidad gubernamental </v>
          </cell>
        </row>
        <row r="975">
          <cell r="A975" t="str">
            <v>Dirección de Contabilidad</v>
          </cell>
          <cell r="B975" t="str">
            <v>AFD</v>
          </cell>
          <cell r="C975" t="str">
            <v xml:space="preserve">Programa de contabilidad gubernamental </v>
          </cell>
        </row>
        <row r="976">
          <cell r="A976" t="str">
            <v>Dirección de Catastro</v>
          </cell>
          <cell r="B976" t="str">
            <v>AFE</v>
          </cell>
          <cell r="C976" t="str">
            <v>Programa para el fortalecimiento y optimización del catastro</v>
          </cell>
        </row>
        <row r="977">
          <cell r="A977" t="str">
            <v>Dirección de Catastro</v>
          </cell>
          <cell r="B977" t="str">
            <v>AFE</v>
          </cell>
          <cell r="C977" t="str">
            <v>Programa para el fortalecimiento y optimización del catastro</v>
          </cell>
        </row>
        <row r="978">
          <cell r="A978" t="str">
            <v>Contraloría Municipal</v>
          </cell>
          <cell r="B978" t="str">
            <v>AAB</v>
          </cell>
          <cell r="C978" t="str">
            <v>Programa de gestión administrativa de la Contraloría Municipal</v>
          </cell>
        </row>
        <row r="979">
          <cell r="A979" t="str">
            <v>Contraloría Municipal</v>
          </cell>
          <cell r="B979" t="str">
            <v>AAB</v>
          </cell>
          <cell r="C979" t="str">
            <v>Programa de gestión administrativa de la Contraloría Municipal</v>
          </cell>
        </row>
        <row r="980">
          <cell r="A980" t="str">
            <v>Dirección de Auditoría Interna</v>
          </cell>
          <cell r="B980" t="str">
            <v>AAC</v>
          </cell>
          <cell r="C980" t="str">
            <v xml:space="preserve">Programa de fiscalización, auditoría e innovación de la gestión pública </v>
          </cell>
        </row>
        <row r="981">
          <cell r="A981" t="str">
            <v>Dirección de Auditoría Interna</v>
          </cell>
          <cell r="B981" t="str">
            <v>AAC</v>
          </cell>
          <cell r="C981" t="str">
            <v xml:space="preserve">Programa de fiscalización, auditoría e innovación de la gestión pública </v>
          </cell>
        </row>
        <row r="982">
          <cell r="A982" t="str">
            <v>Dirección de Investigación</v>
          </cell>
          <cell r="B982" t="str">
            <v>AAD</v>
          </cell>
          <cell r="C982" t="str">
            <v>Programa de investigación y regulación administrativa</v>
          </cell>
        </row>
        <row r="983">
          <cell r="A983" t="str">
            <v>Dirección de Investigación</v>
          </cell>
          <cell r="B983" t="str">
            <v>AAD</v>
          </cell>
          <cell r="C983" t="str">
            <v>Programa de investigación y regulación administrativa</v>
          </cell>
        </row>
        <row r="984">
          <cell r="A984" t="str">
            <v>Dirección de Responsabilidades Administrativas</v>
          </cell>
          <cell r="B984" t="str">
            <v>AAE</v>
          </cell>
          <cell r="C984" t="str">
            <v xml:space="preserve">Programa de responsabilidades administrativas </v>
          </cell>
        </row>
        <row r="985">
          <cell r="A985" t="str">
            <v>Dirección de Responsabilidades Administrativas</v>
          </cell>
          <cell r="B985" t="str">
            <v>AAE</v>
          </cell>
          <cell r="C985" t="str">
            <v xml:space="preserve">Programa de responsabilidades administrativas </v>
          </cell>
        </row>
        <row r="986">
          <cell r="A986" t="str">
            <v>Oficialía Mayor</v>
          </cell>
          <cell r="B986" t="str">
            <v>ACE</v>
          </cell>
          <cell r="C986" t="str">
            <v>Programa de gestión administrativa de la Oficialía Mayor</v>
          </cell>
        </row>
        <row r="987">
          <cell r="A987" t="str">
            <v>Oficialía Mayor</v>
          </cell>
          <cell r="B987" t="str">
            <v>ACE</v>
          </cell>
          <cell r="C987" t="str">
            <v>Programa de gestión administrativa de la Oficialía Mayor</v>
          </cell>
        </row>
        <row r="988">
          <cell r="A988" t="str">
            <v>Dirección de Recursos Humanos</v>
          </cell>
          <cell r="B988" t="str">
            <v>ACF</v>
          </cell>
          <cell r="C988" t="str">
            <v>Programa para la administración y control de los recursos humanos</v>
          </cell>
        </row>
        <row r="989">
          <cell r="A989" t="str">
            <v>Dirección de Recursos Humanos</v>
          </cell>
          <cell r="B989" t="str">
            <v>ACF</v>
          </cell>
          <cell r="C989" t="str">
            <v>Programa para la administración y control de los recursos humanos</v>
          </cell>
        </row>
        <row r="990">
          <cell r="A990" t="str">
            <v>Dirección de Recursos Materiales</v>
          </cell>
          <cell r="B990" t="str">
            <v>ACG</v>
          </cell>
          <cell r="C990" t="str">
            <v>Programa para la administración y control de los recursos materiales</v>
          </cell>
        </row>
        <row r="991">
          <cell r="A991" t="str">
            <v>Dirección de Recursos Materiales</v>
          </cell>
          <cell r="B991" t="str">
            <v>ACG</v>
          </cell>
          <cell r="C991" t="str">
            <v>Programa para la administración y control de los recursos materiales</v>
          </cell>
        </row>
        <row r="992">
          <cell r="A992" t="str">
            <v>Dirección de Patrimonio</v>
          </cell>
          <cell r="B992" t="str">
            <v>ACH</v>
          </cell>
          <cell r="C992" t="str">
            <v>Programa para el cuidado y control del patrimonio municipal</v>
          </cell>
        </row>
        <row r="993">
          <cell r="A993" t="str">
            <v>Dirección de Patrimonio</v>
          </cell>
          <cell r="B993" t="str">
            <v>ACH</v>
          </cell>
          <cell r="C993" t="str">
            <v>Programa para el cuidado y control del patrimonio municipal</v>
          </cell>
        </row>
        <row r="994">
          <cell r="A994" t="str">
            <v>Dirección de Contratos y Adquisiciones</v>
          </cell>
          <cell r="B994" t="str">
            <v>ACI</v>
          </cell>
          <cell r="C994" t="str">
            <v>Programa para la seguridad social de los empleados municipales</v>
          </cell>
        </row>
        <row r="995">
          <cell r="A995" t="str">
            <v>Dirección de Contratos y Adquisiciones</v>
          </cell>
          <cell r="B995" t="str">
            <v>ACI</v>
          </cell>
          <cell r="C995" t="str">
            <v>Programa para la seguridad social de los empleados municipales</v>
          </cell>
        </row>
        <row r="996">
          <cell r="A996" t="str">
            <v>Dirección de Mantenimiento Mecánico</v>
          </cell>
          <cell r="B996" t="str">
            <v>ACJ</v>
          </cell>
          <cell r="C996" t="str">
            <v>Programa para el mejoramiento en el uso de la flotilla vehicular del municipio</v>
          </cell>
        </row>
        <row r="997">
          <cell r="A997" t="str">
            <v>Dirección de Mantenimiento Mecánico</v>
          </cell>
          <cell r="B997" t="str">
            <v>ACJ</v>
          </cell>
          <cell r="C997" t="str">
            <v>Programa para el mejoramiento en el uso de la flotilla vehicular del municipio</v>
          </cell>
        </row>
        <row r="998">
          <cell r="A998" t="str">
            <v>Estancia Infantil Eva Samano De López Mateos</v>
          </cell>
          <cell r="B998" t="str">
            <v>EFA</v>
          </cell>
          <cell r="C998" t="str">
            <v>Programa de apoyo a las empleadas municipales en el cuidado y bienestar de la familia (Guardería)</v>
          </cell>
        </row>
        <row r="999">
          <cell r="A999" t="str">
            <v>Estancia Infantil Eva Samano De López Mateos</v>
          </cell>
          <cell r="B999" t="str">
            <v>EFA</v>
          </cell>
          <cell r="C999" t="str">
            <v>Programa de apoyo a las empleadas municipales en el cuidado y bienestar de la familia (Guardería)</v>
          </cell>
        </row>
        <row r="1000">
          <cell r="A1000" t="str">
            <v>Secretaría de Seguridad Pública Municipal</v>
          </cell>
          <cell r="B1000" t="str">
            <v>BAA</v>
          </cell>
          <cell r="C1000" t="str">
            <v>Programa de gestión administrativa del la Secretaría de Seguridad Pública</v>
          </cell>
        </row>
        <row r="1001">
          <cell r="A1001" t="str">
            <v>Dirección de Policía Especial</v>
          </cell>
          <cell r="B1001" t="str">
            <v>BDC</v>
          </cell>
          <cell r="C1001" t="str">
            <v xml:space="preserve">Programa para la prevención social del delito </v>
          </cell>
        </row>
        <row r="1002">
          <cell r="A1002" t="str">
            <v>Dirección de Academia</v>
          </cell>
          <cell r="B1002" t="str">
            <v>BAB</v>
          </cell>
          <cell r="C1002" t="str">
            <v xml:space="preserve">Programa de profesionalización inicial a elementos de la Secretaría de Seguridad Pública Municipal </v>
          </cell>
        </row>
        <row r="1003">
          <cell r="A1003" t="str">
            <v>Dirección de Investigación Preventiva, Análisis y Criminología</v>
          </cell>
          <cell r="B1003" t="str">
            <v>BDD</v>
          </cell>
          <cell r="C1003" t="str">
            <v xml:space="preserve">Programa para el Centro de Respuesta y Emergencia Inmediata </v>
          </cell>
        </row>
        <row r="1004">
          <cell r="A1004" t="str">
            <v>Dirección Operativa</v>
          </cell>
          <cell r="B1004" t="str">
            <v>BDE</v>
          </cell>
          <cell r="C1004" t="str">
            <v>Programa operativo para el combate al delito y faltas administrativas</v>
          </cell>
        </row>
        <row r="1005">
          <cell r="A1005" t="str">
            <v>Coordinación General de Seguridad Vial</v>
          </cell>
          <cell r="B1005" t="str">
            <v>BBA</v>
          </cell>
          <cell r="C1005" t="str">
            <v>Programa de gestión administrativa de la Coordinación de Seguridad Vial</v>
          </cell>
        </row>
        <row r="1006">
          <cell r="A1006" t="str">
            <v>Dirección de Protección Ciudadana</v>
          </cell>
          <cell r="B1006" t="str">
            <v>BDF</v>
          </cell>
          <cell r="C1006" t="str">
            <v xml:space="preserve">Programa de protección y auxilio vial </v>
          </cell>
        </row>
        <row r="1007">
          <cell r="A1007" t="str">
            <v>Dirección Operativa de Seguridad Vial</v>
          </cell>
          <cell r="B1007" t="str">
            <v>BBB</v>
          </cell>
          <cell r="C1007" t="str">
            <v xml:space="preserve">Programa para fortalecer las capacidades operativas de la Coordinación de Seguridad Vial </v>
          </cell>
        </row>
        <row r="1008">
          <cell r="A1008" t="str">
            <v>Dirección de Control de Tráfico</v>
          </cell>
          <cell r="B1008" t="str">
            <v>BBC</v>
          </cell>
          <cell r="C1008" t="str">
            <v>Programa de para el control de tráfico vehicular</v>
          </cell>
        </row>
        <row r="1009">
          <cell r="A1009" t="str">
            <v>Dirección General de Servicios Públicos</v>
          </cell>
          <cell r="B1009" t="str">
            <v>DAA</v>
          </cell>
          <cell r="C1009" t="str">
            <v>Programa de gestión administrativa de la Dirección General de Servicios Públicos</v>
          </cell>
        </row>
        <row r="1010">
          <cell r="A1010" t="str">
            <v>Dirección General de Servicios Públicos</v>
          </cell>
          <cell r="B1010" t="str">
            <v>DAA</v>
          </cell>
          <cell r="C1010" t="str">
            <v>Programa de gestión administrativa de la Dirección General de Servicios Públicos</v>
          </cell>
        </row>
        <row r="1011">
          <cell r="A1011" t="str">
            <v>Dirección de Limpia</v>
          </cell>
          <cell r="B1011" t="str">
            <v>DAB</v>
          </cell>
          <cell r="C1011" t="str">
            <v>Programa para la atención a los servicios de limpia, recolección, traslado, tratamiento y disposición final de residuos</v>
          </cell>
        </row>
        <row r="1012">
          <cell r="A1012" t="str">
            <v>Dirección de Limpia</v>
          </cell>
          <cell r="B1012" t="str">
            <v>DAB</v>
          </cell>
          <cell r="C1012" t="str">
            <v>Programa para la atención a los servicios de limpia, recolección, traslado, tratamiento y disposición final de residuos</v>
          </cell>
        </row>
        <row r="1013">
          <cell r="A1013" t="str">
            <v>Dirección de Parques y Jardines</v>
          </cell>
          <cell r="B1013" t="str">
            <v>DAC</v>
          </cell>
          <cell r="C1013" t="str">
            <v xml:space="preserve">Programa para la atención de parques y jardines </v>
          </cell>
        </row>
        <row r="1014">
          <cell r="A1014" t="str">
            <v>Dirección de Parques y Jardines</v>
          </cell>
          <cell r="B1014" t="str">
            <v>DAC</v>
          </cell>
          <cell r="C1014" t="str">
            <v xml:space="preserve">Programa para la atención de parques y jardines </v>
          </cell>
        </row>
        <row r="1015">
          <cell r="A1015" t="str">
            <v>Dirección de Alumbrado Público</v>
          </cell>
          <cell r="B1015" t="str">
            <v>DAD</v>
          </cell>
          <cell r="C1015" t="str">
            <v xml:space="preserve">Programa para el alumbrado público </v>
          </cell>
        </row>
        <row r="1016">
          <cell r="A1016" t="str">
            <v>Dirección de Alumbrado Público</v>
          </cell>
          <cell r="B1016" t="str">
            <v>DAD</v>
          </cell>
          <cell r="C1016" t="str">
            <v xml:space="preserve">Programa para el alumbrado público </v>
          </cell>
        </row>
        <row r="1017">
          <cell r="A1017" t="str">
            <v>Dirección de Industrialización Agropecuaria</v>
          </cell>
          <cell r="B1017" t="str">
            <v>DAE</v>
          </cell>
          <cell r="C1017" t="str">
            <v>Programa para la atención al rastro municipal</v>
          </cell>
        </row>
        <row r="1018">
          <cell r="A1018" t="str">
            <v>Dirección de Industrialización Agropecuaria</v>
          </cell>
          <cell r="B1018" t="str">
            <v>DAE</v>
          </cell>
          <cell r="C1018" t="str">
            <v>Programa para la atención al rastro municipal</v>
          </cell>
        </row>
        <row r="1019">
          <cell r="A1019" t="str">
            <v>Dirección General de Obras Públicas</v>
          </cell>
          <cell r="B1019" t="str">
            <v>DDA</v>
          </cell>
          <cell r="C1019" t="str">
            <v>Programa de pavimentación y rehabilitación de vialidades</v>
          </cell>
        </row>
        <row r="1020">
          <cell r="A1020" t="str">
            <v>Dirección General de Obras Públicas</v>
          </cell>
          <cell r="B1020" t="str">
            <v>DDA</v>
          </cell>
          <cell r="C1020" t="str">
            <v>Programa de pavimentación y rehabilitación de vialidades</v>
          </cell>
        </row>
        <row r="1021">
          <cell r="A1021" t="str">
            <v>Dirección Técnica de Obras Públicas</v>
          </cell>
          <cell r="B1021" t="str">
            <v>DDB</v>
          </cell>
          <cell r="C1021" t="str">
            <v>Programa de regulación técnica de los proyectos de obra pública</v>
          </cell>
        </row>
        <row r="1022">
          <cell r="A1022" t="str">
            <v>Dirección Técnica de Obras Públicas</v>
          </cell>
          <cell r="B1022" t="str">
            <v>DDB</v>
          </cell>
          <cell r="C1022" t="str">
            <v>Programa de regulación técnica de los proyectos de obra pública</v>
          </cell>
        </row>
        <row r="1023">
          <cell r="A1023" t="str">
            <v>Dirección de Urbanización</v>
          </cell>
          <cell r="B1023" t="str">
            <v>DDC</v>
          </cell>
          <cell r="C1023" t="str">
            <v>Programa de urbanización</v>
          </cell>
        </row>
        <row r="1024">
          <cell r="A1024" t="str">
            <v>Dirección de Urbanización</v>
          </cell>
          <cell r="B1024" t="str">
            <v>DDC</v>
          </cell>
          <cell r="C1024" t="str">
            <v>Programa de urbanización</v>
          </cell>
        </row>
        <row r="1025">
          <cell r="A1025" t="str">
            <v>Dirección de Edificación</v>
          </cell>
          <cell r="B1025" t="str">
            <v>DDD</v>
          </cell>
          <cell r="C1025" t="str">
            <v xml:space="preserve">Programa de edificación </v>
          </cell>
        </row>
        <row r="1026">
          <cell r="A1026" t="str">
            <v>Dirección de Edificación</v>
          </cell>
          <cell r="B1026" t="str">
            <v>DDD</v>
          </cell>
          <cell r="C1026" t="str">
            <v xml:space="preserve">Programa de edificación </v>
          </cell>
        </row>
        <row r="1027">
          <cell r="A1027" t="str">
            <v>Dirección General de Desarrollo Social</v>
          </cell>
          <cell r="B1027" t="str">
            <v>EAB</v>
          </cell>
          <cell r="C1027" t="str">
            <v>Programa de gestión administrativa de la Dirección General de Desarrollo Social</v>
          </cell>
        </row>
        <row r="1028">
          <cell r="A1028" t="str">
            <v>Dirección General de Desarrollo Social</v>
          </cell>
          <cell r="B1028" t="str">
            <v>EAB</v>
          </cell>
          <cell r="C1028" t="str">
            <v>Programa de gestión administrativa de la Dirección General de Desarrollo Social</v>
          </cell>
        </row>
        <row r="1029">
          <cell r="A1029" t="str">
            <v>Dirección de Estadística y Planeación Social</v>
          </cell>
          <cell r="B1029" t="str">
            <v>EAC</v>
          </cell>
          <cell r="C1029" t="str">
            <v>Programa de estadística y planeación social</v>
          </cell>
        </row>
        <row r="1030">
          <cell r="A1030" t="str">
            <v>Dirección de Estadística y Planeación Social</v>
          </cell>
          <cell r="B1030" t="str">
            <v>EAC</v>
          </cell>
          <cell r="C1030" t="str">
            <v>Programa de estadística y planeación social</v>
          </cell>
        </row>
        <row r="1031">
          <cell r="A1031" t="str">
            <v>Dirección de Organización Social</v>
          </cell>
          <cell r="B1031" t="str">
            <v>EAD</v>
          </cell>
          <cell r="C1031" t="str">
            <v xml:space="preserve">Programa de organización social </v>
          </cell>
        </row>
        <row r="1032">
          <cell r="A1032" t="str">
            <v>Dirección de Organización Social</v>
          </cell>
          <cell r="B1032" t="str">
            <v>EAD</v>
          </cell>
          <cell r="C1032" t="str">
            <v xml:space="preserve">Programa de organización social </v>
          </cell>
        </row>
        <row r="1033">
          <cell r="A1033" t="str">
            <v>Dirección de Enlace Comunitario y Asistencia Social</v>
          </cell>
          <cell r="B1033" t="str">
            <v>EAE</v>
          </cell>
          <cell r="C1033" t="str">
            <v>Programa para la atención a personas en situación de vulnerabilidad</v>
          </cell>
        </row>
        <row r="1034">
          <cell r="A1034" t="str">
            <v>Dirección de Enlace Comunitario y Asistencia Social</v>
          </cell>
          <cell r="B1034" t="str">
            <v>EAE</v>
          </cell>
          <cell r="C1034" t="str">
            <v>Programa para la atención a personas en situación de vulnerabilidad</v>
          </cell>
        </row>
        <row r="1035">
          <cell r="A1035" t="str">
            <v>Dirección de Desarrollo e Infraestructura</v>
          </cell>
          <cell r="B1035" t="str">
            <v>EAF</v>
          </cell>
          <cell r="C1035" t="str">
            <v xml:space="preserve">Programa para el mejoramiento de la vivienda </v>
          </cell>
        </row>
        <row r="1036">
          <cell r="A1036" t="str">
            <v>Dirección de Desarrollo e Infraestructura</v>
          </cell>
          <cell r="B1036" t="str">
            <v>EAF</v>
          </cell>
          <cell r="C1036" t="str">
            <v xml:space="preserve">Programa para el mejoramiento de la vivienda </v>
          </cell>
        </row>
        <row r="1037">
          <cell r="A1037" t="str">
            <v>Dirección de Educación</v>
          </cell>
          <cell r="B1037" t="str">
            <v>EBA</v>
          </cell>
          <cell r="C1037" t="str">
            <v>Programa de fomento cultural y continuidad educativa</v>
          </cell>
        </row>
        <row r="1038">
          <cell r="A1038" t="str">
            <v>Dirección de Educación</v>
          </cell>
          <cell r="B1038" t="str">
            <v>EBA</v>
          </cell>
          <cell r="C1038" t="str">
            <v>Programa de fomento cultural y continuidad educativa</v>
          </cell>
        </row>
        <row r="1039">
          <cell r="A1039" t="str">
            <v>Dirección General de Desarrollo Económico</v>
          </cell>
          <cell r="B1039" t="str">
            <v>CAA</v>
          </cell>
          <cell r="C1039" t="str">
            <v xml:space="preserve">Programa para el fomento al desarrollo económico </v>
          </cell>
        </row>
        <row r="1040">
          <cell r="A1040" t="str">
            <v>Dirección General de Desarrollo Económico</v>
          </cell>
          <cell r="B1040" t="str">
            <v>CAA</v>
          </cell>
          <cell r="C1040" t="str">
            <v xml:space="preserve">Programa para el fomento al desarrollo económico </v>
          </cell>
        </row>
        <row r="1041">
          <cell r="A1041" t="str">
            <v>Dirección de Desarrollo Rural</v>
          </cell>
          <cell r="B1041" t="str">
            <v>CAB</v>
          </cell>
          <cell r="C1041" t="str">
            <v xml:space="preserve">Programa de fomento al sector rural </v>
          </cell>
        </row>
        <row r="1042">
          <cell r="A1042" t="str">
            <v>Dirección de Desarrollo Rural</v>
          </cell>
          <cell r="B1042" t="str">
            <v>CAB</v>
          </cell>
          <cell r="C1042" t="str">
            <v xml:space="preserve">Programa de fomento al sector rural </v>
          </cell>
        </row>
        <row r="1043">
          <cell r="A1043" t="str">
            <v>Dirección de Ecología</v>
          </cell>
          <cell r="B1043" t="str">
            <v>DBB</v>
          </cell>
          <cell r="C1043" t="str">
            <v>Programa de protección y cuidado ambiental</v>
          </cell>
        </row>
        <row r="1044">
          <cell r="A1044" t="str">
            <v>Dirección de Ecología</v>
          </cell>
          <cell r="B1044" t="str">
            <v>DBB</v>
          </cell>
          <cell r="C1044" t="str">
            <v>Programa de protección y cuidado ambiental</v>
          </cell>
        </row>
        <row r="1045">
          <cell r="A1045" t="str">
            <v>Dirección General de Asentamientos Humanos</v>
          </cell>
          <cell r="B1045" t="str">
            <v>DCA</v>
          </cell>
          <cell r="C1045" t="str">
            <v>Programa de gestión administrativa de la Dirección General de Asentamientos Humanos</v>
          </cell>
        </row>
        <row r="1046">
          <cell r="A1046" t="str">
            <v>Dirección General de Asentamientos Humanos</v>
          </cell>
          <cell r="B1046" t="str">
            <v>DCA</v>
          </cell>
          <cell r="C1046" t="str">
            <v>Programa de gestión administrativa de la Dirección General de Asentamientos Humanos</v>
          </cell>
        </row>
        <row r="1047">
          <cell r="A1047" t="str">
            <v>Dirección de Titulación</v>
          </cell>
          <cell r="B1047" t="str">
            <v>DCB</v>
          </cell>
          <cell r="C1047" t="str">
            <v xml:space="preserve">Programa de regularización y titulación de los asentamientos humanos </v>
          </cell>
        </row>
        <row r="1048">
          <cell r="A1048" t="str">
            <v>Dirección de Titulación</v>
          </cell>
          <cell r="B1048" t="str">
            <v>DCB</v>
          </cell>
          <cell r="C1048" t="str">
            <v xml:space="preserve">Programa de regularización y titulación de los asentamientos humanos </v>
          </cell>
        </row>
        <row r="1049">
          <cell r="A1049" t="str">
            <v>Dirección de Finanzas</v>
          </cell>
          <cell r="B1049" t="str">
            <v>DCC</v>
          </cell>
          <cell r="C1049" t="str">
            <v xml:space="preserve">Programa de inspección de los asentamientos humanos </v>
          </cell>
        </row>
        <row r="1050">
          <cell r="A1050" t="str">
            <v>Dirección de Finanzas</v>
          </cell>
          <cell r="B1050" t="str">
            <v>DCC</v>
          </cell>
          <cell r="C1050" t="str">
            <v xml:space="preserve">Programa de inspección de los asentamientos humanos </v>
          </cell>
        </row>
        <row r="1051">
          <cell r="A1051" t="str">
            <v>Dirección de Regularización</v>
          </cell>
          <cell r="B1051" t="str">
            <v>DCD</v>
          </cell>
          <cell r="C1051" t="str">
            <v xml:space="preserve">Programa de regularización y titulación de los asentamientos humanos </v>
          </cell>
        </row>
        <row r="1052">
          <cell r="A1052" t="str">
            <v>Dirección de Regularización</v>
          </cell>
          <cell r="B1052" t="str">
            <v>DCD</v>
          </cell>
          <cell r="C1052" t="str">
            <v xml:space="preserve">Programa de regularización y titulación de los asentamientos humanos </v>
          </cell>
        </row>
        <row r="1053">
          <cell r="A1053" t="str">
            <v>Dirección Operativa</v>
          </cell>
          <cell r="B1053" t="str">
            <v>DCE</v>
          </cell>
          <cell r="C1053" t="str">
            <v xml:space="preserve">Programa de supervisión técnica de los asentamientos humanos </v>
          </cell>
        </row>
        <row r="1054">
          <cell r="A1054" t="str">
            <v>Dirección Operativa</v>
          </cell>
          <cell r="B1054" t="str">
            <v>DCE</v>
          </cell>
          <cell r="C1054" t="str">
            <v xml:space="preserve">Programa de supervisión técnica de los asentamientos humanos </v>
          </cell>
        </row>
        <row r="1055">
          <cell r="A1055" t="str">
            <v>Dirección General de Protección Civil</v>
          </cell>
          <cell r="B1055" t="str">
            <v>BCA</v>
          </cell>
          <cell r="C1055" t="str">
            <v xml:space="preserve">Programa de regulación y supervisión de protección civil  </v>
          </cell>
        </row>
        <row r="1056">
          <cell r="A1056" t="str">
            <v>Dirección General de Protección Civil</v>
          </cell>
          <cell r="B1056" t="str">
            <v>BCA</v>
          </cell>
          <cell r="C1056" t="str">
            <v xml:space="preserve">Programa de regulación y supervisión de protección civil  </v>
          </cell>
        </row>
        <row r="1057">
          <cell r="A1057" t="str">
            <v>Departamento de Bomberos</v>
          </cell>
          <cell r="B1057" t="str">
            <v>BCB</v>
          </cell>
          <cell r="C1057" t="str">
            <v>Programa operativo del departamento de bomberos</v>
          </cell>
        </row>
        <row r="1058">
          <cell r="A1058" t="str">
            <v>Departamento de Bomberos</v>
          </cell>
          <cell r="B1058" t="str">
            <v>BCB</v>
          </cell>
          <cell r="C1058" t="str">
            <v>Programa operativo del departamento de bomberos</v>
          </cell>
        </row>
        <row r="1059">
          <cell r="A1059" t="str">
            <v>Departamento Rescate</v>
          </cell>
          <cell r="B1059" t="str">
            <v>BCC</v>
          </cell>
          <cell r="C1059" t="str">
            <v xml:space="preserve">Programa de protección y rescate de la integridad física de las personas </v>
          </cell>
        </row>
        <row r="1060">
          <cell r="A1060" t="str">
            <v>Departamento Rescate</v>
          </cell>
          <cell r="B1060" t="str">
            <v>BCC</v>
          </cell>
          <cell r="C1060" t="str">
            <v xml:space="preserve">Programa de protección y rescate de la integridad física de las personas </v>
          </cell>
        </row>
        <row r="1061">
          <cell r="A1061" t="str">
            <v>Coordinación de Redes Sociales</v>
          </cell>
          <cell r="B1061" t="str">
            <v>ADI</v>
          </cell>
          <cell r="C1061" t="str">
            <v xml:space="preserve">Programa para la difusión de la agenda digital </v>
          </cell>
        </row>
        <row r="1062">
          <cell r="A1062" t="str">
            <v>Coordinación de Redes Sociales</v>
          </cell>
          <cell r="B1062" t="str">
            <v>ADI</v>
          </cell>
          <cell r="C1062" t="str">
            <v xml:space="preserve">Programa para la difusión de la agenda digital </v>
          </cell>
        </row>
        <row r="1063">
          <cell r="A1063" t="str">
            <v>Dirección de Bienestar Animal</v>
          </cell>
          <cell r="B1063" t="str">
            <v>DEA</v>
          </cell>
          <cell r="C1063" t="str">
            <v xml:space="preserve">Programa para la Protección y Bienestar Animal </v>
          </cell>
        </row>
        <row r="1064">
          <cell r="A1064" t="str">
            <v>Dirección de Bienestar Animal</v>
          </cell>
          <cell r="B1064" t="str">
            <v>DEA</v>
          </cell>
          <cell r="C1064" t="str">
            <v xml:space="preserve">Programa para la Protección y Bienestar Animal </v>
          </cell>
        </row>
        <row r="1065">
          <cell r="A1065" t="str">
            <v>Dirección de Participación Ciudadana</v>
          </cell>
          <cell r="B1065" t="str">
            <v>AEE</v>
          </cell>
          <cell r="C1065" t="str">
            <v xml:space="preserve">Programa de participación ciudadana </v>
          </cell>
        </row>
        <row r="1066">
          <cell r="A1066" t="str">
            <v>Dirección de Participación Ciudadana</v>
          </cell>
          <cell r="B1066" t="str">
            <v>AEE</v>
          </cell>
          <cell r="C1066" t="str">
            <v xml:space="preserve">Programa de participación ciudadana </v>
          </cell>
        </row>
        <row r="1067">
          <cell r="A1067" t="str">
            <v>Dirección General de Desarrollo Urbano</v>
          </cell>
          <cell r="B1067" t="str">
            <v>DCG</v>
          </cell>
          <cell r="C1067" t="str">
            <v>Programa de gestión administrativa de la Dirección General de Desarrollo Urbano</v>
          </cell>
        </row>
        <row r="1068">
          <cell r="A1068" t="str">
            <v>Dirección General de Desarrollo Urbano</v>
          </cell>
          <cell r="B1068" t="str">
            <v>DCG</v>
          </cell>
          <cell r="C1068" t="str">
            <v>Programa de gestión administrativa de la Dirección General de Desarrollo Urbano</v>
          </cell>
        </row>
        <row r="1069">
          <cell r="A1069" t="str">
            <v>Dirección General de Centros de Comunitarios</v>
          </cell>
          <cell r="B1069" t="str">
            <v>EHA</v>
          </cell>
          <cell r="C1069" t="str">
            <v xml:space="preserve">Programa de atención en los Centros Comunitarios </v>
          </cell>
        </row>
        <row r="1070">
          <cell r="A1070" t="str">
            <v>Dirección General de Centros de Comunitarios</v>
          </cell>
          <cell r="B1070" t="str">
            <v>EHA</v>
          </cell>
          <cell r="C1070" t="str">
            <v xml:space="preserve">Programa de atención en los Centros Comunitarios </v>
          </cell>
        </row>
        <row r="1071">
          <cell r="A1071" t="str">
            <v>Dirección General de Planeación y Evaluación</v>
          </cell>
          <cell r="B1071" t="str">
            <v>AHA</v>
          </cell>
          <cell r="C1071" t="str">
            <v>Programa de planeación para el desarrollo municipal</v>
          </cell>
        </row>
        <row r="1072">
          <cell r="A1072" t="str">
            <v>Dirección General de Planeación y Evaluación</v>
          </cell>
          <cell r="B1072" t="str">
            <v>AHA</v>
          </cell>
          <cell r="C1072" t="str">
            <v>Programa de planeación para el desarrollo municipal</v>
          </cell>
        </row>
        <row r="1073">
          <cell r="A1073" t="str">
            <v>Dirección de Planeación y Evaluación</v>
          </cell>
          <cell r="B1073" t="str">
            <v>AGA</v>
          </cell>
          <cell r="C1073" t="str">
            <v>Programa para la implementación y seguimiento del Presupuesto basado en Resultados y el Sistema de Evaluación del Desempeño</v>
          </cell>
        </row>
        <row r="1074">
          <cell r="A1074" t="str">
            <v>Dirección de Planeación y Evaluación</v>
          </cell>
          <cell r="B1074" t="str">
            <v>AGA</v>
          </cell>
          <cell r="C1074" t="str">
            <v>Programa para la implementación y seguimiento del Presupuesto basado en Resultados y el Sistema de Evaluación del Desempeño</v>
          </cell>
        </row>
        <row r="1075">
          <cell r="A1075" t="str">
            <v>Dirección de Control de Inversiones</v>
          </cell>
          <cell r="B1075" t="str">
            <v>AGB</v>
          </cell>
          <cell r="C1075" t="str">
            <v xml:space="preserve">Programa para la elaboración y seguimiento de los proyectos de inversión pública </v>
          </cell>
        </row>
        <row r="1076">
          <cell r="A1076" t="str">
            <v>Dirección de Control de Inversiones</v>
          </cell>
          <cell r="B1076" t="str">
            <v>AGB</v>
          </cell>
          <cell r="C1076" t="str">
            <v xml:space="preserve">Programa para la elaboración y seguimiento de los proyectos de inversión pública </v>
          </cell>
        </row>
        <row r="1077">
          <cell r="A1077" t="str">
            <v>Dirección de Salud Municipal</v>
          </cell>
          <cell r="B1077" t="str">
            <v>EGA</v>
          </cell>
          <cell r="C1077" t="str">
            <v xml:space="preserve">Programa de salud municipal </v>
          </cell>
        </row>
        <row r="1078">
          <cell r="A1078" t="str">
            <v>Dirección de Salud Municipal</v>
          </cell>
          <cell r="B1078" t="str">
            <v>EGA</v>
          </cell>
          <cell r="C1078" t="str">
            <v xml:space="preserve">Programa de salud municipal </v>
          </cell>
        </row>
        <row r="1079">
          <cell r="A1079" t="str">
            <v>Dirección General de Informática y Comunicaciones</v>
          </cell>
          <cell r="B1079" t="str">
            <v>ABB</v>
          </cell>
          <cell r="C1079" t="str">
            <v>Programa para fortalecer las tecnologías de la información</v>
          </cell>
        </row>
        <row r="1080">
          <cell r="A1080" t="str">
            <v>Dirección General de Informática y Comunicaciones</v>
          </cell>
          <cell r="B1080" t="str">
            <v>ABB</v>
          </cell>
          <cell r="C1080" t="str">
            <v>Programa para fortalecer las tecnologías de la información</v>
          </cell>
        </row>
        <row r="1081">
          <cell r="A1081" t="str">
            <v>Instituto para la Cultura del Municipio de Juárez</v>
          </cell>
          <cell r="B1081" t="str">
            <v>ECA</v>
          </cell>
          <cell r="C1081" t="str">
            <v>Programa de estímulos económicos al Instituto para la Cultura del Municipio de Juárez</v>
          </cell>
        </row>
        <row r="1082">
          <cell r="A1082" t="str">
            <v>Instituto para la Cultura del Municipio de Juárez</v>
          </cell>
          <cell r="B1082" t="str">
            <v>ECA</v>
          </cell>
          <cell r="C1082" t="str">
            <v>Programa de estímulos económicos al Instituto para la Cultura del Municipio de Juárez</v>
          </cell>
        </row>
        <row r="1083">
          <cell r="A1083" t="str">
            <v>Coordinación de Administración y Control de Proyectos</v>
          </cell>
          <cell r="B1083" t="str">
            <v>ACA</v>
          </cell>
          <cell r="C1083" t="str">
            <v xml:space="preserve">Programa de mejora regulatoria e innovación de la gestión pública </v>
          </cell>
        </row>
        <row r="1084">
          <cell r="A1084" t="str">
            <v>Coordinación de Administración y Control de Proyectos</v>
          </cell>
          <cell r="B1084" t="str">
            <v>ACA</v>
          </cell>
          <cell r="C1084" t="str">
            <v xml:space="preserve">Programa de mejora regulatoria e innovación de la gestión pública </v>
          </cell>
        </row>
        <row r="1085">
          <cell r="A1085" t="str">
            <v>Dirección de Gobierno</v>
          </cell>
          <cell r="B1085" t="str">
            <v>AEC</v>
          </cell>
          <cell r="C1085" t="str">
            <v>Programa de gobernanza municipal</v>
          </cell>
        </row>
        <row r="1086">
          <cell r="A1086" t="str">
            <v>Dirección de Gobierno</v>
          </cell>
          <cell r="B1086" t="str">
            <v>AEC</v>
          </cell>
          <cell r="C1086" t="str">
            <v>Programa de gobernanza municipal</v>
          </cell>
        </row>
        <row r="1087">
          <cell r="A1087" t="str">
            <v>Dirección de Regulación Comercial</v>
          </cell>
          <cell r="B1087" t="str">
            <v>CBA</v>
          </cell>
          <cell r="C1087" t="str">
            <v xml:space="preserve">Programa para la regulación comercial </v>
          </cell>
        </row>
        <row r="1088">
          <cell r="A1088" t="str">
            <v>Dirección de Regulación Comercial</v>
          </cell>
          <cell r="B1088" t="str">
            <v>CBA</v>
          </cell>
          <cell r="C1088" t="str">
            <v xml:space="preserve">Programa para la regulación comercial </v>
          </cell>
        </row>
        <row r="1089">
          <cell r="A1089" t="str">
            <v>Dirección del Sistema de Justicia Cívica Municipal</v>
          </cell>
          <cell r="B1089" t="str">
            <v>BDA</v>
          </cell>
          <cell r="C1089" t="str">
            <v xml:space="preserve">Programa de Justicia Cívica </v>
          </cell>
        </row>
        <row r="1090">
          <cell r="A1090" t="str">
            <v>Dirección del Sistema de Justicia Cívica Municipal</v>
          </cell>
          <cell r="B1090" t="str">
            <v>BDA</v>
          </cell>
          <cell r="C1090" t="str">
            <v xml:space="preserve">Programa de Justicia Cívica </v>
          </cell>
        </row>
        <row r="1091">
          <cell r="A1091" t="str">
            <v>Tesorería Municipal</v>
          </cell>
          <cell r="B1091" t="str">
            <v>ACD</v>
          </cell>
          <cell r="C1091" t="str">
            <v>Programa para el establecimiento de convenios con entidades gubernamentales</v>
          </cell>
        </row>
        <row r="1092">
          <cell r="A1092" t="str">
            <v>Tesorería Municipal</v>
          </cell>
          <cell r="B1092" t="str">
            <v>ACD</v>
          </cell>
          <cell r="C1092" t="str">
            <v>Programa para el establecimiento de convenios con entidades gubernamentales</v>
          </cell>
        </row>
        <row r="1093">
          <cell r="A1093" t="str">
            <v>Dirección de Ingresos</v>
          </cell>
          <cell r="B1093" t="str">
            <v>AFB</v>
          </cell>
          <cell r="C1093" t="str">
            <v>Programa de ingresos propios</v>
          </cell>
        </row>
        <row r="1094">
          <cell r="A1094" t="str">
            <v>Dirección de Ingresos</v>
          </cell>
          <cell r="B1094" t="str">
            <v>AFB</v>
          </cell>
          <cell r="C1094" t="str">
            <v>Programa de ingresos propios</v>
          </cell>
        </row>
        <row r="1095">
          <cell r="A1095" t="str">
            <v>Dirección de Contabilidad</v>
          </cell>
          <cell r="B1095" t="str">
            <v>AFD</v>
          </cell>
          <cell r="C1095" t="str">
            <v xml:space="preserve">Programa de contabilidad gubernamental </v>
          </cell>
        </row>
        <row r="1096">
          <cell r="A1096" t="str">
            <v>Dirección de Contabilidad</v>
          </cell>
          <cell r="B1096" t="str">
            <v>AFD</v>
          </cell>
          <cell r="C1096" t="str">
            <v xml:space="preserve">Programa de contabilidad gubernamental </v>
          </cell>
        </row>
        <row r="1097">
          <cell r="A1097" t="str">
            <v>Dirección de Catastro</v>
          </cell>
          <cell r="B1097" t="str">
            <v>AFE</v>
          </cell>
          <cell r="C1097" t="str">
            <v>Programa para el fortalecimiento y optimización del catastro</v>
          </cell>
        </row>
        <row r="1098">
          <cell r="A1098" t="str">
            <v>Dirección de Catastro</v>
          </cell>
          <cell r="B1098" t="str">
            <v>AFE</v>
          </cell>
          <cell r="C1098" t="str">
            <v>Programa para el fortalecimiento y optimización del catastro</v>
          </cell>
        </row>
        <row r="1099">
          <cell r="A1099" t="str">
            <v>Dirección de Recursos Humanos</v>
          </cell>
          <cell r="B1099" t="str">
            <v>ACF</v>
          </cell>
          <cell r="C1099" t="str">
            <v>Programa para la administración y control de los recursos humanos</v>
          </cell>
        </row>
        <row r="1100">
          <cell r="A1100" t="str">
            <v>Dirección de Recursos Humanos</v>
          </cell>
          <cell r="B1100" t="str">
            <v>ACF</v>
          </cell>
          <cell r="C1100" t="str">
            <v>Programa para la administración y control de los recursos humanos</v>
          </cell>
        </row>
        <row r="1101">
          <cell r="A1101" t="str">
            <v>Dirección de Patrimonio</v>
          </cell>
          <cell r="B1101" t="str">
            <v>ACH</v>
          </cell>
          <cell r="C1101" t="str">
            <v>Programa para el cuidado y control del patrimonio municipal</v>
          </cell>
        </row>
        <row r="1102">
          <cell r="A1102" t="str">
            <v>Dirección de Patrimonio</v>
          </cell>
          <cell r="B1102" t="str">
            <v>ACH</v>
          </cell>
          <cell r="C1102" t="str">
            <v>Programa para el cuidado y control del patrimonio municipal</v>
          </cell>
        </row>
        <row r="1103">
          <cell r="A1103" t="str">
            <v>Dirección de Mantenimiento Mecánico</v>
          </cell>
          <cell r="B1103" t="str">
            <v>ACJ</v>
          </cell>
          <cell r="C1103" t="str">
            <v>Programa para el mejoramiento en el uso de la flotilla vehicular del municipio</v>
          </cell>
        </row>
        <row r="1104">
          <cell r="A1104" t="str">
            <v>Dirección de Mantenimiento Mecánico</v>
          </cell>
          <cell r="B1104" t="str">
            <v>ACJ</v>
          </cell>
          <cell r="C1104" t="str">
            <v>Programa para el mejoramiento en el uso de la flotilla vehicular del municipio</v>
          </cell>
        </row>
        <row r="1105">
          <cell r="A1105" t="str">
            <v>Secretaría de Seguridad Pública Municipal</v>
          </cell>
          <cell r="B1105" t="str">
            <v>BAA</v>
          </cell>
          <cell r="C1105" t="str">
            <v>Programa de gestión administrativa del la Secretaría de Seguridad Pública</v>
          </cell>
        </row>
        <row r="1106">
          <cell r="A1106" t="str">
            <v>Dirección de Policía Especial</v>
          </cell>
          <cell r="B1106" t="str">
            <v>BDC</v>
          </cell>
          <cell r="C1106" t="str">
            <v xml:space="preserve">Programa para la prevención social del delito </v>
          </cell>
        </row>
        <row r="1107">
          <cell r="A1107" t="str">
            <v>Dirección Operativa</v>
          </cell>
          <cell r="B1107" t="str">
            <v>BDE</v>
          </cell>
          <cell r="C1107" t="str">
            <v>Programa operativo para el combate al delito y faltas administrativas</v>
          </cell>
        </row>
        <row r="1108">
          <cell r="A1108" t="str">
            <v>Dirección de Control de Tráfico</v>
          </cell>
          <cell r="B1108" t="str">
            <v>BBC</v>
          </cell>
          <cell r="C1108" t="str">
            <v>Programa de para el control de tráfico vehicular</v>
          </cell>
        </row>
        <row r="1109">
          <cell r="A1109" t="str">
            <v>Dirección General de Servicios Públicos</v>
          </cell>
          <cell r="B1109" t="str">
            <v>DAA</v>
          </cell>
          <cell r="C1109" t="str">
            <v>Programa de gestión administrativa de la Dirección General de Servicios Públicos</v>
          </cell>
        </row>
        <row r="1110">
          <cell r="A1110" t="str">
            <v>Dirección General de Servicios Públicos</v>
          </cell>
          <cell r="B1110" t="str">
            <v>DAA</v>
          </cell>
          <cell r="C1110" t="str">
            <v>Programa de gestión administrativa de la Dirección General de Servicios Públicos</v>
          </cell>
        </row>
        <row r="1111">
          <cell r="A1111" t="str">
            <v>Dirección de Limpia</v>
          </cell>
          <cell r="B1111" t="str">
            <v>DAB</v>
          </cell>
          <cell r="C1111" t="str">
            <v>Programa para la atención a los servicios de limpia, recolección, traslado, tratamiento y disposición final de residuos</v>
          </cell>
        </row>
        <row r="1112">
          <cell r="A1112" t="str">
            <v>Dirección de Limpia</v>
          </cell>
          <cell r="B1112" t="str">
            <v>DAB</v>
          </cell>
          <cell r="C1112" t="str">
            <v>Programa para la atención a los servicios de limpia, recolección, traslado, tratamiento y disposición final de residuos</v>
          </cell>
        </row>
        <row r="1113">
          <cell r="A1113" t="str">
            <v>Dirección de Parques y Jardines</v>
          </cell>
          <cell r="B1113" t="str">
            <v>DAC</v>
          </cell>
          <cell r="C1113" t="str">
            <v xml:space="preserve">Programa para la atención de parques y jardines </v>
          </cell>
        </row>
        <row r="1114">
          <cell r="A1114" t="str">
            <v>Dirección de Parques y Jardines</v>
          </cell>
          <cell r="B1114" t="str">
            <v>DAC</v>
          </cell>
          <cell r="C1114" t="str">
            <v xml:space="preserve">Programa para la atención de parques y jardines </v>
          </cell>
        </row>
        <row r="1115">
          <cell r="A1115" t="str">
            <v>Dirección de Alumbrado Público</v>
          </cell>
          <cell r="B1115" t="str">
            <v>DAD</v>
          </cell>
          <cell r="C1115" t="str">
            <v xml:space="preserve">Programa para el alumbrado público </v>
          </cell>
        </row>
        <row r="1116">
          <cell r="A1116" t="str">
            <v>Dirección de Alumbrado Público</v>
          </cell>
          <cell r="B1116" t="str">
            <v>DAD</v>
          </cell>
          <cell r="C1116" t="str">
            <v xml:space="preserve">Programa para el alumbrado público </v>
          </cell>
        </row>
        <row r="1117">
          <cell r="A1117" t="str">
            <v>Dirección de Industrialización Agropecuaria</v>
          </cell>
          <cell r="B1117" t="str">
            <v>DAE</v>
          </cell>
          <cell r="C1117" t="str">
            <v>Programa para la atención al rastro municipal</v>
          </cell>
        </row>
        <row r="1118">
          <cell r="A1118" t="str">
            <v>Dirección de Industrialización Agropecuaria</v>
          </cell>
          <cell r="B1118" t="str">
            <v>DAE</v>
          </cell>
          <cell r="C1118" t="str">
            <v>Programa para la atención al rastro municipal</v>
          </cell>
        </row>
        <row r="1119">
          <cell r="A1119" t="str">
            <v>Dirección Técnica de Obras Públicas</v>
          </cell>
          <cell r="B1119" t="str">
            <v>DDB</v>
          </cell>
          <cell r="C1119" t="str">
            <v>Programa de regulación técnica de los proyectos de obra pública</v>
          </cell>
        </row>
        <row r="1120">
          <cell r="A1120" t="str">
            <v>Dirección Técnica de Obras Públicas</v>
          </cell>
          <cell r="B1120" t="str">
            <v>DDB</v>
          </cell>
          <cell r="C1120" t="str">
            <v>Programa de regulación técnica de los proyectos de obra pública</v>
          </cell>
        </row>
        <row r="1121">
          <cell r="A1121" t="str">
            <v>Dirección de Edificación</v>
          </cell>
          <cell r="B1121" t="str">
            <v>DDD</v>
          </cell>
          <cell r="C1121" t="str">
            <v xml:space="preserve">Programa de edificación </v>
          </cell>
        </row>
        <row r="1122">
          <cell r="A1122" t="str">
            <v>Dirección de Edificación</v>
          </cell>
          <cell r="B1122" t="str">
            <v>DDD</v>
          </cell>
          <cell r="C1122" t="str">
            <v xml:space="preserve">Programa de edificación </v>
          </cell>
        </row>
        <row r="1123">
          <cell r="A1123" t="str">
            <v>Dirección General de Desarrollo Social</v>
          </cell>
          <cell r="B1123" t="str">
            <v>EAB</v>
          </cell>
          <cell r="C1123" t="str">
            <v>Programa de gestión administrativa de la Dirección General de Desarrollo Social</v>
          </cell>
        </row>
        <row r="1124">
          <cell r="A1124" t="str">
            <v>Dirección General de Desarrollo Social</v>
          </cell>
          <cell r="B1124" t="str">
            <v>EAB</v>
          </cell>
          <cell r="C1124" t="str">
            <v>Programa de gestión administrativa de la Dirección General de Desarrollo Social</v>
          </cell>
        </row>
        <row r="1125">
          <cell r="A1125" t="str">
            <v>Dirección de Enlace Comunitario y Asistencia Social</v>
          </cell>
          <cell r="B1125" t="str">
            <v>EAE</v>
          </cell>
          <cell r="C1125" t="str">
            <v>Programa para la atención a personas en situación de vulnerabilidad</v>
          </cell>
        </row>
        <row r="1126">
          <cell r="A1126" t="str">
            <v>Dirección de Enlace Comunitario y Asistencia Social</v>
          </cell>
          <cell r="B1126" t="str">
            <v>EAE</v>
          </cell>
          <cell r="C1126" t="str">
            <v>Programa para la atención a personas en situación de vulnerabilidad</v>
          </cell>
        </row>
        <row r="1127">
          <cell r="A1127" t="str">
            <v>Dirección de Educación</v>
          </cell>
          <cell r="B1127" t="str">
            <v>EBA</v>
          </cell>
          <cell r="C1127" t="str">
            <v>Programa de fomento cultural y continuidad educativa</v>
          </cell>
        </row>
        <row r="1128">
          <cell r="A1128" t="str">
            <v>Dirección de Educación</v>
          </cell>
          <cell r="B1128" t="str">
            <v>EBA</v>
          </cell>
          <cell r="C1128" t="str">
            <v>Programa de fomento cultural y continuidad educativa</v>
          </cell>
        </row>
        <row r="1129">
          <cell r="A1129" t="str">
            <v>Dirección General de Asentamientos Humanos</v>
          </cell>
          <cell r="B1129" t="str">
            <v>DCA</v>
          </cell>
          <cell r="C1129" t="str">
            <v>Programa de gestión administrativa de la Dirección General de Asentamientos Humanos</v>
          </cell>
        </row>
        <row r="1130">
          <cell r="A1130" t="str">
            <v>Dirección General de Asentamientos Humanos</v>
          </cell>
          <cell r="B1130" t="str">
            <v>DCA</v>
          </cell>
          <cell r="C1130" t="str">
            <v>Programa de gestión administrativa de la Dirección General de Asentamientos Humanos</v>
          </cell>
        </row>
        <row r="1131">
          <cell r="A1131" t="str">
            <v>Dirección de Finanzas</v>
          </cell>
          <cell r="B1131" t="str">
            <v>DCC</v>
          </cell>
          <cell r="C1131" t="str">
            <v xml:space="preserve">Programa de inspección de los asentamientos humanos </v>
          </cell>
        </row>
        <row r="1132">
          <cell r="A1132" t="str">
            <v>Dirección de Finanzas</v>
          </cell>
          <cell r="B1132" t="str">
            <v>DCC</v>
          </cell>
          <cell r="C1132" t="str">
            <v xml:space="preserve">Programa de inspección de los asentamientos humanos </v>
          </cell>
        </row>
        <row r="1133">
          <cell r="A1133" t="str">
            <v>Dirección Operativa</v>
          </cell>
          <cell r="B1133" t="str">
            <v>DCE</v>
          </cell>
          <cell r="C1133" t="str">
            <v xml:space="preserve">Programa de supervisión técnica de los asentamientos humanos </v>
          </cell>
        </row>
        <row r="1134">
          <cell r="A1134" t="str">
            <v>Dirección Operativa</v>
          </cell>
          <cell r="B1134" t="str">
            <v>DCE</v>
          </cell>
          <cell r="C1134" t="str">
            <v xml:space="preserve">Programa de supervisión técnica de los asentamientos humanos </v>
          </cell>
        </row>
        <row r="1135">
          <cell r="A1135" t="str">
            <v>Dirección General de Protección Civil</v>
          </cell>
          <cell r="B1135" t="str">
            <v>BCA</v>
          </cell>
          <cell r="C1135" t="str">
            <v xml:space="preserve">Programa de regulación y supervisión de protección civil  </v>
          </cell>
        </row>
        <row r="1136">
          <cell r="A1136" t="str">
            <v>Dirección General de Protección Civil</v>
          </cell>
          <cell r="B1136" t="str">
            <v>BCA</v>
          </cell>
          <cell r="C1136" t="str">
            <v xml:space="preserve">Programa de regulación y supervisión de protección civil  </v>
          </cell>
        </row>
        <row r="1137">
          <cell r="A1137" t="str">
            <v>Departamento Rescate</v>
          </cell>
          <cell r="B1137" t="str">
            <v>BCC</v>
          </cell>
          <cell r="C1137" t="str">
            <v xml:space="preserve">Programa de protección y rescate de la integridad física de las personas </v>
          </cell>
        </row>
        <row r="1138">
          <cell r="A1138" t="str">
            <v>Departamento Rescate</v>
          </cell>
          <cell r="B1138" t="str">
            <v>BCC</v>
          </cell>
          <cell r="C1138" t="str">
            <v xml:space="preserve">Programa de protección y rescate de la integridad física de las personas </v>
          </cell>
        </row>
        <row r="1139">
          <cell r="A1139" t="str">
            <v>Dirección General de Centros de Comunitarios</v>
          </cell>
          <cell r="B1139" t="str">
            <v>EHA</v>
          </cell>
          <cell r="C1139" t="str">
            <v xml:space="preserve">Programa de atención en los Centros Comunitarios </v>
          </cell>
        </row>
        <row r="1140">
          <cell r="A1140" t="str">
            <v>Dirección General de Centros de Comunitarios</v>
          </cell>
          <cell r="B1140" t="str">
            <v>EHA</v>
          </cell>
          <cell r="C1140" t="str">
            <v xml:space="preserve">Programa de atención en los Centros Comunitarios </v>
          </cell>
        </row>
        <row r="1141">
          <cell r="A1141" t="str">
            <v>Sindicatura Municipal</v>
          </cell>
          <cell r="B1141" t="str">
            <v>AAA</v>
          </cell>
          <cell r="C1141" t="str">
            <v xml:space="preserve">Programa para la Sindicatura Municipal </v>
          </cell>
        </row>
        <row r="1142">
          <cell r="A1142" t="str">
            <v>Sindicatura Municipal</v>
          </cell>
          <cell r="B1142" t="str">
            <v>AAA</v>
          </cell>
          <cell r="C1142" t="str">
            <v xml:space="preserve">Programa para la Sindicatura Municipal </v>
          </cell>
        </row>
        <row r="1143">
          <cell r="A1143" t="str">
            <v>Secretaría Particular</v>
          </cell>
          <cell r="B1143" t="str">
            <v>ADB</v>
          </cell>
          <cell r="C1143" t="str">
            <v>Programa para la atención y seguimiento de la agenda del Presidente Municipal</v>
          </cell>
        </row>
        <row r="1144">
          <cell r="A1144" t="str">
            <v>Secretaría Particular</v>
          </cell>
          <cell r="B1144" t="str">
            <v>ADB</v>
          </cell>
          <cell r="C1144" t="str">
            <v>Programa para la atención y seguimiento de la agenda del Presidente Municipal</v>
          </cell>
        </row>
        <row r="1145">
          <cell r="A1145" t="str">
            <v>Coordinación de Atención Ciudadana</v>
          </cell>
          <cell r="B1145" t="str">
            <v>ADC</v>
          </cell>
          <cell r="C1145" t="str">
            <v xml:space="preserve">Programa de atención ciudadana </v>
          </cell>
        </row>
        <row r="1146">
          <cell r="A1146" t="str">
            <v>Coordinación de Atención Ciudadana</v>
          </cell>
          <cell r="B1146" t="str">
            <v>ADC</v>
          </cell>
          <cell r="C1146" t="str">
            <v xml:space="preserve">Programa de atención ciudadana </v>
          </cell>
        </row>
        <row r="1147">
          <cell r="A1147" t="str">
            <v>Coordinación de Relaciones Públicas</v>
          </cell>
          <cell r="B1147" t="str">
            <v>ADD</v>
          </cell>
          <cell r="C1147" t="str">
            <v>Programa para la organización y planeación de los eventos del Gubernamentales</v>
          </cell>
        </row>
        <row r="1148">
          <cell r="A1148" t="str">
            <v>Coordinación de Relaciones Públicas</v>
          </cell>
          <cell r="B1148" t="str">
            <v>ADD</v>
          </cell>
          <cell r="C1148" t="str">
            <v>Programa para la organización y planeación de los eventos del Gubernamentales</v>
          </cell>
        </row>
        <row r="1149">
          <cell r="A1149" t="str">
            <v>Dirección de Atención Ciudadana del Suroriente</v>
          </cell>
          <cell r="B1149" t="str">
            <v>ADE</v>
          </cell>
          <cell r="C1149" t="str">
            <v xml:space="preserve">Programa para la atención de los servicios públicos en el sector suroriente </v>
          </cell>
        </row>
        <row r="1150">
          <cell r="A1150" t="str">
            <v>Dirección de Atención Ciudadana del Suroriente</v>
          </cell>
          <cell r="B1150" t="str">
            <v>ADE</v>
          </cell>
          <cell r="C1150" t="str">
            <v xml:space="preserve">Programa para la atención de los servicios públicos en el sector suroriente </v>
          </cell>
        </row>
        <row r="1151">
          <cell r="A1151" t="str">
            <v>Coordinación de Administración y Control de Proyectos</v>
          </cell>
          <cell r="B1151" t="str">
            <v>ACA</v>
          </cell>
          <cell r="C1151" t="str">
            <v xml:space="preserve">Programa de mejora regulatoria e innovación de la gestión pública </v>
          </cell>
        </row>
        <row r="1152">
          <cell r="A1152" t="str">
            <v>Coordinación de Administración y Control de Proyectos</v>
          </cell>
          <cell r="B1152" t="str">
            <v>ACA</v>
          </cell>
          <cell r="C1152" t="str">
            <v xml:space="preserve">Programa de mejora regulatoria e innovación de la gestión pública </v>
          </cell>
        </row>
        <row r="1153">
          <cell r="A1153" t="str">
            <v>Coordinación General de Comunicación Social</v>
          </cell>
          <cell r="B1153" t="str">
            <v>ADF</v>
          </cell>
          <cell r="C1153" t="str">
            <v>Programa para la difusión de las actividades gubernamentales del municipio</v>
          </cell>
        </row>
        <row r="1154">
          <cell r="A1154" t="str">
            <v>Coordinación General de Comunicación Social</v>
          </cell>
          <cell r="B1154" t="str">
            <v>ADF</v>
          </cell>
          <cell r="C1154" t="str">
            <v>Programa para la difusión de las actividades gubernamentales del municipio</v>
          </cell>
        </row>
        <row r="1155">
          <cell r="A1155" t="str">
            <v>Secretaría del Ayuntamiento</v>
          </cell>
          <cell r="B1155" t="str">
            <v>AEB</v>
          </cell>
          <cell r="C1155" t="str">
            <v>Programa de gestión administrativa de la Secretaría del Ayuntamiento</v>
          </cell>
        </row>
        <row r="1156">
          <cell r="A1156" t="str">
            <v>Secretaría del Ayuntamiento</v>
          </cell>
          <cell r="B1156" t="str">
            <v>AEB</v>
          </cell>
          <cell r="C1156" t="str">
            <v>Programa de gestión administrativa de la Secretaría del Ayuntamiento</v>
          </cell>
        </row>
        <row r="1157">
          <cell r="A1157" t="str">
            <v>Dirección Jurídica</v>
          </cell>
          <cell r="B1157" t="str">
            <v>ACC</v>
          </cell>
          <cell r="C1157" t="str">
            <v>Programa para la atención, apoyo y asesoría jurídica</v>
          </cell>
        </row>
        <row r="1158">
          <cell r="A1158" t="str">
            <v>Dirección Jurídica</v>
          </cell>
          <cell r="B1158" t="str">
            <v>ACC</v>
          </cell>
          <cell r="C1158" t="str">
            <v>Programa para la atención, apoyo y asesoría jurídica</v>
          </cell>
        </row>
        <row r="1159">
          <cell r="A1159" t="str">
            <v>Dirección de Gobierno</v>
          </cell>
          <cell r="B1159" t="str">
            <v>AEC</v>
          </cell>
          <cell r="C1159" t="str">
            <v>Programa de gobernanza municipal</v>
          </cell>
        </row>
        <row r="1160">
          <cell r="A1160" t="str">
            <v>Dirección de Gobierno</v>
          </cell>
          <cell r="B1160" t="str">
            <v>AEC</v>
          </cell>
          <cell r="C1160" t="str">
            <v>Programa de gobernanza municipal</v>
          </cell>
        </row>
        <row r="1161">
          <cell r="A1161" t="str">
            <v>Dirección de Regulación Comercial</v>
          </cell>
          <cell r="B1161" t="str">
            <v>CBA</v>
          </cell>
          <cell r="C1161" t="str">
            <v xml:space="preserve">Programa para la regulación comercial </v>
          </cell>
        </row>
        <row r="1162">
          <cell r="A1162" t="str">
            <v>Dirección de Regulación Comercial</v>
          </cell>
          <cell r="B1162" t="str">
            <v>CBA</v>
          </cell>
          <cell r="C1162" t="str">
            <v xml:space="preserve">Programa para la regulación comercial </v>
          </cell>
        </row>
        <row r="1163">
          <cell r="A1163" t="str">
            <v>Dirección del Sistema de Justicia Cívica Municipal</v>
          </cell>
          <cell r="B1163" t="str">
            <v>BDA</v>
          </cell>
          <cell r="C1163" t="str">
            <v xml:space="preserve">Programa de Justicia Cívica </v>
          </cell>
        </row>
        <row r="1164">
          <cell r="A1164" t="str">
            <v>Dirección del Sistema de Justicia Cívica Municipal</v>
          </cell>
          <cell r="B1164" t="str">
            <v>BDA</v>
          </cell>
          <cell r="C1164" t="str">
            <v xml:space="preserve">Programa de Justicia Cívica </v>
          </cell>
        </row>
        <row r="1165">
          <cell r="A1165" t="str">
            <v>Dirección de Derechos Humanos</v>
          </cell>
          <cell r="B1165" t="str">
            <v>BDB</v>
          </cell>
          <cell r="C1165" t="str">
            <v xml:space="preserve">Programa para el fomento a los derechos humanos </v>
          </cell>
        </row>
        <row r="1166">
          <cell r="A1166" t="str">
            <v>Dirección de Derechos Humanos</v>
          </cell>
          <cell r="B1166" t="str">
            <v>BDB</v>
          </cell>
          <cell r="C1166" t="str">
            <v xml:space="preserve">Programa para el fomento a los derechos humanos </v>
          </cell>
        </row>
        <row r="1167">
          <cell r="A1167" t="str">
            <v>Tesorería Municipal</v>
          </cell>
          <cell r="B1167" t="str">
            <v>ACD</v>
          </cell>
          <cell r="C1167" t="str">
            <v>Programa para el establecimiento de convenios con entidades gubernamentales</v>
          </cell>
        </row>
        <row r="1168">
          <cell r="A1168" t="str">
            <v>Tesorería Municipal</v>
          </cell>
          <cell r="B1168" t="str">
            <v>ACD</v>
          </cell>
          <cell r="C1168" t="str">
            <v>Programa para el establecimiento de convenios con entidades gubernamentales</v>
          </cell>
        </row>
        <row r="1169">
          <cell r="A1169" t="str">
            <v>Dirección de Ingresos</v>
          </cell>
          <cell r="B1169" t="str">
            <v>AFB</v>
          </cell>
          <cell r="C1169" t="str">
            <v>Programa de ingresos propios</v>
          </cell>
        </row>
        <row r="1170">
          <cell r="A1170" t="str">
            <v>Dirección de Ingresos</v>
          </cell>
          <cell r="B1170" t="str">
            <v>AFB</v>
          </cell>
          <cell r="C1170" t="str">
            <v>Programa de ingresos propios</v>
          </cell>
        </row>
        <row r="1171">
          <cell r="A1171" t="str">
            <v>Dirección de Catastro</v>
          </cell>
          <cell r="B1171" t="str">
            <v>AFE</v>
          </cell>
          <cell r="C1171" t="str">
            <v>Programa para el fortalecimiento y optimización del catastro</v>
          </cell>
        </row>
        <row r="1172">
          <cell r="A1172" t="str">
            <v>Dirección de Catastro</v>
          </cell>
          <cell r="B1172" t="str">
            <v>AFE</v>
          </cell>
          <cell r="C1172" t="str">
            <v>Programa para el fortalecimiento y optimización del catastro</v>
          </cell>
        </row>
        <row r="1173">
          <cell r="A1173" t="str">
            <v>Dirección de Investigación</v>
          </cell>
          <cell r="B1173" t="str">
            <v>AAD</v>
          </cell>
          <cell r="C1173" t="str">
            <v>Programa de investigación y regulación administrativa</v>
          </cell>
        </row>
        <row r="1174">
          <cell r="A1174" t="str">
            <v>Dirección de Investigación</v>
          </cell>
          <cell r="B1174" t="str">
            <v>AAD</v>
          </cell>
          <cell r="C1174" t="str">
            <v>Programa de investigación y regulación administrativa</v>
          </cell>
        </row>
        <row r="1175">
          <cell r="A1175" t="str">
            <v>Oficialía Mayor</v>
          </cell>
          <cell r="B1175" t="str">
            <v>ACE</v>
          </cell>
          <cell r="C1175" t="str">
            <v>Programa de gestión administrativa de la Oficialía Mayor</v>
          </cell>
        </row>
        <row r="1176">
          <cell r="A1176" t="str">
            <v>Oficialía Mayor</v>
          </cell>
          <cell r="B1176" t="str">
            <v>ACE</v>
          </cell>
          <cell r="C1176" t="str">
            <v>Programa de gestión administrativa de la Oficialía Mayor</v>
          </cell>
        </row>
        <row r="1177">
          <cell r="A1177" t="str">
            <v>Dirección de Recursos Humanos</v>
          </cell>
          <cell r="B1177" t="str">
            <v>ACF</v>
          </cell>
          <cell r="C1177" t="str">
            <v>Programa para la administración y control de los recursos humanos</v>
          </cell>
        </row>
        <row r="1178">
          <cell r="A1178" t="str">
            <v>Dirección de Recursos Humanos</v>
          </cell>
          <cell r="B1178" t="str">
            <v>ACF</v>
          </cell>
          <cell r="C1178" t="str">
            <v>Programa para la administración y control de los recursos humanos</v>
          </cell>
        </row>
        <row r="1179">
          <cell r="A1179" t="str">
            <v>Dirección de Recursos Materiales</v>
          </cell>
          <cell r="B1179" t="str">
            <v>ACG</v>
          </cell>
          <cell r="C1179" t="str">
            <v>Programa para la administración y control de los recursos materiales</v>
          </cell>
        </row>
        <row r="1180">
          <cell r="A1180" t="str">
            <v>Dirección de Recursos Materiales</v>
          </cell>
          <cell r="B1180" t="str">
            <v>ACG</v>
          </cell>
          <cell r="C1180" t="str">
            <v>Programa para la administración y control de los recursos materiales</v>
          </cell>
        </row>
        <row r="1181">
          <cell r="A1181" t="str">
            <v>Dirección de Patrimonio</v>
          </cell>
          <cell r="B1181" t="str">
            <v>ACH</v>
          </cell>
          <cell r="C1181" t="str">
            <v>Programa para el cuidado y control del patrimonio municipal</v>
          </cell>
        </row>
        <row r="1182">
          <cell r="A1182" t="str">
            <v>Dirección de Patrimonio</v>
          </cell>
          <cell r="B1182" t="str">
            <v>ACH</v>
          </cell>
          <cell r="C1182" t="str">
            <v>Programa para el cuidado y control del patrimonio municipal</v>
          </cell>
        </row>
        <row r="1183">
          <cell r="A1183" t="str">
            <v>Dirección de Mantenimiento Mecánico</v>
          </cell>
          <cell r="B1183" t="str">
            <v>ACJ</v>
          </cell>
          <cell r="C1183" t="str">
            <v>Programa para el mejoramiento en el uso de la flotilla vehicular del municipio</v>
          </cell>
        </row>
        <row r="1184">
          <cell r="A1184" t="str">
            <v>Dirección de Mantenimiento Mecánico</v>
          </cell>
          <cell r="B1184" t="str">
            <v>ACJ</v>
          </cell>
          <cell r="C1184" t="str">
            <v>Programa para el mejoramiento en el uso de la flotilla vehicular del municipio</v>
          </cell>
        </row>
        <row r="1185">
          <cell r="A1185" t="str">
            <v>Estancia Infantil Eva Samano De López Mateos</v>
          </cell>
          <cell r="B1185" t="str">
            <v>EFA</v>
          </cell>
          <cell r="C1185" t="str">
            <v>Programa de apoyo a las empleadas municipales en el cuidado y bienestar de la familia (Guardería)</v>
          </cell>
        </row>
        <row r="1186">
          <cell r="A1186" t="str">
            <v>Estancia Infantil Eva Samano De López Mateos</v>
          </cell>
          <cell r="B1186" t="str">
            <v>EFA</v>
          </cell>
          <cell r="C1186" t="str">
            <v>Programa de apoyo a las empleadas municipales en el cuidado y bienestar de la familia (Guardería)</v>
          </cell>
        </row>
        <row r="1187">
          <cell r="A1187" t="str">
            <v>Secretaría de Seguridad Pública Municipal</v>
          </cell>
          <cell r="B1187" t="str">
            <v>BAA</v>
          </cell>
          <cell r="C1187" t="str">
            <v>Programa de gestión administrativa del la Secretaría de Seguridad Pública</v>
          </cell>
        </row>
        <row r="1188">
          <cell r="A1188" t="str">
            <v>Dirección de Policía Especial</v>
          </cell>
          <cell r="B1188" t="str">
            <v>BDC</v>
          </cell>
          <cell r="C1188" t="str">
            <v xml:space="preserve">Programa para la prevención social del delito </v>
          </cell>
        </row>
        <row r="1189">
          <cell r="A1189" t="str">
            <v>Coordinación General de Seguridad Vial</v>
          </cell>
          <cell r="B1189" t="str">
            <v>BBA</v>
          </cell>
          <cell r="C1189" t="str">
            <v>Programa de gestión administrativa de la Coordinación de Seguridad Vial</v>
          </cell>
        </row>
        <row r="1190">
          <cell r="A1190" t="str">
            <v>Dirección de Protección Ciudadana</v>
          </cell>
          <cell r="B1190" t="str">
            <v>BDF</v>
          </cell>
          <cell r="C1190" t="str">
            <v xml:space="preserve">Programa de protección y auxilio vial </v>
          </cell>
        </row>
        <row r="1191">
          <cell r="A1191" t="str">
            <v>Dirección de Control de Tráfico</v>
          </cell>
          <cell r="B1191" t="str">
            <v>BBC</v>
          </cell>
          <cell r="C1191" t="str">
            <v>Programa de para el control de tráfico vehicular</v>
          </cell>
        </row>
        <row r="1192">
          <cell r="A1192" t="str">
            <v>Dirección General de Servicios Públicos</v>
          </cell>
          <cell r="B1192" t="str">
            <v>DAA</v>
          </cell>
          <cell r="C1192" t="str">
            <v>Programa de gestión administrativa de la Dirección General de Servicios Públicos</v>
          </cell>
        </row>
        <row r="1193">
          <cell r="A1193" t="str">
            <v>Dirección General de Servicios Públicos</v>
          </cell>
          <cell r="B1193" t="str">
            <v>DAA</v>
          </cell>
          <cell r="C1193" t="str">
            <v>Programa de gestión administrativa de la Dirección General de Servicios Públicos</v>
          </cell>
        </row>
        <row r="1194">
          <cell r="A1194" t="str">
            <v>Dirección de Limpia</v>
          </cell>
          <cell r="B1194" t="str">
            <v>DAB</v>
          </cell>
          <cell r="C1194" t="str">
            <v>Programa para la atención a los servicios de limpia, recolección, traslado, tratamiento y disposición final de residuos</v>
          </cell>
        </row>
        <row r="1195">
          <cell r="A1195" t="str">
            <v>Dirección de Limpia</v>
          </cell>
          <cell r="B1195" t="str">
            <v>DAB</v>
          </cell>
          <cell r="C1195" t="str">
            <v>Programa para la atención a los servicios de limpia, recolección, traslado, tratamiento y disposición final de residuos</v>
          </cell>
        </row>
        <row r="1196">
          <cell r="A1196" t="str">
            <v>Dirección de Parques y Jardines</v>
          </cell>
          <cell r="B1196" t="str">
            <v>DAC</v>
          </cell>
          <cell r="C1196" t="str">
            <v xml:space="preserve">Programa para la atención de parques y jardines </v>
          </cell>
        </row>
        <row r="1197">
          <cell r="A1197" t="str">
            <v>Dirección de Parques y Jardines</v>
          </cell>
          <cell r="B1197" t="str">
            <v>DAC</v>
          </cell>
          <cell r="C1197" t="str">
            <v xml:space="preserve">Programa para la atención de parques y jardines </v>
          </cell>
        </row>
        <row r="1198">
          <cell r="A1198" t="str">
            <v>Dirección de Alumbrado Público</v>
          </cell>
          <cell r="B1198" t="str">
            <v>DAD</v>
          </cell>
          <cell r="C1198" t="str">
            <v xml:space="preserve">Programa para el alumbrado público </v>
          </cell>
        </row>
        <row r="1199">
          <cell r="A1199" t="str">
            <v>Dirección de Alumbrado Público</v>
          </cell>
          <cell r="B1199" t="str">
            <v>DAD</v>
          </cell>
          <cell r="C1199" t="str">
            <v xml:space="preserve">Programa para el alumbrado público </v>
          </cell>
        </row>
        <row r="1200">
          <cell r="A1200" t="str">
            <v>Dirección de Industrialización Agropecuaria</v>
          </cell>
          <cell r="B1200" t="str">
            <v>DAE</v>
          </cell>
          <cell r="C1200" t="str">
            <v>Programa para la atención al rastro municipal</v>
          </cell>
        </row>
        <row r="1201">
          <cell r="A1201" t="str">
            <v>Dirección de Industrialización Agropecuaria</v>
          </cell>
          <cell r="B1201" t="str">
            <v>DAE</v>
          </cell>
          <cell r="C1201" t="str">
            <v>Programa para la atención al rastro municipal</v>
          </cell>
        </row>
        <row r="1202">
          <cell r="A1202" t="str">
            <v>Dirección General de Obras Públicas</v>
          </cell>
          <cell r="B1202" t="str">
            <v>DDA</v>
          </cell>
          <cell r="C1202" t="str">
            <v>Programa de pavimentación y rehabilitación de vialidades</v>
          </cell>
        </row>
        <row r="1203">
          <cell r="A1203" t="str">
            <v>Dirección General de Obras Públicas</v>
          </cell>
          <cell r="B1203" t="str">
            <v>DDA</v>
          </cell>
          <cell r="C1203" t="str">
            <v>Programa de pavimentación y rehabilitación de vialidades</v>
          </cell>
        </row>
        <row r="1204">
          <cell r="A1204" t="str">
            <v>Dirección Técnica de Obras Públicas</v>
          </cell>
          <cell r="B1204" t="str">
            <v>DDB</v>
          </cell>
          <cell r="C1204" t="str">
            <v>Programa de regulación técnica de los proyectos de obra pública</v>
          </cell>
        </row>
        <row r="1205">
          <cell r="A1205" t="str">
            <v>Dirección Técnica de Obras Públicas</v>
          </cell>
          <cell r="B1205" t="str">
            <v>DDB</v>
          </cell>
          <cell r="C1205" t="str">
            <v>Programa de regulación técnica de los proyectos de obra pública</v>
          </cell>
        </row>
        <row r="1206">
          <cell r="A1206" t="str">
            <v>Dirección de Urbanización</v>
          </cell>
          <cell r="B1206" t="str">
            <v>DDC</v>
          </cell>
          <cell r="C1206" t="str">
            <v>Programa de urbanización</v>
          </cell>
        </row>
        <row r="1207">
          <cell r="A1207" t="str">
            <v>Dirección de Urbanización</v>
          </cell>
          <cell r="B1207" t="str">
            <v>DDC</v>
          </cell>
          <cell r="C1207" t="str">
            <v>Programa de urbanización</v>
          </cell>
        </row>
        <row r="1208">
          <cell r="A1208" t="str">
            <v>Dirección de Edificación</v>
          </cell>
          <cell r="B1208" t="str">
            <v>DDD</v>
          </cell>
          <cell r="C1208" t="str">
            <v xml:space="preserve">Programa de edificación </v>
          </cell>
        </row>
        <row r="1209">
          <cell r="A1209" t="str">
            <v>Dirección de Edificación</v>
          </cell>
          <cell r="B1209" t="str">
            <v>DDD</v>
          </cell>
          <cell r="C1209" t="str">
            <v xml:space="preserve">Programa de edificación </v>
          </cell>
        </row>
        <row r="1210">
          <cell r="A1210" t="str">
            <v>Dirección General de Desarrollo Social</v>
          </cell>
          <cell r="B1210" t="str">
            <v>EAB</v>
          </cell>
          <cell r="C1210" t="str">
            <v>Programa de gestión administrativa de la Dirección General de Desarrollo Social</v>
          </cell>
        </row>
        <row r="1211">
          <cell r="A1211" t="str">
            <v>Dirección General de Desarrollo Social</v>
          </cell>
          <cell r="B1211" t="str">
            <v>EAB</v>
          </cell>
          <cell r="C1211" t="str">
            <v>Programa de gestión administrativa de la Dirección General de Desarrollo Social</v>
          </cell>
        </row>
        <row r="1212">
          <cell r="A1212" t="str">
            <v>Dirección de Estadística y Planeación Social</v>
          </cell>
          <cell r="B1212" t="str">
            <v>EAC</v>
          </cell>
          <cell r="C1212" t="str">
            <v>Programa de estadística y planeación social</v>
          </cell>
        </row>
        <row r="1213">
          <cell r="A1213" t="str">
            <v>Dirección de Estadística y Planeación Social</v>
          </cell>
          <cell r="B1213" t="str">
            <v>EAC</v>
          </cell>
          <cell r="C1213" t="str">
            <v>Programa de estadística y planeación social</v>
          </cell>
        </row>
        <row r="1214">
          <cell r="A1214" t="str">
            <v>Dirección de Organización Social</v>
          </cell>
          <cell r="B1214" t="str">
            <v>EAD</v>
          </cell>
          <cell r="C1214" t="str">
            <v xml:space="preserve">Programa de organización social </v>
          </cell>
        </row>
        <row r="1215">
          <cell r="A1215" t="str">
            <v>Dirección de Organización Social</v>
          </cell>
          <cell r="B1215" t="str">
            <v>EAD</v>
          </cell>
          <cell r="C1215" t="str">
            <v xml:space="preserve">Programa de organización social </v>
          </cell>
        </row>
        <row r="1216">
          <cell r="A1216" t="str">
            <v>Dirección de Enlace Comunitario y Asistencia Social</v>
          </cell>
          <cell r="B1216" t="str">
            <v>EAE</v>
          </cell>
          <cell r="C1216" t="str">
            <v>Programa para la atención a personas en situación de vulnerabilidad</v>
          </cell>
        </row>
        <row r="1217">
          <cell r="A1217" t="str">
            <v>Dirección de Enlace Comunitario y Asistencia Social</v>
          </cell>
          <cell r="B1217" t="str">
            <v>EAE</v>
          </cell>
          <cell r="C1217" t="str">
            <v>Programa para la atención a personas en situación de vulnerabilidad</v>
          </cell>
        </row>
        <row r="1218">
          <cell r="A1218" t="str">
            <v>Dirección de Desarrollo e Infraestructura</v>
          </cell>
          <cell r="B1218" t="str">
            <v>EAF</v>
          </cell>
          <cell r="C1218" t="str">
            <v xml:space="preserve">Programa para el mejoramiento de la vivienda </v>
          </cell>
        </row>
        <row r="1219">
          <cell r="A1219" t="str">
            <v>Dirección de Desarrollo e Infraestructura</v>
          </cell>
          <cell r="B1219" t="str">
            <v>EAF</v>
          </cell>
          <cell r="C1219" t="str">
            <v xml:space="preserve">Programa para el mejoramiento de la vivienda </v>
          </cell>
        </row>
        <row r="1220">
          <cell r="A1220" t="str">
            <v>Dirección de Educación</v>
          </cell>
          <cell r="B1220" t="str">
            <v>EBA</v>
          </cell>
          <cell r="C1220" t="str">
            <v>Programa de fomento cultural y continuidad educativa</v>
          </cell>
        </row>
        <row r="1221">
          <cell r="A1221" t="str">
            <v>Dirección de Educación</v>
          </cell>
          <cell r="B1221" t="str">
            <v>EBA</v>
          </cell>
          <cell r="C1221" t="str">
            <v>Programa de fomento cultural y continuidad educativa</v>
          </cell>
        </row>
        <row r="1222">
          <cell r="A1222" t="str">
            <v>Dirección General de Desarrollo Económico</v>
          </cell>
          <cell r="B1222" t="str">
            <v>CAA</v>
          </cell>
          <cell r="C1222" t="str">
            <v xml:space="preserve">Programa para el fomento al desarrollo económico </v>
          </cell>
        </row>
        <row r="1223">
          <cell r="A1223" t="str">
            <v>Dirección General de Desarrollo Económico</v>
          </cell>
          <cell r="B1223" t="str">
            <v>CAA</v>
          </cell>
          <cell r="C1223" t="str">
            <v xml:space="preserve">Programa para el fomento al desarrollo económico </v>
          </cell>
        </row>
        <row r="1224">
          <cell r="A1224" t="str">
            <v>Dirección de Desarrollo Rural</v>
          </cell>
          <cell r="B1224" t="str">
            <v>CAB</v>
          </cell>
          <cell r="C1224" t="str">
            <v xml:space="preserve">Programa de fomento al sector rural </v>
          </cell>
        </row>
        <row r="1225">
          <cell r="A1225" t="str">
            <v>Dirección de Desarrollo Rural</v>
          </cell>
          <cell r="B1225" t="str">
            <v>CAB</v>
          </cell>
          <cell r="C1225" t="str">
            <v xml:space="preserve">Programa de fomento al sector rural </v>
          </cell>
        </row>
        <row r="1226">
          <cell r="A1226" t="str">
            <v>Dirección de Ecología</v>
          </cell>
          <cell r="B1226" t="str">
            <v>DBB</v>
          </cell>
          <cell r="C1226" t="str">
            <v>Programa de protección y cuidado ambiental</v>
          </cell>
        </row>
        <row r="1227">
          <cell r="A1227" t="str">
            <v>Dirección de Ecología</v>
          </cell>
          <cell r="B1227" t="str">
            <v>DBB</v>
          </cell>
          <cell r="C1227" t="str">
            <v>Programa de protección y cuidado ambiental</v>
          </cell>
        </row>
        <row r="1228">
          <cell r="A1228" t="str">
            <v>Dirección General de Asentamientos Humanos</v>
          </cell>
          <cell r="B1228" t="str">
            <v>DCA</v>
          </cell>
          <cell r="C1228" t="str">
            <v>Programa de gestión administrativa de la Dirección General de Asentamientos Humanos</v>
          </cell>
        </row>
        <row r="1229">
          <cell r="A1229" t="str">
            <v>Dirección General de Asentamientos Humanos</v>
          </cell>
          <cell r="B1229" t="str">
            <v>DCA</v>
          </cell>
          <cell r="C1229" t="str">
            <v>Programa de gestión administrativa de la Dirección General de Asentamientos Humanos</v>
          </cell>
        </row>
        <row r="1230">
          <cell r="A1230" t="str">
            <v>Dirección de Titulación</v>
          </cell>
          <cell r="B1230" t="str">
            <v>DCB</v>
          </cell>
          <cell r="C1230" t="str">
            <v xml:space="preserve">Programa de regularización y titulación de los asentamientos humanos </v>
          </cell>
        </row>
        <row r="1231">
          <cell r="A1231" t="str">
            <v>Dirección de Titulación</v>
          </cell>
          <cell r="B1231" t="str">
            <v>DCB</v>
          </cell>
          <cell r="C1231" t="str">
            <v xml:space="preserve">Programa de regularización y titulación de los asentamientos humanos </v>
          </cell>
        </row>
        <row r="1232">
          <cell r="A1232" t="str">
            <v>Dirección de Finanzas</v>
          </cell>
          <cell r="B1232" t="str">
            <v>DCC</v>
          </cell>
          <cell r="C1232" t="str">
            <v xml:space="preserve">Programa de inspección de los asentamientos humanos </v>
          </cell>
        </row>
        <row r="1233">
          <cell r="A1233" t="str">
            <v>Dirección de Finanzas</v>
          </cell>
          <cell r="B1233" t="str">
            <v>DCC</v>
          </cell>
          <cell r="C1233" t="str">
            <v xml:space="preserve">Programa de inspección de los asentamientos humanos </v>
          </cell>
        </row>
        <row r="1234">
          <cell r="A1234" t="str">
            <v>Dirección de Regularización</v>
          </cell>
          <cell r="B1234" t="str">
            <v>DCD</v>
          </cell>
          <cell r="C1234" t="str">
            <v xml:space="preserve">Programa de regularización y titulación de los asentamientos humanos </v>
          </cell>
        </row>
        <row r="1235">
          <cell r="A1235" t="str">
            <v>Dirección de Regularización</v>
          </cell>
          <cell r="B1235" t="str">
            <v>DCD</v>
          </cell>
          <cell r="C1235" t="str">
            <v xml:space="preserve">Programa de regularización y titulación de los asentamientos humanos </v>
          </cell>
        </row>
        <row r="1236">
          <cell r="A1236" t="str">
            <v>Dirección Operativa</v>
          </cell>
          <cell r="B1236" t="str">
            <v>DCE</v>
          </cell>
          <cell r="C1236" t="str">
            <v xml:space="preserve">Programa de supervisión técnica de los asentamientos humanos </v>
          </cell>
        </row>
        <row r="1237">
          <cell r="A1237" t="str">
            <v>Dirección Operativa</v>
          </cell>
          <cell r="B1237" t="str">
            <v>DCE</v>
          </cell>
          <cell r="C1237" t="str">
            <v xml:space="preserve">Programa de supervisión técnica de los asentamientos humanos </v>
          </cell>
        </row>
        <row r="1238">
          <cell r="A1238" t="str">
            <v>Dirección General de Protección Civil</v>
          </cell>
          <cell r="B1238" t="str">
            <v>BCA</v>
          </cell>
          <cell r="C1238" t="str">
            <v xml:space="preserve">Programa de regulación y supervisión de protección civil  </v>
          </cell>
        </row>
        <row r="1239">
          <cell r="A1239" t="str">
            <v>Dirección General de Protección Civil</v>
          </cell>
          <cell r="B1239" t="str">
            <v>BCA</v>
          </cell>
          <cell r="C1239" t="str">
            <v xml:space="preserve">Programa de regulación y supervisión de protección civil  </v>
          </cell>
        </row>
        <row r="1240">
          <cell r="A1240" t="str">
            <v>Dirección General de Desarrollo Urbano</v>
          </cell>
          <cell r="B1240" t="str">
            <v>DCG</v>
          </cell>
          <cell r="C1240" t="str">
            <v>Programa de gestión administrativa de la Dirección General de Desarrollo Urbano</v>
          </cell>
        </row>
        <row r="1241">
          <cell r="A1241" t="str">
            <v>Dirección General de Desarrollo Urbano</v>
          </cell>
          <cell r="B1241" t="str">
            <v>DCG</v>
          </cell>
          <cell r="C1241" t="str">
            <v>Programa de gestión administrativa de la Dirección General de Desarrollo Urbano</v>
          </cell>
        </row>
        <row r="1242">
          <cell r="A1242" t="str">
            <v>Dirección General de Centros de Comunitarios</v>
          </cell>
          <cell r="B1242" t="str">
            <v>EHA</v>
          </cell>
          <cell r="C1242" t="str">
            <v xml:space="preserve">Programa de atención en los Centros Comunitarios </v>
          </cell>
        </row>
        <row r="1243">
          <cell r="A1243" t="str">
            <v>Dirección General de Centros de Comunitarios</v>
          </cell>
          <cell r="B1243" t="str">
            <v>EHA</v>
          </cell>
          <cell r="C1243" t="str">
            <v xml:space="preserve">Programa de atención en los Centros Comunitarios </v>
          </cell>
        </row>
        <row r="1244">
          <cell r="A1244" t="str">
            <v>Dirección de Salud Municipal</v>
          </cell>
          <cell r="B1244" t="str">
            <v>EGA</v>
          </cell>
          <cell r="C1244" t="str">
            <v xml:space="preserve">Programa de salud municipal </v>
          </cell>
        </row>
        <row r="1245">
          <cell r="A1245" t="str">
            <v>Dirección de Salud Municipal</v>
          </cell>
          <cell r="B1245" t="str">
            <v>EGA</v>
          </cell>
          <cell r="C1245" t="str">
            <v xml:space="preserve">Programa de salud municipal </v>
          </cell>
        </row>
        <row r="1246">
          <cell r="A1246" t="str">
            <v>Instituto para la Cultura del Municipio de Juárez</v>
          </cell>
          <cell r="B1246" t="str">
            <v>ECA</v>
          </cell>
          <cell r="C1246" t="str">
            <v>Programa de estímulos económicos al Instituto para la Cultura del Municipio de Juárez</v>
          </cell>
        </row>
        <row r="1247">
          <cell r="A1247" t="str">
            <v>Instituto para la Cultura del Municipio de Juárez</v>
          </cell>
          <cell r="B1247" t="str">
            <v>ECA</v>
          </cell>
          <cell r="C1247" t="str">
            <v>Programa de estímulos económicos al Instituto para la Cultura del Municipio de Juárez</v>
          </cell>
        </row>
        <row r="1248">
          <cell r="A1248" t="str">
            <v>Sindicatura Municipal</v>
          </cell>
          <cell r="B1248" t="str">
            <v>AAA</v>
          </cell>
          <cell r="C1248" t="str">
            <v xml:space="preserve">Programa para la Sindicatura Municipal </v>
          </cell>
        </row>
        <row r="1249">
          <cell r="A1249" t="str">
            <v>Sindicatura Municipal</v>
          </cell>
          <cell r="B1249" t="str">
            <v>AAA</v>
          </cell>
          <cell r="C1249" t="str">
            <v xml:space="preserve">Programa para la Sindicatura Municipal </v>
          </cell>
        </row>
        <row r="1250">
          <cell r="A1250" t="str">
            <v>Secretaría Particular</v>
          </cell>
          <cell r="B1250" t="str">
            <v>ADB</v>
          </cell>
          <cell r="C1250" t="str">
            <v>Programa para la atención y seguimiento de la agenda del Presidente Municipal</v>
          </cell>
        </row>
        <row r="1251">
          <cell r="A1251" t="str">
            <v>Secretaría Particular</v>
          </cell>
          <cell r="B1251" t="str">
            <v>ADB</v>
          </cell>
          <cell r="C1251" t="str">
            <v>Programa para la atención y seguimiento de la agenda del Presidente Municipal</v>
          </cell>
        </row>
        <row r="1252">
          <cell r="A1252" t="str">
            <v>Coordinación de Atención Ciudadana</v>
          </cell>
          <cell r="B1252" t="str">
            <v>ADC</v>
          </cell>
          <cell r="C1252" t="str">
            <v xml:space="preserve">Programa de atención ciudadana </v>
          </cell>
        </row>
        <row r="1253">
          <cell r="A1253" t="str">
            <v>Coordinación de Atención Ciudadana</v>
          </cell>
          <cell r="B1253" t="str">
            <v>ADC</v>
          </cell>
          <cell r="C1253" t="str">
            <v xml:space="preserve">Programa de atención ciudadana </v>
          </cell>
        </row>
        <row r="1254">
          <cell r="A1254" t="str">
            <v>Coordinación de Relaciones Públicas</v>
          </cell>
          <cell r="B1254" t="str">
            <v>ADD</v>
          </cell>
          <cell r="C1254" t="str">
            <v>Programa para la organización y planeación de los eventos del Gubernamentales</v>
          </cell>
        </row>
        <row r="1255">
          <cell r="A1255" t="str">
            <v>Coordinación de Relaciones Públicas</v>
          </cell>
          <cell r="B1255" t="str">
            <v>ADD</v>
          </cell>
          <cell r="C1255" t="str">
            <v>Programa para la organización y planeación de los eventos del Gubernamentales</v>
          </cell>
        </row>
        <row r="1256">
          <cell r="A1256" t="str">
            <v>Dirección de Atención Ciudadana del Suroriente</v>
          </cell>
          <cell r="B1256" t="str">
            <v>ADE</v>
          </cell>
          <cell r="C1256" t="str">
            <v xml:space="preserve">Programa para la atención de los servicios públicos en el sector suroriente </v>
          </cell>
        </row>
        <row r="1257">
          <cell r="A1257" t="str">
            <v>Dirección de Atención Ciudadana del Suroriente</v>
          </cell>
          <cell r="B1257" t="str">
            <v>ADE</v>
          </cell>
          <cell r="C1257" t="str">
            <v xml:space="preserve">Programa para la atención de los servicios públicos en el sector suroriente </v>
          </cell>
        </row>
        <row r="1258">
          <cell r="A1258" t="str">
            <v>Coordinación de Administración y Control de Proyectos</v>
          </cell>
          <cell r="B1258" t="str">
            <v>ACA</v>
          </cell>
          <cell r="C1258" t="str">
            <v xml:space="preserve">Programa de mejora regulatoria e innovación de la gestión pública </v>
          </cell>
        </row>
        <row r="1259">
          <cell r="A1259" t="str">
            <v>Coordinación de Administración y Control de Proyectos</v>
          </cell>
          <cell r="B1259" t="str">
            <v>ACA</v>
          </cell>
          <cell r="C1259" t="str">
            <v xml:space="preserve">Programa de mejora regulatoria e innovación de la gestión pública </v>
          </cell>
        </row>
        <row r="1260">
          <cell r="A1260" t="str">
            <v>Coordinación General de Comunicación Social</v>
          </cell>
          <cell r="B1260" t="str">
            <v>ADF</v>
          </cell>
          <cell r="C1260" t="str">
            <v>Programa para la difusión de las actividades gubernamentales del municipio</v>
          </cell>
        </row>
        <row r="1261">
          <cell r="A1261" t="str">
            <v>Coordinación General de Comunicación Social</v>
          </cell>
          <cell r="B1261" t="str">
            <v>ADF</v>
          </cell>
          <cell r="C1261" t="str">
            <v>Programa para la difusión de las actividades gubernamentales del municipio</v>
          </cell>
        </row>
        <row r="1262">
          <cell r="A1262" t="str">
            <v>Secretaría del Ayuntamiento</v>
          </cell>
          <cell r="B1262" t="str">
            <v>AEB</v>
          </cell>
          <cell r="C1262" t="str">
            <v>Programa de gestión administrativa de la Secretaría del Ayuntamiento</v>
          </cell>
        </row>
        <row r="1263">
          <cell r="A1263" t="str">
            <v>Secretaría del Ayuntamiento</v>
          </cell>
          <cell r="B1263" t="str">
            <v>AEB</v>
          </cell>
          <cell r="C1263" t="str">
            <v>Programa de gestión administrativa de la Secretaría del Ayuntamiento</v>
          </cell>
        </row>
        <row r="1264">
          <cell r="A1264" t="str">
            <v>Dirección Jurídica</v>
          </cell>
          <cell r="B1264" t="str">
            <v>ACC</v>
          </cell>
          <cell r="C1264" t="str">
            <v>Programa para la atención, apoyo y asesoría jurídica</v>
          </cell>
        </row>
        <row r="1265">
          <cell r="A1265" t="str">
            <v>Dirección Jurídica</v>
          </cell>
          <cell r="B1265" t="str">
            <v>ACC</v>
          </cell>
          <cell r="C1265" t="str">
            <v>Programa para la atención, apoyo y asesoría jurídica</v>
          </cell>
        </row>
        <row r="1266">
          <cell r="A1266" t="str">
            <v>Dirección de Gobierno</v>
          </cell>
          <cell r="B1266" t="str">
            <v>AEC</v>
          </cell>
          <cell r="C1266" t="str">
            <v>Programa de gobernanza municipal</v>
          </cell>
        </row>
        <row r="1267">
          <cell r="A1267" t="str">
            <v>Dirección de Gobierno</v>
          </cell>
          <cell r="B1267" t="str">
            <v>AEC</v>
          </cell>
          <cell r="C1267" t="str">
            <v>Programa de gobernanza municipal</v>
          </cell>
        </row>
        <row r="1268">
          <cell r="A1268" t="str">
            <v>Dirección de Regulación Comercial</v>
          </cell>
          <cell r="B1268" t="str">
            <v>CBA</v>
          </cell>
          <cell r="C1268" t="str">
            <v xml:space="preserve">Programa para la regulación comercial </v>
          </cell>
        </row>
        <row r="1269">
          <cell r="A1269" t="str">
            <v>Dirección de Regulación Comercial</v>
          </cell>
          <cell r="B1269" t="str">
            <v>CBA</v>
          </cell>
          <cell r="C1269" t="str">
            <v xml:space="preserve">Programa para la regulación comercial </v>
          </cell>
        </row>
        <row r="1270">
          <cell r="A1270" t="str">
            <v>Dirección del Sistema de Justicia Cívica Municipal</v>
          </cell>
          <cell r="B1270" t="str">
            <v>BDA</v>
          </cell>
          <cell r="C1270" t="str">
            <v xml:space="preserve">Programa de Justicia Cívica </v>
          </cell>
        </row>
        <row r="1271">
          <cell r="A1271" t="str">
            <v>Dirección del Sistema de Justicia Cívica Municipal</v>
          </cell>
          <cell r="B1271" t="str">
            <v>BDA</v>
          </cell>
          <cell r="C1271" t="str">
            <v xml:space="preserve">Programa de Justicia Cívica </v>
          </cell>
        </row>
        <row r="1272">
          <cell r="A1272" t="str">
            <v>Dirección de Derechos Humanos</v>
          </cell>
          <cell r="B1272" t="str">
            <v>BDB</v>
          </cell>
          <cell r="C1272" t="str">
            <v xml:space="preserve">Programa para el fomento a los derechos humanos </v>
          </cell>
        </row>
        <row r="1273">
          <cell r="A1273" t="str">
            <v>Dirección de Derechos Humanos</v>
          </cell>
          <cell r="B1273" t="str">
            <v>BDB</v>
          </cell>
          <cell r="C1273" t="str">
            <v xml:space="preserve">Programa para el fomento a los derechos humanos </v>
          </cell>
        </row>
        <row r="1274">
          <cell r="A1274" t="str">
            <v>Tesorería Municipal</v>
          </cell>
          <cell r="B1274" t="str">
            <v>ACD</v>
          </cell>
          <cell r="C1274" t="str">
            <v>Programa para el establecimiento de convenios con entidades gubernamentales</v>
          </cell>
        </row>
        <row r="1275">
          <cell r="A1275" t="str">
            <v>Tesorería Municipal</v>
          </cell>
          <cell r="B1275" t="str">
            <v>ACD</v>
          </cell>
          <cell r="C1275" t="str">
            <v>Programa para el establecimiento de convenios con entidades gubernamentales</v>
          </cell>
        </row>
        <row r="1276">
          <cell r="A1276" t="str">
            <v>Dirección de Ingresos</v>
          </cell>
          <cell r="B1276" t="str">
            <v>AFB</v>
          </cell>
          <cell r="C1276" t="str">
            <v>Programa de ingresos propios</v>
          </cell>
        </row>
        <row r="1277">
          <cell r="A1277" t="str">
            <v>Dirección de Ingresos</v>
          </cell>
          <cell r="B1277" t="str">
            <v>AFB</v>
          </cell>
          <cell r="C1277" t="str">
            <v>Programa de ingresos propios</v>
          </cell>
        </row>
        <row r="1278">
          <cell r="A1278" t="str">
            <v>Dirección de Catastro</v>
          </cell>
          <cell r="B1278" t="str">
            <v>AFE</v>
          </cell>
          <cell r="C1278" t="str">
            <v>Programa para el fortalecimiento y optimización del catastro</v>
          </cell>
        </row>
        <row r="1279">
          <cell r="A1279" t="str">
            <v>Dirección de Catastro</v>
          </cell>
          <cell r="B1279" t="str">
            <v>AFE</v>
          </cell>
          <cell r="C1279" t="str">
            <v>Programa para el fortalecimiento y optimización del catastro</v>
          </cell>
        </row>
        <row r="1280">
          <cell r="A1280" t="str">
            <v>Dirección de Investigación</v>
          </cell>
          <cell r="B1280" t="str">
            <v>AAD</v>
          </cell>
          <cell r="C1280" t="str">
            <v>Programa de investigación y regulación administrativa</v>
          </cell>
        </row>
        <row r="1281">
          <cell r="A1281" t="str">
            <v>Dirección de Investigación</v>
          </cell>
          <cell r="B1281" t="str">
            <v>AAD</v>
          </cell>
          <cell r="C1281" t="str">
            <v>Programa de investigación y regulación administrativa</v>
          </cell>
        </row>
        <row r="1282">
          <cell r="A1282" t="str">
            <v>Oficialía Mayor</v>
          </cell>
          <cell r="B1282" t="str">
            <v>ACE</v>
          </cell>
          <cell r="C1282" t="str">
            <v>Programa de gestión administrativa de la Oficialía Mayor</v>
          </cell>
        </row>
        <row r="1283">
          <cell r="A1283" t="str">
            <v>Oficialía Mayor</v>
          </cell>
          <cell r="B1283" t="str">
            <v>ACE</v>
          </cell>
          <cell r="C1283" t="str">
            <v>Programa de gestión administrativa de la Oficialía Mayor</v>
          </cell>
        </row>
        <row r="1284">
          <cell r="A1284" t="str">
            <v>Dirección de Recursos Humanos</v>
          </cell>
          <cell r="B1284" t="str">
            <v>ACF</v>
          </cell>
          <cell r="C1284" t="str">
            <v>Programa para la administración y control de los recursos humanos</v>
          </cell>
        </row>
        <row r="1285">
          <cell r="A1285" t="str">
            <v>Dirección de Recursos Humanos</v>
          </cell>
          <cell r="B1285" t="str">
            <v>ACF</v>
          </cell>
          <cell r="C1285" t="str">
            <v>Programa para la administración y control de los recursos humanos</v>
          </cell>
        </row>
        <row r="1286">
          <cell r="A1286" t="str">
            <v>Dirección de Recursos Materiales</v>
          </cell>
          <cell r="B1286" t="str">
            <v>ACG</v>
          </cell>
          <cell r="C1286" t="str">
            <v>Programa para la administración y control de los recursos materiales</v>
          </cell>
        </row>
        <row r="1287">
          <cell r="A1287" t="str">
            <v>Dirección de Recursos Materiales</v>
          </cell>
          <cell r="B1287" t="str">
            <v>ACG</v>
          </cell>
          <cell r="C1287" t="str">
            <v>Programa para la administración y control de los recursos materiales</v>
          </cell>
        </row>
        <row r="1288">
          <cell r="A1288" t="str">
            <v>Dirección de Patrimonio</v>
          </cell>
          <cell r="B1288" t="str">
            <v>ACH</v>
          </cell>
          <cell r="C1288" t="str">
            <v>Programa para el cuidado y control del patrimonio municipal</v>
          </cell>
        </row>
        <row r="1289">
          <cell r="A1289" t="str">
            <v>Dirección de Patrimonio</v>
          </cell>
          <cell r="B1289" t="str">
            <v>ACH</v>
          </cell>
          <cell r="C1289" t="str">
            <v>Programa para el cuidado y control del patrimonio municipal</v>
          </cell>
        </row>
        <row r="1290">
          <cell r="A1290" t="str">
            <v>Dirección de Mantenimiento Mecánico</v>
          </cell>
          <cell r="B1290" t="str">
            <v>ACJ</v>
          </cell>
          <cell r="C1290" t="str">
            <v>Programa para el mejoramiento en el uso de la flotilla vehicular del municipio</v>
          </cell>
        </row>
        <row r="1291">
          <cell r="A1291" t="str">
            <v>Dirección de Mantenimiento Mecánico</v>
          </cell>
          <cell r="B1291" t="str">
            <v>ACJ</v>
          </cell>
          <cell r="C1291" t="str">
            <v>Programa para el mejoramiento en el uso de la flotilla vehicular del municipio</v>
          </cell>
        </row>
        <row r="1292">
          <cell r="A1292" t="str">
            <v>Estancia Infantil Eva Samano De López Mateos</v>
          </cell>
          <cell r="B1292" t="str">
            <v>EFA</v>
          </cell>
          <cell r="C1292" t="str">
            <v>Programa de apoyo a las empleadas municipales en el cuidado y bienestar de la familia (Guardería)</v>
          </cell>
        </row>
        <row r="1293">
          <cell r="A1293" t="str">
            <v>Estancia Infantil Eva Samano De López Mateos</v>
          </cell>
          <cell r="B1293" t="str">
            <v>EFA</v>
          </cell>
          <cell r="C1293" t="str">
            <v>Programa de apoyo a las empleadas municipales en el cuidado y bienestar de la familia (Guardería)</v>
          </cell>
        </row>
        <row r="1294">
          <cell r="A1294" t="str">
            <v>Secretaría de Seguridad Pública Municipal</v>
          </cell>
          <cell r="B1294" t="str">
            <v>BAA</v>
          </cell>
          <cell r="C1294" t="str">
            <v>Programa de gestión administrativa del la Secretaría de Seguridad Pública</v>
          </cell>
        </row>
        <row r="1295">
          <cell r="A1295" t="str">
            <v>Dirección de Policía Especial</v>
          </cell>
          <cell r="B1295" t="str">
            <v>BDC</v>
          </cell>
          <cell r="C1295" t="str">
            <v xml:space="preserve">Programa para la prevención social del delito </v>
          </cell>
        </row>
        <row r="1296">
          <cell r="A1296" t="str">
            <v>Coordinación General de Seguridad Vial</v>
          </cell>
          <cell r="B1296" t="str">
            <v>BBA</v>
          </cell>
          <cell r="C1296" t="str">
            <v>Programa de gestión administrativa de la Coordinación de Seguridad Vial</v>
          </cell>
        </row>
        <row r="1297">
          <cell r="A1297" t="str">
            <v>Dirección de Protección Ciudadana</v>
          </cell>
          <cell r="B1297" t="str">
            <v>BDF</v>
          </cell>
          <cell r="C1297" t="str">
            <v xml:space="preserve">Programa de protección y auxilio vial </v>
          </cell>
        </row>
        <row r="1298">
          <cell r="A1298" t="str">
            <v>Dirección de Control de Tráfico</v>
          </cell>
          <cell r="B1298" t="str">
            <v>BBC</v>
          </cell>
          <cell r="C1298" t="str">
            <v>Programa de para el control de tráfico vehicular</v>
          </cell>
        </row>
        <row r="1299">
          <cell r="A1299" t="str">
            <v>Dirección General de Servicios Públicos</v>
          </cell>
          <cell r="B1299" t="str">
            <v>DAA</v>
          </cell>
          <cell r="C1299" t="str">
            <v>Programa de gestión administrativa de la Dirección General de Servicios Públicos</v>
          </cell>
        </row>
        <row r="1300">
          <cell r="A1300" t="str">
            <v>Dirección General de Servicios Públicos</v>
          </cell>
          <cell r="B1300" t="str">
            <v>DAA</v>
          </cell>
          <cell r="C1300" t="str">
            <v>Programa de gestión administrativa de la Dirección General de Servicios Públicos</v>
          </cell>
        </row>
        <row r="1301">
          <cell r="A1301" t="str">
            <v>Dirección de Limpia</v>
          </cell>
          <cell r="B1301" t="str">
            <v>DAB</v>
          </cell>
          <cell r="C1301" t="str">
            <v>Programa para la atención a los servicios de limpia, recolección, traslado, tratamiento y disposición final de residuos</v>
          </cell>
        </row>
        <row r="1302">
          <cell r="A1302" t="str">
            <v>Dirección de Limpia</v>
          </cell>
          <cell r="B1302" t="str">
            <v>DAB</v>
          </cell>
          <cell r="C1302" t="str">
            <v>Programa para la atención a los servicios de limpia, recolección, traslado, tratamiento y disposición final de residuos</v>
          </cell>
        </row>
        <row r="1303">
          <cell r="A1303" t="str">
            <v>Dirección de Parques y Jardines</v>
          </cell>
          <cell r="B1303" t="str">
            <v>DAC</v>
          </cell>
          <cell r="C1303" t="str">
            <v xml:space="preserve">Programa para la atención de parques y jardines </v>
          </cell>
        </row>
        <row r="1304">
          <cell r="A1304" t="str">
            <v>Dirección de Parques y Jardines</v>
          </cell>
          <cell r="B1304" t="str">
            <v>DAC</v>
          </cell>
          <cell r="C1304" t="str">
            <v xml:space="preserve">Programa para la atención de parques y jardines </v>
          </cell>
        </row>
        <row r="1305">
          <cell r="A1305" t="str">
            <v>Dirección de Alumbrado Público</v>
          </cell>
          <cell r="B1305" t="str">
            <v>DAD</v>
          </cell>
          <cell r="C1305" t="str">
            <v xml:space="preserve">Programa para el alumbrado público </v>
          </cell>
        </row>
        <row r="1306">
          <cell r="A1306" t="str">
            <v>Dirección de Alumbrado Público</v>
          </cell>
          <cell r="B1306" t="str">
            <v>DAD</v>
          </cell>
          <cell r="C1306" t="str">
            <v xml:space="preserve">Programa para el alumbrado público </v>
          </cell>
        </row>
        <row r="1307">
          <cell r="A1307" t="str">
            <v>Dirección de Industrialización Agropecuaria</v>
          </cell>
          <cell r="B1307" t="str">
            <v>DAE</v>
          </cell>
          <cell r="C1307" t="str">
            <v>Programa para la atención al rastro municipal</v>
          </cell>
        </row>
        <row r="1308">
          <cell r="A1308" t="str">
            <v>Dirección de Industrialización Agropecuaria</v>
          </cell>
          <cell r="B1308" t="str">
            <v>DAE</v>
          </cell>
          <cell r="C1308" t="str">
            <v>Programa para la atención al rastro municipal</v>
          </cell>
        </row>
        <row r="1309">
          <cell r="A1309" t="str">
            <v>Dirección General de Obras Públicas</v>
          </cell>
          <cell r="B1309" t="str">
            <v>DDA</v>
          </cell>
          <cell r="C1309" t="str">
            <v>Programa de pavimentación y rehabilitación de vialidades</v>
          </cell>
        </row>
        <row r="1310">
          <cell r="A1310" t="str">
            <v>Dirección General de Obras Públicas</v>
          </cell>
          <cell r="B1310" t="str">
            <v>DDA</v>
          </cell>
          <cell r="C1310" t="str">
            <v>Programa de pavimentación y rehabilitación de vialidades</v>
          </cell>
        </row>
        <row r="1311">
          <cell r="A1311" t="str">
            <v>Dirección Técnica de Obras Públicas</v>
          </cell>
          <cell r="B1311" t="str">
            <v>DDB</v>
          </cell>
          <cell r="C1311" t="str">
            <v>Programa de regulación técnica de los proyectos de obra pública</v>
          </cell>
        </row>
        <row r="1312">
          <cell r="A1312" t="str">
            <v>Dirección Técnica de Obras Públicas</v>
          </cell>
          <cell r="B1312" t="str">
            <v>DDB</v>
          </cell>
          <cell r="C1312" t="str">
            <v>Programa de regulación técnica de los proyectos de obra pública</v>
          </cell>
        </row>
        <row r="1313">
          <cell r="A1313" t="str">
            <v>Dirección de Urbanización</v>
          </cell>
          <cell r="B1313" t="str">
            <v>DDC</v>
          </cell>
          <cell r="C1313" t="str">
            <v>Programa de urbanización</v>
          </cell>
        </row>
        <row r="1314">
          <cell r="A1314" t="str">
            <v>Dirección de Urbanización</v>
          </cell>
          <cell r="B1314" t="str">
            <v>DDC</v>
          </cell>
          <cell r="C1314" t="str">
            <v>Programa de urbanización</v>
          </cell>
        </row>
        <row r="1315">
          <cell r="A1315" t="str">
            <v>Dirección de Edificación</v>
          </cell>
          <cell r="B1315" t="str">
            <v>DDD</v>
          </cell>
          <cell r="C1315" t="str">
            <v xml:space="preserve">Programa de edificación </v>
          </cell>
        </row>
        <row r="1316">
          <cell r="A1316" t="str">
            <v>Dirección de Edificación</v>
          </cell>
          <cell r="B1316" t="str">
            <v>DDD</v>
          </cell>
          <cell r="C1316" t="str">
            <v xml:space="preserve">Programa de edificación </v>
          </cell>
        </row>
        <row r="1317">
          <cell r="A1317" t="str">
            <v>Dirección General de Desarrollo Social</v>
          </cell>
          <cell r="B1317" t="str">
            <v>EAB</v>
          </cell>
          <cell r="C1317" t="str">
            <v>Programa de gestión administrativa de la Dirección General de Desarrollo Social</v>
          </cell>
        </row>
        <row r="1318">
          <cell r="A1318" t="str">
            <v>Dirección General de Desarrollo Social</v>
          </cell>
          <cell r="B1318" t="str">
            <v>EAB</v>
          </cell>
          <cell r="C1318" t="str">
            <v>Programa de gestión administrativa de la Dirección General de Desarrollo Social</v>
          </cell>
        </row>
        <row r="1319">
          <cell r="A1319" t="str">
            <v>Dirección de Estadística y Planeación Social</v>
          </cell>
          <cell r="B1319" t="str">
            <v>EAC</v>
          </cell>
          <cell r="C1319" t="str">
            <v>Programa de estadística y planeación social</v>
          </cell>
        </row>
        <row r="1320">
          <cell r="A1320" t="str">
            <v>Dirección de Estadística y Planeación Social</v>
          </cell>
          <cell r="B1320" t="str">
            <v>EAC</v>
          </cell>
          <cell r="C1320" t="str">
            <v>Programa de estadística y planeación social</v>
          </cell>
        </row>
        <row r="1321">
          <cell r="A1321" t="str">
            <v>Dirección de Organización Social</v>
          </cell>
          <cell r="B1321" t="str">
            <v>EAD</v>
          </cell>
          <cell r="C1321" t="str">
            <v xml:space="preserve">Programa de organización social </v>
          </cell>
        </row>
        <row r="1322">
          <cell r="A1322" t="str">
            <v>Dirección de Organización Social</v>
          </cell>
          <cell r="B1322" t="str">
            <v>EAD</v>
          </cell>
          <cell r="C1322" t="str">
            <v xml:space="preserve">Programa de organización social </v>
          </cell>
        </row>
        <row r="1323">
          <cell r="A1323" t="str">
            <v>Dirección de Enlace Comunitario y Asistencia Social</v>
          </cell>
          <cell r="B1323" t="str">
            <v>EAE</v>
          </cell>
          <cell r="C1323" t="str">
            <v>Programa para la atención a personas en situación de vulnerabilidad</v>
          </cell>
        </row>
        <row r="1324">
          <cell r="A1324" t="str">
            <v>Dirección de Enlace Comunitario y Asistencia Social</v>
          </cell>
          <cell r="B1324" t="str">
            <v>EAE</v>
          </cell>
          <cell r="C1324" t="str">
            <v>Programa para la atención a personas en situación de vulnerabilidad</v>
          </cell>
        </row>
        <row r="1325">
          <cell r="A1325" t="str">
            <v>Dirección de Desarrollo e Infraestructura</v>
          </cell>
          <cell r="B1325" t="str">
            <v>EAF</v>
          </cell>
          <cell r="C1325" t="str">
            <v xml:space="preserve">Programa para el mejoramiento de la vivienda </v>
          </cell>
        </row>
        <row r="1326">
          <cell r="A1326" t="str">
            <v>Dirección de Desarrollo e Infraestructura</v>
          </cell>
          <cell r="B1326" t="str">
            <v>EAF</v>
          </cell>
          <cell r="C1326" t="str">
            <v xml:space="preserve">Programa para el mejoramiento de la vivienda </v>
          </cell>
        </row>
        <row r="1327">
          <cell r="A1327" t="str">
            <v>Dirección de Educación</v>
          </cell>
          <cell r="B1327" t="str">
            <v>EBA</v>
          </cell>
          <cell r="C1327" t="str">
            <v>Programa de fomento cultural y continuidad educativa</v>
          </cell>
        </row>
        <row r="1328">
          <cell r="A1328" t="str">
            <v>Dirección de Educación</v>
          </cell>
          <cell r="B1328" t="str">
            <v>EBA</v>
          </cell>
          <cell r="C1328" t="str">
            <v>Programa de fomento cultural y continuidad educativa</v>
          </cell>
        </row>
        <row r="1329">
          <cell r="A1329" t="str">
            <v>Dirección General de Desarrollo Económico</v>
          </cell>
          <cell r="B1329" t="str">
            <v>CAA</v>
          </cell>
          <cell r="C1329" t="str">
            <v xml:space="preserve">Programa para el fomento al desarrollo económico </v>
          </cell>
        </row>
        <row r="1330">
          <cell r="A1330" t="str">
            <v>Dirección General de Desarrollo Económico</v>
          </cell>
          <cell r="B1330" t="str">
            <v>CAA</v>
          </cell>
          <cell r="C1330" t="str">
            <v xml:space="preserve">Programa para el fomento al desarrollo económico </v>
          </cell>
        </row>
        <row r="1331">
          <cell r="A1331" t="str">
            <v>Dirección de Desarrollo Rural</v>
          </cell>
          <cell r="B1331" t="str">
            <v>CAB</v>
          </cell>
          <cell r="C1331" t="str">
            <v xml:space="preserve">Programa de fomento al sector rural </v>
          </cell>
        </row>
        <row r="1332">
          <cell r="A1332" t="str">
            <v>Dirección de Desarrollo Rural</v>
          </cell>
          <cell r="B1332" t="str">
            <v>CAB</v>
          </cell>
          <cell r="C1332" t="str">
            <v xml:space="preserve">Programa de fomento al sector rural </v>
          </cell>
        </row>
        <row r="1333">
          <cell r="A1333" t="str">
            <v>Dirección de Ecología</v>
          </cell>
          <cell r="B1333" t="str">
            <v>DBB</v>
          </cell>
          <cell r="C1333" t="str">
            <v>Programa de protección y cuidado ambiental</v>
          </cell>
        </row>
        <row r="1334">
          <cell r="A1334" t="str">
            <v>Dirección de Ecología</v>
          </cell>
          <cell r="B1334" t="str">
            <v>DBB</v>
          </cell>
          <cell r="C1334" t="str">
            <v>Programa de protección y cuidado ambiental</v>
          </cell>
        </row>
        <row r="1335">
          <cell r="A1335" t="str">
            <v>Dirección General de Asentamientos Humanos</v>
          </cell>
          <cell r="B1335" t="str">
            <v>DCA</v>
          </cell>
          <cell r="C1335" t="str">
            <v>Programa de gestión administrativa de la Dirección General de Asentamientos Humanos</v>
          </cell>
        </row>
        <row r="1336">
          <cell r="A1336" t="str">
            <v>Dirección General de Asentamientos Humanos</v>
          </cell>
          <cell r="B1336" t="str">
            <v>DCA</v>
          </cell>
          <cell r="C1336" t="str">
            <v>Programa de gestión administrativa de la Dirección General de Asentamientos Humanos</v>
          </cell>
        </row>
        <row r="1337">
          <cell r="A1337" t="str">
            <v>Dirección de Titulación</v>
          </cell>
          <cell r="B1337" t="str">
            <v>DCB</v>
          </cell>
          <cell r="C1337" t="str">
            <v xml:space="preserve">Programa de regularización y titulación de los asentamientos humanos </v>
          </cell>
        </row>
        <row r="1338">
          <cell r="A1338" t="str">
            <v>Dirección de Titulación</v>
          </cell>
          <cell r="B1338" t="str">
            <v>DCB</v>
          </cell>
          <cell r="C1338" t="str">
            <v xml:space="preserve">Programa de regularización y titulación de los asentamientos humanos </v>
          </cell>
        </row>
        <row r="1339">
          <cell r="A1339" t="str">
            <v>Dirección de Finanzas</v>
          </cell>
          <cell r="B1339" t="str">
            <v>DCC</v>
          </cell>
          <cell r="C1339" t="str">
            <v xml:space="preserve">Programa de inspección de los asentamientos humanos </v>
          </cell>
        </row>
        <row r="1340">
          <cell r="A1340" t="str">
            <v>Dirección de Finanzas</v>
          </cell>
          <cell r="B1340" t="str">
            <v>DCC</v>
          </cell>
          <cell r="C1340" t="str">
            <v xml:space="preserve">Programa de inspección de los asentamientos humanos </v>
          </cell>
        </row>
        <row r="1341">
          <cell r="A1341" t="str">
            <v>Dirección de Regularización</v>
          </cell>
          <cell r="B1341" t="str">
            <v>DCD</v>
          </cell>
          <cell r="C1341" t="str">
            <v xml:space="preserve">Programa de regularización y titulación de los asentamientos humanos </v>
          </cell>
        </row>
        <row r="1342">
          <cell r="A1342" t="str">
            <v>Dirección de Regularización</v>
          </cell>
          <cell r="B1342" t="str">
            <v>DCD</v>
          </cell>
          <cell r="C1342" t="str">
            <v xml:space="preserve">Programa de regularización y titulación de los asentamientos humanos </v>
          </cell>
        </row>
        <row r="1343">
          <cell r="A1343" t="str">
            <v>Dirección Operativa</v>
          </cell>
          <cell r="B1343" t="str">
            <v>DCE</v>
          </cell>
          <cell r="C1343" t="str">
            <v xml:space="preserve">Programa de supervisión técnica de los asentamientos humanos </v>
          </cell>
        </row>
        <row r="1344">
          <cell r="A1344" t="str">
            <v>Dirección Operativa</v>
          </cell>
          <cell r="B1344" t="str">
            <v>DCE</v>
          </cell>
          <cell r="C1344" t="str">
            <v xml:space="preserve">Programa de supervisión técnica de los asentamientos humanos </v>
          </cell>
        </row>
        <row r="1345">
          <cell r="A1345" t="str">
            <v>Dirección General de Protección Civil</v>
          </cell>
          <cell r="B1345" t="str">
            <v>BCA</v>
          </cell>
          <cell r="C1345" t="str">
            <v xml:space="preserve">Programa de regulación y supervisión de protección civil  </v>
          </cell>
        </row>
        <row r="1346">
          <cell r="A1346" t="str">
            <v>Dirección General de Protección Civil</v>
          </cell>
          <cell r="B1346" t="str">
            <v>BCA</v>
          </cell>
          <cell r="C1346" t="str">
            <v xml:space="preserve">Programa de regulación y supervisión de protección civil  </v>
          </cell>
        </row>
        <row r="1347">
          <cell r="A1347" t="str">
            <v>Dirección General de Desarrollo Urbano</v>
          </cell>
          <cell r="B1347" t="str">
            <v>DCG</v>
          </cell>
          <cell r="C1347" t="str">
            <v>Programa de gestión administrativa de la Dirección General de Desarrollo Urbano</v>
          </cell>
        </row>
        <row r="1348">
          <cell r="A1348" t="str">
            <v>Dirección General de Desarrollo Urbano</v>
          </cell>
          <cell r="B1348" t="str">
            <v>DCG</v>
          </cell>
          <cell r="C1348" t="str">
            <v>Programa de gestión administrativa de la Dirección General de Desarrollo Urbano</v>
          </cell>
        </row>
        <row r="1349">
          <cell r="A1349" t="str">
            <v>Dirección General de Centros de Comunitarios</v>
          </cell>
          <cell r="B1349" t="str">
            <v>EHA</v>
          </cell>
          <cell r="C1349" t="str">
            <v xml:space="preserve">Programa de atención en los Centros Comunitarios </v>
          </cell>
        </row>
        <row r="1350">
          <cell r="A1350" t="str">
            <v>Dirección General de Centros de Comunitarios</v>
          </cell>
          <cell r="B1350" t="str">
            <v>EHA</v>
          </cell>
          <cell r="C1350" t="str">
            <v xml:space="preserve">Programa de atención en los Centros Comunitarios </v>
          </cell>
        </row>
        <row r="1351">
          <cell r="A1351" t="str">
            <v>Dirección de Salud Municipal</v>
          </cell>
          <cell r="B1351" t="str">
            <v>EGA</v>
          </cell>
          <cell r="C1351" t="str">
            <v xml:space="preserve">Programa de salud municipal </v>
          </cell>
        </row>
        <row r="1352">
          <cell r="A1352" t="str">
            <v>Dirección de Salud Municipal</v>
          </cell>
          <cell r="B1352" t="str">
            <v>EGA</v>
          </cell>
          <cell r="C1352" t="str">
            <v xml:space="preserve">Programa de salud municipal </v>
          </cell>
        </row>
        <row r="1353">
          <cell r="A1353" t="str">
            <v>Instituto para la Cultura del Municipio de Juárez</v>
          </cell>
          <cell r="B1353" t="str">
            <v>ECA</v>
          </cell>
          <cell r="C1353" t="str">
            <v>Programa de estímulos económicos al Instituto para la Cultura del Municipio de Juárez</v>
          </cell>
        </row>
        <row r="1354">
          <cell r="A1354" t="str">
            <v>Instituto para la Cultura del Municipio de Juárez</v>
          </cell>
          <cell r="B1354" t="str">
            <v>ECA</v>
          </cell>
          <cell r="C1354" t="str">
            <v>Programa de estímulos económicos al Instituto para la Cultura del Municipio de Juárez</v>
          </cell>
        </row>
        <row r="1355">
          <cell r="A1355" t="str">
            <v>H. Cuerpo de Regidores</v>
          </cell>
          <cell r="B1355" t="str">
            <v>AEA</v>
          </cell>
          <cell r="C1355" t="str">
            <v xml:space="preserve">Programa para la gestión edilicia </v>
          </cell>
        </row>
        <row r="1356">
          <cell r="A1356" t="str">
            <v>Sindicatura Municipal</v>
          </cell>
          <cell r="B1356" t="str">
            <v>AAA</v>
          </cell>
          <cell r="C1356" t="str">
            <v xml:space="preserve">Programa para la Sindicatura Municipal </v>
          </cell>
        </row>
        <row r="1357">
          <cell r="A1357" t="str">
            <v>Sindicatura Municipal</v>
          </cell>
          <cell r="B1357" t="str">
            <v>AAA</v>
          </cell>
          <cell r="C1357" t="str">
            <v xml:space="preserve">Programa para la Sindicatura Municipal </v>
          </cell>
        </row>
        <row r="1358">
          <cell r="A1358" t="str">
            <v>Secretaría Particular</v>
          </cell>
          <cell r="B1358" t="str">
            <v>ADB</v>
          </cell>
          <cell r="C1358" t="str">
            <v>Programa para la atención y seguimiento de la agenda del Presidente Municipal</v>
          </cell>
        </row>
        <row r="1359">
          <cell r="A1359" t="str">
            <v>Secretaría Particular</v>
          </cell>
          <cell r="B1359" t="str">
            <v>ADB</v>
          </cell>
          <cell r="C1359" t="str">
            <v>Programa para la atención y seguimiento de la agenda del Presidente Municipal</v>
          </cell>
        </row>
        <row r="1360">
          <cell r="A1360" t="str">
            <v>Coordinación de Atención Ciudadana</v>
          </cell>
          <cell r="B1360" t="str">
            <v>ADC</v>
          </cell>
          <cell r="C1360" t="str">
            <v xml:space="preserve">Programa de atención ciudadana </v>
          </cell>
        </row>
        <row r="1361">
          <cell r="A1361" t="str">
            <v>Coordinación de Atención Ciudadana</v>
          </cell>
          <cell r="B1361" t="str">
            <v>ADC</v>
          </cell>
          <cell r="C1361" t="str">
            <v xml:space="preserve">Programa de atención ciudadana </v>
          </cell>
        </row>
        <row r="1362">
          <cell r="A1362" t="str">
            <v>Coordinación de Relaciones Públicas</v>
          </cell>
          <cell r="B1362" t="str">
            <v>ADD</v>
          </cell>
          <cell r="C1362" t="str">
            <v>Programa para la organización y planeación de los eventos del Gubernamentales</v>
          </cell>
        </row>
        <row r="1363">
          <cell r="A1363" t="str">
            <v>Coordinación de Relaciones Públicas</v>
          </cell>
          <cell r="B1363" t="str">
            <v>ADD</v>
          </cell>
          <cell r="C1363" t="str">
            <v>Programa para la organización y planeación de los eventos del Gubernamentales</v>
          </cell>
        </row>
        <row r="1364">
          <cell r="A1364" t="str">
            <v>Dirección de Atención Ciudadana del Suroriente</v>
          </cell>
          <cell r="B1364" t="str">
            <v>ADE</v>
          </cell>
          <cell r="C1364" t="str">
            <v xml:space="preserve">Programa para la atención de los servicios públicos en el sector suroriente </v>
          </cell>
        </row>
        <row r="1365">
          <cell r="A1365" t="str">
            <v>Dirección de Atención Ciudadana del Suroriente</v>
          </cell>
          <cell r="B1365" t="str">
            <v>ADE</v>
          </cell>
          <cell r="C1365" t="str">
            <v xml:space="preserve">Programa para la atención de los servicios públicos en el sector suroriente </v>
          </cell>
        </row>
        <row r="1366">
          <cell r="A1366" t="str">
            <v>Coordinación de Administración y Control de Proyectos</v>
          </cell>
          <cell r="B1366" t="str">
            <v>ACA</v>
          </cell>
          <cell r="C1366" t="str">
            <v xml:space="preserve">Programa de mejora regulatoria e innovación de la gestión pública </v>
          </cell>
        </row>
        <row r="1367">
          <cell r="A1367" t="str">
            <v>Coordinación de Administración y Control de Proyectos</v>
          </cell>
          <cell r="B1367" t="str">
            <v>ACA</v>
          </cell>
          <cell r="C1367" t="str">
            <v xml:space="preserve">Programa de mejora regulatoria e innovación de la gestión pública </v>
          </cell>
        </row>
        <row r="1368">
          <cell r="A1368" t="str">
            <v>Coordinación General de Comunicación Social</v>
          </cell>
          <cell r="B1368" t="str">
            <v>ADF</v>
          </cell>
          <cell r="C1368" t="str">
            <v>Programa para la difusión de las actividades gubernamentales del municipio</v>
          </cell>
        </row>
        <row r="1369">
          <cell r="A1369" t="str">
            <v>Coordinación General de Comunicación Social</v>
          </cell>
          <cell r="B1369" t="str">
            <v>ADF</v>
          </cell>
          <cell r="C1369" t="str">
            <v>Programa para la difusión de las actividades gubernamentales del municipio</v>
          </cell>
        </row>
        <row r="1370">
          <cell r="A1370" t="str">
            <v>Secretaría del Ayuntamiento</v>
          </cell>
          <cell r="B1370" t="str">
            <v>AEB</v>
          </cell>
          <cell r="C1370" t="str">
            <v>Programa de gestión administrativa de la Secretaría del Ayuntamiento</v>
          </cell>
        </row>
        <row r="1371">
          <cell r="A1371" t="str">
            <v>Secretaría del Ayuntamiento</v>
          </cell>
          <cell r="B1371" t="str">
            <v>AEB</v>
          </cell>
          <cell r="C1371" t="str">
            <v>Programa de gestión administrativa de la Secretaría del Ayuntamiento</v>
          </cell>
        </row>
        <row r="1372">
          <cell r="A1372" t="str">
            <v>Dirección Jurídica</v>
          </cell>
          <cell r="B1372" t="str">
            <v>ACC</v>
          </cell>
          <cell r="C1372" t="str">
            <v>Programa para la atención, apoyo y asesoría jurídica</v>
          </cell>
        </row>
        <row r="1373">
          <cell r="A1373" t="str">
            <v>Dirección Jurídica</v>
          </cell>
          <cell r="B1373" t="str">
            <v>ACC</v>
          </cell>
          <cell r="C1373" t="str">
            <v>Programa para la atención, apoyo y asesoría jurídica</v>
          </cell>
        </row>
        <row r="1374">
          <cell r="A1374" t="str">
            <v>Dirección de Gobierno</v>
          </cell>
          <cell r="B1374" t="str">
            <v>AEC</v>
          </cell>
          <cell r="C1374" t="str">
            <v>Programa de gobernanza municipal</v>
          </cell>
        </row>
        <row r="1375">
          <cell r="A1375" t="str">
            <v>Dirección de Gobierno</v>
          </cell>
          <cell r="B1375" t="str">
            <v>AEC</v>
          </cell>
          <cell r="C1375" t="str">
            <v>Programa de gobernanza municipal</v>
          </cell>
        </row>
        <row r="1376">
          <cell r="A1376" t="str">
            <v>Dirección de Regulación Comercial</v>
          </cell>
          <cell r="B1376" t="str">
            <v>CBA</v>
          </cell>
          <cell r="C1376" t="str">
            <v xml:space="preserve">Programa para la regulación comercial </v>
          </cell>
        </row>
        <row r="1377">
          <cell r="A1377" t="str">
            <v>Dirección de Regulación Comercial</v>
          </cell>
          <cell r="B1377" t="str">
            <v>CBA</v>
          </cell>
          <cell r="C1377" t="str">
            <v xml:space="preserve">Programa para la regulación comercial </v>
          </cell>
        </row>
        <row r="1378">
          <cell r="A1378" t="str">
            <v>Dirección del Sistema de Justicia Cívica Municipal</v>
          </cell>
          <cell r="B1378" t="str">
            <v>BDA</v>
          </cell>
          <cell r="C1378" t="str">
            <v xml:space="preserve">Programa de Justicia Cívica </v>
          </cell>
        </row>
        <row r="1379">
          <cell r="A1379" t="str">
            <v>Dirección del Sistema de Justicia Cívica Municipal</v>
          </cell>
          <cell r="B1379" t="str">
            <v>BDA</v>
          </cell>
          <cell r="C1379" t="str">
            <v xml:space="preserve">Programa de Justicia Cívica </v>
          </cell>
        </row>
        <row r="1380">
          <cell r="A1380" t="str">
            <v>Dirección de Derechos Humanos</v>
          </cell>
          <cell r="B1380" t="str">
            <v>BDB</v>
          </cell>
          <cell r="C1380" t="str">
            <v xml:space="preserve">Programa para el fomento a los derechos humanos </v>
          </cell>
        </row>
        <row r="1381">
          <cell r="A1381" t="str">
            <v>Dirección de Derechos Humanos</v>
          </cell>
          <cell r="B1381" t="str">
            <v>BDB</v>
          </cell>
          <cell r="C1381" t="str">
            <v xml:space="preserve">Programa para el fomento a los derechos humanos </v>
          </cell>
        </row>
        <row r="1382">
          <cell r="A1382" t="str">
            <v>Tesorería Municipal</v>
          </cell>
          <cell r="B1382" t="str">
            <v>ACD</v>
          </cell>
          <cell r="C1382" t="str">
            <v>Programa para el establecimiento de convenios con entidades gubernamentales</v>
          </cell>
        </row>
        <row r="1383">
          <cell r="A1383" t="str">
            <v>Tesorería Municipal</v>
          </cell>
          <cell r="B1383" t="str">
            <v>ACD</v>
          </cell>
          <cell r="C1383" t="str">
            <v>Programa para el establecimiento de convenios con entidades gubernamentales</v>
          </cell>
        </row>
        <row r="1384">
          <cell r="A1384" t="str">
            <v>Dirección de Ingresos</v>
          </cell>
          <cell r="B1384" t="str">
            <v>AFB</v>
          </cell>
          <cell r="C1384" t="str">
            <v>Programa de ingresos propios</v>
          </cell>
        </row>
        <row r="1385">
          <cell r="A1385" t="str">
            <v>Dirección de Ingresos</v>
          </cell>
          <cell r="B1385" t="str">
            <v>AFB</v>
          </cell>
          <cell r="C1385" t="str">
            <v>Programa de ingresos propios</v>
          </cell>
        </row>
        <row r="1386">
          <cell r="A1386" t="str">
            <v>Dirección de Catastro</v>
          </cell>
          <cell r="B1386" t="str">
            <v>AFE</v>
          </cell>
          <cell r="C1386" t="str">
            <v>Programa para el fortalecimiento y optimización del catastro</v>
          </cell>
        </row>
        <row r="1387">
          <cell r="A1387" t="str">
            <v>Dirección de Catastro</v>
          </cell>
          <cell r="B1387" t="str">
            <v>AFE</v>
          </cell>
          <cell r="C1387" t="str">
            <v>Programa para el fortalecimiento y optimización del catastro</v>
          </cell>
        </row>
        <row r="1388">
          <cell r="A1388" t="str">
            <v>Contraloría Municipal</v>
          </cell>
          <cell r="B1388" t="str">
            <v>AAB</v>
          </cell>
          <cell r="C1388" t="str">
            <v>Programa de gestión administrativa de la Contraloría Municipal</v>
          </cell>
        </row>
        <row r="1389">
          <cell r="A1389" t="str">
            <v>Contraloría Municipal</v>
          </cell>
          <cell r="B1389" t="str">
            <v>AAB</v>
          </cell>
          <cell r="C1389" t="str">
            <v>Programa de gestión administrativa de la Contraloría Municipal</v>
          </cell>
        </row>
        <row r="1390">
          <cell r="A1390" t="str">
            <v>Dirección de Auditoría Interna</v>
          </cell>
          <cell r="B1390" t="str">
            <v>AAC</v>
          </cell>
          <cell r="C1390" t="str">
            <v xml:space="preserve">Programa de fiscalización, auditoría e innovación de la gestión pública </v>
          </cell>
        </row>
        <row r="1391">
          <cell r="A1391" t="str">
            <v>Dirección de Auditoría Interna</v>
          </cell>
          <cell r="B1391" t="str">
            <v>AAC</v>
          </cell>
          <cell r="C1391" t="str">
            <v xml:space="preserve">Programa de fiscalización, auditoría e innovación de la gestión pública </v>
          </cell>
        </row>
        <row r="1392">
          <cell r="A1392" t="str">
            <v>Dirección de Investigación</v>
          </cell>
          <cell r="B1392" t="str">
            <v>AAD</v>
          </cell>
          <cell r="C1392" t="str">
            <v>Programa de investigación y regulación administrativa</v>
          </cell>
        </row>
        <row r="1393">
          <cell r="A1393" t="str">
            <v>Dirección de Investigación</v>
          </cell>
          <cell r="B1393" t="str">
            <v>AAD</v>
          </cell>
          <cell r="C1393" t="str">
            <v>Programa de investigación y regulación administrativa</v>
          </cell>
        </row>
        <row r="1394">
          <cell r="A1394" t="str">
            <v>Dirección de Responsabilidades Administrativas</v>
          </cell>
          <cell r="B1394" t="str">
            <v>AAE</v>
          </cell>
          <cell r="C1394" t="str">
            <v xml:space="preserve">Programa de responsabilidades administrativas </v>
          </cell>
        </row>
        <row r="1395">
          <cell r="A1395" t="str">
            <v>Dirección de Responsabilidades Administrativas</v>
          </cell>
          <cell r="B1395" t="str">
            <v>AAE</v>
          </cell>
          <cell r="C1395" t="str">
            <v xml:space="preserve">Programa de responsabilidades administrativas </v>
          </cell>
        </row>
        <row r="1396">
          <cell r="A1396" t="str">
            <v>Oficialía Mayor</v>
          </cell>
          <cell r="B1396" t="str">
            <v>ACE</v>
          </cell>
          <cell r="C1396" t="str">
            <v>Programa de gestión administrativa de la Oficialía Mayor</v>
          </cell>
        </row>
        <row r="1397">
          <cell r="A1397" t="str">
            <v>Oficialía Mayor</v>
          </cell>
          <cell r="B1397" t="str">
            <v>ACE</v>
          </cell>
          <cell r="C1397" t="str">
            <v>Programa de gestión administrativa de la Oficialía Mayor</v>
          </cell>
        </row>
        <row r="1398">
          <cell r="A1398" t="str">
            <v>Dirección de Recursos Humanos</v>
          </cell>
          <cell r="B1398" t="str">
            <v>ACF</v>
          </cell>
          <cell r="C1398" t="str">
            <v>Programa para la administración y control de los recursos humanos</v>
          </cell>
        </row>
        <row r="1399">
          <cell r="A1399" t="str">
            <v>Dirección de Recursos Humanos</v>
          </cell>
          <cell r="B1399" t="str">
            <v>ACF</v>
          </cell>
          <cell r="C1399" t="str">
            <v>Programa para la administración y control de los recursos humanos</v>
          </cell>
        </row>
        <row r="1400">
          <cell r="A1400" t="str">
            <v>Dirección de Recursos Materiales</v>
          </cell>
          <cell r="B1400" t="str">
            <v>ACG</v>
          </cell>
          <cell r="C1400" t="str">
            <v>Programa para la administración y control de los recursos materiales</v>
          </cell>
        </row>
        <row r="1401">
          <cell r="A1401" t="str">
            <v>Dirección de Recursos Materiales</v>
          </cell>
          <cell r="B1401" t="str">
            <v>ACG</v>
          </cell>
          <cell r="C1401" t="str">
            <v>Programa para la administración y control de los recursos materiales</v>
          </cell>
        </row>
        <row r="1402">
          <cell r="A1402" t="str">
            <v>Dirección de Patrimonio</v>
          </cell>
          <cell r="B1402" t="str">
            <v>ACH</v>
          </cell>
          <cell r="C1402" t="str">
            <v>Programa para el cuidado y control del patrimonio municipal</v>
          </cell>
        </row>
        <row r="1403">
          <cell r="A1403" t="str">
            <v>Dirección de Patrimonio</v>
          </cell>
          <cell r="B1403" t="str">
            <v>ACH</v>
          </cell>
          <cell r="C1403" t="str">
            <v>Programa para el cuidado y control del patrimonio municipal</v>
          </cell>
        </row>
        <row r="1404">
          <cell r="A1404" t="str">
            <v>Dirección de Mantenimiento Mecánico</v>
          </cell>
          <cell r="B1404" t="str">
            <v>ACJ</v>
          </cell>
          <cell r="C1404" t="str">
            <v>Programa para el mejoramiento en el uso de la flotilla vehicular del municipio</v>
          </cell>
        </row>
        <row r="1405">
          <cell r="A1405" t="str">
            <v>Dirección de Mantenimiento Mecánico</v>
          </cell>
          <cell r="B1405" t="str">
            <v>ACJ</v>
          </cell>
          <cell r="C1405" t="str">
            <v>Programa para el mejoramiento en el uso de la flotilla vehicular del municipio</v>
          </cell>
        </row>
        <row r="1406">
          <cell r="A1406" t="str">
            <v>Estancia Infantil Eva Samano De López Mateos</v>
          </cell>
          <cell r="B1406" t="str">
            <v>EFA</v>
          </cell>
          <cell r="C1406" t="str">
            <v>Programa de apoyo a las empleadas municipales en el cuidado y bienestar de la familia (Guardería)</v>
          </cell>
        </row>
        <row r="1407">
          <cell r="A1407" t="str">
            <v>Estancia Infantil Eva Samano De López Mateos</v>
          </cell>
          <cell r="B1407" t="str">
            <v>EFA</v>
          </cell>
          <cell r="C1407" t="str">
            <v>Programa de apoyo a las empleadas municipales en el cuidado y bienestar de la familia (Guardería)</v>
          </cell>
        </row>
        <row r="1408">
          <cell r="A1408" t="str">
            <v>Secretaría de Seguridad Pública Municipal</v>
          </cell>
          <cell r="B1408" t="str">
            <v>BAA</v>
          </cell>
          <cell r="C1408" t="str">
            <v>Programa de gestión administrativa del la Secretaría de Seguridad Pública</v>
          </cell>
        </row>
        <row r="1409">
          <cell r="A1409" t="str">
            <v>Dirección de Policía Especial</v>
          </cell>
          <cell r="B1409" t="str">
            <v>BDC</v>
          </cell>
          <cell r="C1409" t="str">
            <v xml:space="preserve">Programa para la prevención social del delito </v>
          </cell>
        </row>
        <row r="1410">
          <cell r="A1410" t="str">
            <v>Coordinación General de Seguridad Vial</v>
          </cell>
          <cell r="B1410" t="str">
            <v>BBA</v>
          </cell>
          <cell r="C1410" t="str">
            <v>Programa de gestión administrativa de la Coordinación de Seguridad Vial</v>
          </cell>
        </row>
        <row r="1411">
          <cell r="A1411" t="str">
            <v>Dirección de Protección Ciudadana</v>
          </cell>
          <cell r="B1411" t="str">
            <v>BDF</v>
          </cell>
          <cell r="C1411" t="str">
            <v xml:space="preserve">Programa de protección y auxilio vial </v>
          </cell>
        </row>
        <row r="1412">
          <cell r="A1412" t="str">
            <v>Dirección de Control de Tráfico</v>
          </cell>
          <cell r="B1412" t="str">
            <v>BBC</v>
          </cell>
          <cell r="C1412" t="str">
            <v>Programa de para el control de tráfico vehicular</v>
          </cell>
        </row>
        <row r="1413">
          <cell r="A1413" t="str">
            <v>Dirección General de Servicios Públicos</v>
          </cell>
          <cell r="B1413" t="str">
            <v>DAA</v>
          </cell>
          <cell r="C1413" t="str">
            <v>Programa de gestión administrativa de la Dirección General de Servicios Públicos</v>
          </cell>
        </row>
        <row r="1414">
          <cell r="A1414" t="str">
            <v>Dirección General de Servicios Públicos</v>
          </cell>
          <cell r="B1414" t="str">
            <v>DAA</v>
          </cell>
          <cell r="C1414" t="str">
            <v>Programa de gestión administrativa de la Dirección General de Servicios Públicos</v>
          </cell>
        </row>
        <row r="1415">
          <cell r="A1415" t="str">
            <v>Dirección de Limpia</v>
          </cell>
          <cell r="B1415" t="str">
            <v>DAB</v>
          </cell>
          <cell r="C1415" t="str">
            <v>Programa para la atención a los servicios de limpia, recolección, traslado, tratamiento y disposición final de residuos</v>
          </cell>
        </row>
        <row r="1416">
          <cell r="A1416" t="str">
            <v>Dirección de Limpia</v>
          </cell>
          <cell r="B1416" t="str">
            <v>DAB</v>
          </cell>
          <cell r="C1416" t="str">
            <v>Programa para la atención a los servicios de limpia, recolección, traslado, tratamiento y disposición final de residuos</v>
          </cell>
        </row>
        <row r="1417">
          <cell r="A1417" t="str">
            <v>Dirección de Parques y Jardines</v>
          </cell>
          <cell r="B1417" t="str">
            <v>DAC</v>
          </cell>
          <cell r="C1417" t="str">
            <v xml:space="preserve">Programa para la atención de parques y jardines </v>
          </cell>
        </row>
        <row r="1418">
          <cell r="A1418" t="str">
            <v>Dirección de Parques y Jardines</v>
          </cell>
          <cell r="B1418" t="str">
            <v>DAC</v>
          </cell>
          <cell r="C1418" t="str">
            <v xml:space="preserve">Programa para la atención de parques y jardines </v>
          </cell>
        </row>
        <row r="1419">
          <cell r="A1419" t="str">
            <v>Dirección de Alumbrado Público</v>
          </cell>
          <cell r="B1419" t="str">
            <v>DAD</v>
          </cell>
          <cell r="C1419" t="str">
            <v xml:space="preserve">Programa para el alumbrado público </v>
          </cell>
        </row>
        <row r="1420">
          <cell r="A1420" t="str">
            <v>Dirección de Alumbrado Público</v>
          </cell>
          <cell r="B1420" t="str">
            <v>DAD</v>
          </cell>
          <cell r="C1420" t="str">
            <v xml:space="preserve">Programa para el alumbrado público </v>
          </cell>
        </row>
        <row r="1421">
          <cell r="A1421" t="str">
            <v>Dirección de Industrialización Agropecuaria</v>
          </cell>
          <cell r="B1421" t="str">
            <v>DAE</v>
          </cell>
          <cell r="C1421" t="str">
            <v>Programa para la atención al rastro municipal</v>
          </cell>
        </row>
        <row r="1422">
          <cell r="A1422" t="str">
            <v>Dirección de Industrialización Agropecuaria</v>
          </cell>
          <cell r="B1422" t="str">
            <v>DAE</v>
          </cell>
          <cell r="C1422" t="str">
            <v>Programa para la atención al rastro municipal</v>
          </cell>
        </row>
        <row r="1423">
          <cell r="A1423" t="str">
            <v>Dirección General de Obras Públicas</v>
          </cell>
          <cell r="B1423" t="str">
            <v>DDA</v>
          </cell>
          <cell r="C1423" t="str">
            <v>Programa de pavimentación y rehabilitación de vialidades</v>
          </cell>
        </row>
        <row r="1424">
          <cell r="A1424" t="str">
            <v>Dirección General de Obras Públicas</v>
          </cell>
          <cell r="B1424" t="str">
            <v>DDA</v>
          </cell>
          <cell r="C1424" t="str">
            <v>Programa de pavimentación y rehabilitación de vialidades</v>
          </cell>
        </row>
        <row r="1425">
          <cell r="A1425" t="str">
            <v>Dirección Técnica de Obras Públicas</v>
          </cell>
          <cell r="B1425" t="str">
            <v>DDB</v>
          </cell>
          <cell r="C1425" t="str">
            <v>Programa de regulación técnica de los proyectos de obra pública</v>
          </cell>
        </row>
        <row r="1426">
          <cell r="A1426" t="str">
            <v>Dirección Técnica de Obras Públicas</v>
          </cell>
          <cell r="B1426" t="str">
            <v>DDB</v>
          </cell>
          <cell r="C1426" t="str">
            <v>Programa de regulación técnica de los proyectos de obra pública</v>
          </cell>
        </row>
        <row r="1427">
          <cell r="A1427" t="str">
            <v>Dirección de Urbanización</v>
          </cell>
          <cell r="B1427" t="str">
            <v>DDC</v>
          </cell>
          <cell r="C1427" t="str">
            <v>Programa de urbanización</v>
          </cell>
        </row>
        <row r="1428">
          <cell r="A1428" t="str">
            <v>Dirección de Urbanización</v>
          </cell>
          <cell r="B1428" t="str">
            <v>DDC</v>
          </cell>
          <cell r="C1428" t="str">
            <v>Programa de urbanización</v>
          </cell>
        </row>
        <row r="1429">
          <cell r="A1429" t="str">
            <v>Dirección de Edificación</v>
          </cell>
          <cell r="B1429" t="str">
            <v>DDD</v>
          </cell>
          <cell r="C1429" t="str">
            <v xml:space="preserve">Programa de edificación </v>
          </cell>
        </row>
        <row r="1430">
          <cell r="A1430" t="str">
            <v>Dirección de Edificación</v>
          </cell>
          <cell r="B1430" t="str">
            <v>DDD</v>
          </cell>
          <cell r="C1430" t="str">
            <v xml:space="preserve">Programa de edificación </v>
          </cell>
        </row>
        <row r="1431">
          <cell r="A1431" t="str">
            <v>Dirección General de Desarrollo Social</v>
          </cell>
          <cell r="B1431" t="str">
            <v>EAB</v>
          </cell>
          <cell r="C1431" t="str">
            <v>Programa de gestión administrativa de la Dirección General de Desarrollo Social</v>
          </cell>
        </row>
        <row r="1432">
          <cell r="A1432" t="str">
            <v>Dirección General de Desarrollo Social</v>
          </cell>
          <cell r="B1432" t="str">
            <v>EAB</v>
          </cell>
          <cell r="C1432" t="str">
            <v>Programa de gestión administrativa de la Dirección General de Desarrollo Social</v>
          </cell>
        </row>
        <row r="1433">
          <cell r="A1433" t="str">
            <v>Dirección de Estadística y Planeación Social</v>
          </cell>
          <cell r="B1433" t="str">
            <v>EAC</v>
          </cell>
          <cell r="C1433" t="str">
            <v>Programa de estadística y planeación social</v>
          </cell>
        </row>
        <row r="1434">
          <cell r="A1434" t="str">
            <v>Dirección de Estadística y Planeación Social</v>
          </cell>
          <cell r="B1434" t="str">
            <v>EAC</v>
          </cell>
          <cell r="C1434" t="str">
            <v>Programa de estadística y planeación social</v>
          </cell>
        </row>
        <row r="1435">
          <cell r="A1435" t="str">
            <v>Dirección de Organización Social</v>
          </cell>
          <cell r="B1435" t="str">
            <v>EAD</v>
          </cell>
          <cell r="C1435" t="str">
            <v xml:space="preserve">Programa de organización social </v>
          </cell>
        </row>
        <row r="1436">
          <cell r="A1436" t="str">
            <v>Dirección de Organización Social</v>
          </cell>
          <cell r="B1436" t="str">
            <v>EAD</v>
          </cell>
          <cell r="C1436" t="str">
            <v xml:space="preserve">Programa de organización social </v>
          </cell>
        </row>
        <row r="1437">
          <cell r="A1437" t="str">
            <v>Dirección de Enlace Comunitario y Asistencia Social</v>
          </cell>
          <cell r="B1437" t="str">
            <v>EAE</v>
          </cell>
          <cell r="C1437" t="str">
            <v>Programa para la atención a personas en situación de vulnerabilidad</v>
          </cell>
        </row>
        <row r="1438">
          <cell r="A1438" t="str">
            <v>Dirección de Enlace Comunitario y Asistencia Social</v>
          </cell>
          <cell r="B1438" t="str">
            <v>EAE</v>
          </cell>
          <cell r="C1438" t="str">
            <v>Programa para la atención a personas en situación de vulnerabilidad</v>
          </cell>
        </row>
        <row r="1439">
          <cell r="A1439" t="str">
            <v>Dirección de Desarrollo e Infraestructura</v>
          </cell>
          <cell r="B1439" t="str">
            <v>EAF</v>
          </cell>
          <cell r="C1439" t="str">
            <v xml:space="preserve">Programa para el mejoramiento de la vivienda </v>
          </cell>
        </row>
        <row r="1440">
          <cell r="A1440" t="str">
            <v>Dirección de Desarrollo e Infraestructura</v>
          </cell>
          <cell r="B1440" t="str">
            <v>EAF</v>
          </cell>
          <cell r="C1440" t="str">
            <v xml:space="preserve">Programa para el mejoramiento de la vivienda </v>
          </cell>
        </row>
        <row r="1441">
          <cell r="A1441" t="str">
            <v>Dirección de Educación</v>
          </cell>
          <cell r="B1441" t="str">
            <v>EBA</v>
          </cell>
          <cell r="C1441" t="str">
            <v>Programa de fomento cultural y continuidad educativa</v>
          </cell>
        </row>
        <row r="1442">
          <cell r="A1442" t="str">
            <v>Dirección de Educación</v>
          </cell>
          <cell r="B1442" t="str">
            <v>EBA</v>
          </cell>
          <cell r="C1442" t="str">
            <v>Programa de fomento cultural y continuidad educativa</v>
          </cell>
        </row>
        <row r="1443">
          <cell r="A1443" t="str">
            <v>Dirección General de Desarrollo Económico</v>
          </cell>
          <cell r="B1443" t="str">
            <v>CAA</v>
          </cell>
          <cell r="C1443" t="str">
            <v xml:space="preserve">Programa para el fomento al desarrollo económico </v>
          </cell>
        </row>
        <row r="1444">
          <cell r="A1444" t="str">
            <v>Dirección General de Desarrollo Económico</v>
          </cell>
          <cell r="B1444" t="str">
            <v>CAA</v>
          </cell>
          <cell r="C1444" t="str">
            <v xml:space="preserve">Programa para el fomento al desarrollo económico </v>
          </cell>
        </row>
        <row r="1445">
          <cell r="A1445" t="str">
            <v>Dirección de Desarrollo Rural</v>
          </cell>
          <cell r="B1445" t="str">
            <v>CAB</v>
          </cell>
          <cell r="C1445" t="str">
            <v xml:space="preserve">Programa de fomento al sector rural </v>
          </cell>
        </row>
        <row r="1446">
          <cell r="A1446" t="str">
            <v>Dirección de Desarrollo Rural</v>
          </cell>
          <cell r="B1446" t="str">
            <v>CAB</v>
          </cell>
          <cell r="C1446" t="str">
            <v xml:space="preserve">Programa de fomento al sector rural </v>
          </cell>
        </row>
        <row r="1447">
          <cell r="A1447" t="str">
            <v>Dirección de Ecología</v>
          </cell>
          <cell r="B1447" t="str">
            <v>DBB</v>
          </cell>
          <cell r="C1447" t="str">
            <v>Programa de protección y cuidado ambiental</v>
          </cell>
        </row>
        <row r="1448">
          <cell r="A1448" t="str">
            <v>Dirección de Ecología</v>
          </cell>
          <cell r="B1448" t="str">
            <v>DBB</v>
          </cell>
          <cell r="C1448" t="str">
            <v>Programa de protección y cuidado ambiental</v>
          </cell>
        </row>
        <row r="1449">
          <cell r="A1449" t="str">
            <v>Dirección General de Asentamientos Humanos</v>
          </cell>
          <cell r="B1449" t="str">
            <v>DCA</v>
          </cell>
          <cell r="C1449" t="str">
            <v>Programa de gestión administrativa de la Dirección General de Asentamientos Humanos</v>
          </cell>
        </row>
        <row r="1450">
          <cell r="A1450" t="str">
            <v>Dirección General de Asentamientos Humanos</v>
          </cell>
          <cell r="B1450" t="str">
            <v>DCA</v>
          </cell>
          <cell r="C1450" t="str">
            <v>Programa de gestión administrativa de la Dirección General de Asentamientos Humanos</v>
          </cell>
        </row>
        <row r="1451">
          <cell r="A1451" t="str">
            <v>Dirección de Titulación</v>
          </cell>
          <cell r="B1451" t="str">
            <v>DCB</v>
          </cell>
          <cell r="C1451" t="str">
            <v xml:space="preserve">Programa de regularización y titulación de los asentamientos humanos </v>
          </cell>
        </row>
        <row r="1452">
          <cell r="A1452" t="str">
            <v>Dirección de Titulación</v>
          </cell>
          <cell r="B1452" t="str">
            <v>DCB</v>
          </cell>
          <cell r="C1452" t="str">
            <v xml:space="preserve">Programa de regularización y titulación de los asentamientos humanos </v>
          </cell>
        </row>
        <row r="1453">
          <cell r="A1453" t="str">
            <v>Dirección de Finanzas</v>
          </cell>
          <cell r="B1453" t="str">
            <v>DCC</v>
          </cell>
          <cell r="C1453" t="str">
            <v xml:space="preserve">Programa de inspección de los asentamientos humanos </v>
          </cell>
        </row>
        <row r="1454">
          <cell r="A1454" t="str">
            <v>Dirección de Finanzas</v>
          </cell>
          <cell r="B1454" t="str">
            <v>DCC</v>
          </cell>
          <cell r="C1454" t="str">
            <v xml:space="preserve">Programa de inspección de los asentamientos humanos </v>
          </cell>
        </row>
        <row r="1455">
          <cell r="A1455" t="str">
            <v>Dirección de Regularización</v>
          </cell>
          <cell r="B1455" t="str">
            <v>DCD</v>
          </cell>
          <cell r="C1455" t="str">
            <v xml:space="preserve">Programa de regularización y titulación de los asentamientos humanos </v>
          </cell>
        </row>
        <row r="1456">
          <cell r="A1456" t="str">
            <v>Dirección de Regularización</v>
          </cell>
          <cell r="B1456" t="str">
            <v>DCD</v>
          </cell>
          <cell r="C1456" t="str">
            <v xml:space="preserve">Programa de regularización y titulación de los asentamientos humanos </v>
          </cell>
        </row>
        <row r="1457">
          <cell r="A1457" t="str">
            <v>Dirección Operativa</v>
          </cell>
          <cell r="B1457" t="str">
            <v>DCE</v>
          </cell>
          <cell r="C1457" t="str">
            <v xml:space="preserve">Programa de supervisión técnica de los asentamientos humanos </v>
          </cell>
        </row>
        <row r="1458">
          <cell r="A1458" t="str">
            <v>Dirección Operativa</v>
          </cell>
          <cell r="B1458" t="str">
            <v>DCE</v>
          </cell>
          <cell r="C1458" t="str">
            <v xml:space="preserve">Programa de supervisión técnica de los asentamientos humanos </v>
          </cell>
        </row>
        <row r="1459">
          <cell r="A1459" t="str">
            <v>Dirección General de Protección Civil</v>
          </cell>
          <cell r="B1459" t="str">
            <v>BCA</v>
          </cell>
          <cell r="C1459" t="str">
            <v xml:space="preserve">Programa de regulación y supervisión de protección civil  </v>
          </cell>
        </row>
        <row r="1460">
          <cell r="A1460" t="str">
            <v>Dirección General de Protección Civil</v>
          </cell>
          <cell r="B1460" t="str">
            <v>BCA</v>
          </cell>
          <cell r="C1460" t="str">
            <v xml:space="preserve">Programa de regulación y supervisión de protección civil  </v>
          </cell>
        </row>
        <row r="1461">
          <cell r="A1461" t="str">
            <v>Dirección General de Desarrollo Urbano</v>
          </cell>
          <cell r="B1461" t="str">
            <v>DCG</v>
          </cell>
          <cell r="C1461" t="str">
            <v>Programa de gestión administrativa de la Dirección General de Desarrollo Urbano</v>
          </cell>
        </row>
        <row r="1462">
          <cell r="A1462" t="str">
            <v>Dirección General de Desarrollo Urbano</v>
          </cell>
          <cell r="B1462" t="str">
            <v>DCG</v>
          </cell>
          <cell r="C1462" t="str">
            <v>Programa de gestión administrativa de la Dirección General de Desarrollo Urbano</v>
          </cell>
        </row>
        <row r="1463">
          <cell r="A1463" t="str">
            <v>Dirección General de Centros de Comunitarios</v>
          </cell>
          <cell r="B1463" t="str">
            <v>EHA</v>
          </cell>
          <cell r="C1463" t="str">
            <v xml:space="preserve">Programa de atención en los Centros Comunitarios </v>
          </cell>
        </row>
        <row r="1464">
          <cell r="A1464" t="str">
            <v>Dirección General de Centros de Comunitarios</v>
          </cell>
          <cell r="B1464" t="str">
            <v>EHA</v>
          </cell>
          <cell r="C1464" t="str">
            <v xml:space="preserve">Programa de atención en los Centros Comunitarios </v>
          </cell>
        </row>
        <row r="1465">
          <cell r="A1465" t="str">
            <v>Dirección de Salud Municipal</v>
          </cell>
          <cell r="B1465" t="str">
            <v>EGA</v>
          </cell>
          <cell r="C1465" t="str">
            <v xml:space="preserve">Programa de salud municipal </v>
          </cell>
        </row>
        <row r="1466">
          <cell r="A1466" t="str">
            <v>Dirección de Salud Municipal</v>
          </cell>
          <cell r="B1466" t="str">
            <v>EGA</v>
          </cell>
          <cell r="C1466" t="str">
            <v xml:space="preserve">Programa de salud municipal </v>
          </cell>
        </row>
        <row r="1467">
          <cell r="A1467" t="str">
            <v>Instituto para la Cultura del Municipio de Juárez</v>
          </cell>
          <cell r="B1467" t="str">
            <v>ECA</v>
          </cell>
          <cell r="C1467" t="str">
            <v>Programa de estímulos económicos al Instituto para la Cultura del Municipio de Juárez</v>
          </cell>
        </row>
        <row r="1468">
          <cell r="A1468" t="str">
            <v>Instituto para la Cultura del Municipio de Juárez</v>
          </cell>
          <cell r="B1468" t="str">
            <v>ECA</v>
          </cell>
          <cell r="C1468" t="str">
            <v>Programa de estímulos económicos al Instituto para la Cultura del Municipio de Juárez</v>
          </cell>
        </row>
        <row r="1469">
          <cell r="A1469" t="str">
            <v>Sindicatura Municipal</v>
          </cell>
          <cell r="B1469" t="str">
            <v>AAA</v>
          </cell>
          <cell r="C1469" t="str">
            <v xml:space="preserve">Programa para la Sindicatura Municipal </v>
          </cell>
        </row>
        <row r="1470">
          <cell r="A1470" t="str">
            <v>Sindicatura Municipal</v>
          </cell>
          <cell r="B1470" t="str">
            <v>AAA</v>
          </cell>
          <cell r="C1470" t="str">
            <v xml:space="preserve">Programa para la Sindicatura Municipal </v>
          </cell>
        </row>
        <row r="1471">
          <cell r="A1471" t="str">
            <v>Secretaría Particular</v>
          </cell>
          <cell r="B1471" t="str">
            <v>ADB</v>
          </cell>
          <cell r="C1471" t="str">
            <v>Programa para la atención y seguimiento de la agenda del Presidente Municipal</v>
          </cell>
        </row>
        <row r="1472">
          <cell r="A1472" t="str">
            <v>Secretaría Particular</v>
          </cell>
          <cell r="B1472" t="str">
            <v>ADB</v>
          </cell>
          <cell r="C1472" t="str">
            <v>Programa para la atención y seguimiento de la agenda del Presidente Municipal</v>
          </cell>
        </row>
        <row r="1473">
          <cell r="A1473" t="str">
            <v>Coordinación de Atención Ciudadana</v>
          </cell>
          <cell r="B1473" t="str">
            <v>ADC</v>
          </cell>
          <cell r="C1473" t="str">
            <v xml:space="preserve">Programa de atención ciudadana </v>
          </cell>
        </row>
        <row r="1474">
          <cell r="A1474" t="str">
            <v>Coordinación de Atención Ciudadana</v>
          </cell>
          <cell r="B1474" t="str">
            <v>ADC</v>
          </cell>
          <cell r="C1474" t="str">
            <v xml:space="preserve">Programa de atención ciudadana </v>
          </cell>
        </row>
        <row r="1475">
          <cell r="A1475" t="str">
            <v>Coordinación de Relaciones Públicas</v>
          </cell>
          <cell r="B1475" t="str">
            <v>ADD</v>
          </cell>
          <cell r="C1475" t="str">
            <v>Programa para la organización y planeación de los eventos del Gubernamentales</v>
          </cell>
        </row>
        <row r="1476">
          <cell r="A1476" t="str">
            <v>Coordinación de Relaciones Públicas</v>
          </cell>
          <cell r="B1476" t="str">
            <v>ADD</v>
          </cell>
          <cell r="C1476" t="str">
            <v>Programa para la organización y planeación de los eventos del Gubernamentales</v>
          </cell>
        </row>
        <row r="1477">
          <cell r="A1477" t="str">
            <v>Dirección de Atención Ciudadana del Suroriente</v>
          </cell>
          <cell r="B1477" t="str">
            <v>ADE</v>
          </cell>
          <cell r="C1477" t="str">
            <v xml:space="preserve">Programa para la atención de los servicios públicos en el sector suroriente </v>
          </cell>
        </row>
        <row r="1478">
          <cell r="A1478" t="str">
            <v>Dirección de Atención Ciudadana del Suroriente</v>
          </cell>
          <cell r="B1478" t="str">
            <v>ADE</v>
          </cell>
          <cell r="C1478" t="str">
            <v xml:space="preserve">Programa para la atención de los servicios públicos en el sector suroriente </v>
          </cell>
        </row>
        <row r="1479">
          <cell r="A1479" t="str">
            <v>Coordinación de Administración y Control de Proyectos</v>
          </cell>
          <cell r="B1479" t="str">
            <v>ACA</v>
          </cell>
          <cell r="C1479" t="str">
            <v xml:space="preserve">Programa de mejora regulatoria e innovación de la gestión pública </v>
          </cell>
        </row>
        <row r="1480">
          <cell r="A1480" t="str">
            <v>Coordinación de Administración y Control de Proyectos</v>
          </cell>
          <cell r="B1480" t="str">
            <v>ACA</v>
          </cell>
          <cell r="C1480" t="str">
            <v xml:space="preserve">Programa de mejora regulatoria e innovación de la gestión pública </v>
          </cell>
        </row>
        <row r="1481">
          <cell r="A1481" t="str">
            <v>Coordinación General de Comunicación Social</v>
          </cell>
          <cell r="B1481" t="str">
            <v>ADF</v>
          </cell>
          <cell r="C1481" t="str">
            <v>Programa para la difusión de las actividades gubernamentales del municipio</v>
          </cell>
        </row>
        <row r="1482">
          <cell r="A1482" t="str">
            <v>Coordinación General de Comunicación Social</v>
          </cell>
          <cell r="B1482" t="str">
            <v>ADF</v>
          </cell>
          <cell r="C1482" t="str">
            <v>Programa para la difusión de las actividades gubernamentales del municipio</v>
          </cell>
        </row>
        <row r="1483">
          <cell r="A1483" t="str">
            <v>Secretaría del Ayuntamiento</v>
          </cell>
          <cell r="B1483" t="str">
            <v>AEB</v>
          </cell>
          <cell r="C1483" t="str">
            <v>Programa de gestión administrativa de la Secretaría del Ayuntamiento</v>
          </cell>
        </row>
        <row r="1484">
          <cell r="A1484" t="str">
            <v>Secretaría del Ayuntamiento</v>
          </cell>
          <cell r="B1484" t="str">
            <v>AEB</v>
          </cell>
          <cell r="C1484" t="str">
            <v>Programa de gestión administrativa de la Secretaría del Ayuntamiento</v>
          </cell>
        </row>
        <row r="1485">
          <cell r="A1485" t="str">
            <v>Dirección Jurídica</v>
          </cell>
          <cell r="B1485" t="str">
            <v>ACC</v>
          </cell>
          <cell r="C1485" t="str">
            <v>Programa para la atención, apoyo y asesoría jurídica</v>
          </cell>
        </row>
        <row r="1486">
          <cell r="A1486" t="str">
            <v>Dirección Jurídica</v>
          </cell>
          <cell r="B1486" t="str">
            <v>ACC</v>
          </cell>
          <cell r="C1486" t="str">
            <v>Programa para la atención, apoyo y asesoría jurídica</v>
          </cell>
        </row>
        <row r="1487">
          <cell r="A1487" t="str">
            <v>Dirección de Gobierno</v>
          </cell>
          <cell r="B1487" t="str">
            <v>AEC</v>
          </cell>
          <cell r="C1487" t="str">
            <v>Programa de gobernanza municipal</v>
          </cell>
        </row>
        <row r="1488">
          <cell r="A1488" t="str">
            <v>Dirección de Gobierno</v>
          </cell>
          <cell r="B1488" t="str">
            <v>AEC</v>
          </cell>
          <cell r="C1488" t="str">
            <v>Programa de gobernanza municipal</v>
          </cell>
        </row>
        <row r="1489">
          <cell r="A1489" t="str">
            <v>Dirección de Regulación Comercial</v>
          </cell>
          <cell r="B1489" t="str">
            <v>CBA</v>
          </cell>
          <cell r="C1489" t="str">
            <v xml:space="preserve">Programa para la regulación comercial </v>
          </cell>
        </row>
        <row r="1490">
          <cell r="A1490" t="str">
            <v>Dirección de Regulación Comercial</v>
          </cell>
          <cell r="B1490" t="str">
            <v>CBA</v>
          </cell>
          <cell r="C1490" t="str">
            <v xml:space="preserve">Programa para la regulación comercial </v>
          </cell>
        </row>
        <row r="1491">
          <cell r="A1491" t="str">
            <v>Dirección del Sistema de Justicia Cívica Municipal</v>
          </cell>
          <cell r="B1491" t="str">
            <v>BDA</v>
          </cell>
          <cell r="C1491" t="str">
            <v xml:space="preserve">Programa de Justicia Cívica </v>
          </cell>
        </row>
        <row r="1492">
          <cell r="A1492" t="str">
            <v>Dirección del Sistema de Justicia Cívica Municipal</v>
          </cell>
          <cell r="B1492" t="str">
            <v>BDA</v>
          </cell>
          <cell r="C1492" t="str">
            <v xml:space="preserve">Programa de Justicia Cívica </v>
          </cell>
        </row>
        <row r="1493">
          <cell r="A1493" t="str">
            <v>Dirección de Derechos Humanos</v>
          </cell>
          <cell r="B1493" t="str">
            <v>BDB</v>
          </cell>
          <cell r="C1493" t="str">
            <v xml:space="preserve">Programa para el fomento a los derechos humanos </v>
          </cell>
        </row>
        <row r="1494">
          <cell r="A1494" t="str">
            <v>Dirección de Derechos Humanos</v>
          </cell>
          <cell r="B1494" t="str">
            <v>BDB</v>
          </cell>
          <cell r="C1494" t="str">
            <v xml:space="preserve">Programa para el fomento a los derechos humanos </v>
          </cell>
        </row>
        <row r="1495">
          <cell r="A1495" t="str">
            <v>Tesorería Municipal</v>
          </cell>
          <cell r="B1495" t="str">
            <v>ACD</v>
          </cell>
          <cell r="C1495" t="str">
            <v>Programa para el establecimiento de convenios con entidades gubernamentales</v>
          </cell>
        </row>
        <row r="1496">
          <cell r="A1496" t="str">
            <v>Tesorería Municipal</v>
          </cell>
          <cell r="B1496" t="str">
            <v>ACD</v>
          </cell>
          <cell r="C1496" t="str">
            <v>Programa para el establecimiento de convenios con entidades gubernamentales</v>
          </cell>
        </row>
        <row r="1497">
          <cell r="A1497" t="str">
            <v>Dirección de Ingresos</v>
          </cell>
          <cell r="B1497" t="str">
            <v>AFB</v>
          </cell>
          <cell r="C1497" t="str">
            <v>Programa de ingresos propios</v>
          </cell>
        </row>
        <row r="1498">
          <cell r="A1498" t="str">
            <v>Dirección de Ingresos</v>
          </cell>
          <cell r="B1498" t="str">
            <v>AFB</v>
          </cell>
          <cell r="C1498" t="str">
            <v>Programa de ingresos propios</v>
          </cell>
        </row>
        <row r="1499">
          <cell r="A1499" t="str">
            <v>Dirección de Catastro</v>
          </cell>
          <cell r="B1499" t="str">
            <v>AFE</v>
          </cell>
          <cell r="C1499" t="str">
            <v>Programa para el fortalecimiento y optimización del catastro</v>
          </cell>
        </row>
        <row r="1500">
          <cell r="A1500" t="str">
            <v>Dirección de Catastro</v>
          </cell>
          <cell r="B1500" t="str">
            <v>AFE</v>
          </cell>
          <cell r="C1500" t="str">
            <v>Programa para el fortalecimiento y optimización del catastro</v>
          </cell>
        </row>
        <row r="1501">
          <cell r="A1501" t="str">
            <v>Dirección de Investigación</v>
          </cell>
          <cell r="B1501" t="str">
            <v>AAD</v>
          </cell>
          <cell r="C1501" t="str">
            <v>Programa de investigación y regulación administrativa</v>
          </cell>
        </row>
        <row r="1502">
          <cell r="A1502" t="str">
            <v>Dirección de Investigación</v>
          </cell>
          <cell r="B1502" t="str">
            <v>AAD</v>
          </cell>
          <cell r="C1502" t="str">
            <v>Programa de investigación y regulación administrativa</v>
          </cell>
        </row>
        <row r="1503">
          <cell r="A1503" t="str">
            <v>Oficialía Mayor</v>
          </cell>
          <cell r="B1503" t="str">
            <v>ACE</v>
          </cell>
          <cell r="C1503" t="str">
            <v>Programa de gestión administrativa de la Oficialía Mayor</v>
          </cell>
        </row>
        <row r="1504">
          <cell r="A1504" t="str">
            <v>Oficialía Mayor</v>
          </cell>
          <cell r="B1504" t="str">
            <v>ACE</v>
          </cell>
          <cell r="C1504" t="str">
            <v>Programa de gestión administrativa de la Oficialía Mayor</v>
          </cell>
        </row>
        <row r="1505">
          <cell r="A1505" t="str">
            <v>Dirección de Recursos Humanos</v>
          </cell>
          <cell r="B1505" t="str">
            <v>ACF</v>
          </cell>
          <cell r="C1505" t="str">
            <v>Programa para la administración y control de los recursos humanos</v>
          </cell>
        </row>
        <row r="1506">
          <cell r="A1506" t="str">
            <v>Dirección de Recursos Humanos</v>
          </cell>
          <cell r="B1506" t="str">
            <v>ACF</v>
          </cell>
          <cell r="C1506" t="str">
            <v>Programa para la administración y control de los recursos humanos</v>
          </cell>
        </row>
        <row r="1507">
          <cell r="A1507" t="str">
            <v>Dirección de Recursos Materiales</v>
          </cell>
          <cell r="B1507" t="str">
            <v>ACG</v>
          </cell>
          <cell r="C1507" t="str">
            <v>Programa para la administración y control de los recursos materiales</v>
          </cell>
        </row>
        <row r="1508">
          <cell r="A1508" t="str">
            <v>Dirección de Recursos Materiales</v>
          </cell>
          <cell r="B1508" t="str">
            <v>ACG</v>
          </cell>
          <cell r="C1508" t="str">
            <v>Programa para la administración y control de los recursos materiales</v>
          </cell>
        </row>
        <row r="1509">
          <cell r="A1509" t="str">
            <v>Dirección de Patrimonio</v>
          </cell>
          <cell r="B1509" t="str">
            <v>ACH</v>
          </cell>
          <cell r="C1509" t="str">
            <v>Programa para el cuidado y control del patrimonio municipal</v>
          </cell>
        </row>
        <row r="1510">
          <cell r="A1510" t="str">
            <v>Dirección de Patrimonio</v>
          </cell>
          <cell r="B1510" t="str">
            <v>ACH</v>
          </cell>
          <cell r="C1510" t="str">
            <v>Programa para el cuidado y control del patrimonio municipal</v>
          </cell>
        </row>
        <row r="1511">
          <cell r="A1511" t="str">
            <v>Dirección de Mantenimiento Mecánico</v>
          </cell>
          <cell r="B1511" t="str">
            <v>ACJ</v>
          </cell>
          <cell r="C1511" t="str">
            <v>Programa para el mejoramiento en el uso de la flotilla vehicular del municipio</v>
          </cell>
        </row>
        <row r="1512">
          <cell r="A1512" t="str">
            <v>Dirección de Mantenimiento Mecánico</v>
          </cell>
          <cell r="B1512" t="str">
            <v>ACJ</v>
          </cell>
          <cell r="C1512" t="str">
            <v>Programa para el mejoramiento en el uso de la flotilla vehicular del municipio</v>
          </cell>
        </row>
        <row r="1513">
          <cell r="A1513" t="str">
            <v>Estancia Infantil Eva Samano De López Mateos</v>
          </cell>
          <cell r="B1513" t="str">
            <v>EFA</v>
          </cell>
          <cell r="C1513" t="str">
            <v>Programa de apoyo a las empleadas municipales en el cuidado y bienestar de la familia (Guardería)</v>
          </cell>
        </row>
        <row r="1514">
          <cell r="A1514" t="str">
            <v>Estancia Infantil Eva Samano De López Mateos</v>
          </cell>
          <cell r="B1514" t="str">
            <v>EFA</v>
          </cell>
          <cell r="C1514" t="str">
            <v>Programa de apoyo a las empleadas municipales en el cuidado y bienestar de la familia (Guardería)</v>
          </cell>
        </row>
        <row r="1515">
          <cell r="A1515" t="str">
            <v>Secretaría de Seguridad Pública Municipal</v>
          </cell>
          <cell r="B1515" t="str">
            <v>BAA</v>
          </cell>
          <cell r="C1515" t="str">
            <v>Programa de gestión administrativa del la Secretaría de Seguridad Pública</v>
          </cell>
        </row>
        <row r="1516">
          <cell r="A1516" t="str">
            <v>Dirección de Policía Especial</v>
          </cell>
          <cell r="B1516" t="str">
            <v>BDC</v>
          </cell>
          <cell r="C1516" t="str">
            <v xml:space="preserve">Programa para la prevención social del delito </v>
          </cell>
        </row>
        <row r="1517">
          <cell r="A1517" t="str">
            <v>Coordinación General de Seguridad Vial</v>
          </cell>
          <cell r="B1517" t="str">
            <v>BBA</v>
          </cell>
          <cell r="C1517" t="str">
            <v>Programa de gestión administrativa de la Coordinación de Seguridad Vial</v>
          </cell>
        </row>
        <row r="1518">
          <cell r="A1518" t="str">
            <v>Dirección de Protección Ciudadana</v>
          </cell>
          <cell r="B1518" t="str">
            <v>BDF</v>
          </cell>
          <cell r="C1518" t="str">
            <v xml:space="preserve">Programa de protección y auxilio vial </v>
          </cell>
        </row>
        <row r="1519">
          <cell r="A1519" t="str">
            <v>Dirección de Control de Tráfico</v>
          </cell>
          <cell r="B1519" t="str">
            <v>BBC</v>
          </cell>
          <cell r="C1519" t="str">
            <v>Programa de para el control de tráfico vehicular</v>
          </cell>
        </row>
        <row r="1520">
          <cell r="A1520" t="str">
            <v>Dirección General de Servicios Públicos</v>
          </cell>
          <cell r="B1520" t="str">
            <v>DAA</v>
          </cell>
          <cell r="C1520" t="str">
            <v>Programa de gestión administrativa de la Dirección General de Servicios Públicos</v>
          </cell>
        </row>
        <row r="1521">
          <cell r="A1521" t="str">
            <v>Dirección General de Servicios Públicos</v>
          </cell>
          <cell r="B1521" t="str">
            <v>DAA</v>
          </cell>
          <cell r="C1521" t="str">
            <v>Programa de gestión administrativa de la Dirección General de Servicios Públicos</v>
          </cell>
        </row>
        <row r="1522">
          <cell r="A1522" t="str">
            <v>Dirección de Limpia</v>
          </cell>
          <cell r="B1522" t="str">
            <v>DAB</v>
          </cell>
          <cell r="C1522" t="str">
            <v>Programa para la atención a los servicios de limpia, recolección, traslado, tratamiento y disposición final de residuos</v>
          </cell>
        </row>
        <row r="1523">
          <cell r="A1523" t="str">
            <v>Dirección de Limpia</v>
          </cell>
          <cell r="B1523" t="str">
            <v>DAB</v>
          </cell>
          <cell r="C1523" t="str">
            <v>Programa para la atención a los servicios de limpia, recolección, traslado, tratamiento y disposición final de residuos</v>
          </cell>
        </row>
        <row r="1524">
          <cell r="A1524" t="str">
            <v>Dirección de Parques y Jardines</v>
          </cell>
          <cell r="B1524" t="str">
            <v>DAC</v>
          </cell>
          <cell r="C1524" t="str">
            <v xml:space="preserve">Programa para la atención de parques y jardines </v>
          </cell>
        </row>
        <row r="1525">
          <cell r="A1525" t="str">
            <v>Dirección de Parques y Jardines</v>
          </cell>
          <cell r="B1525" t="str">
            <v>DAC</v>
          </cell>
          <cell r="C1525" t="str">
            <v xml:space="preserve">Programa para la atención de parques y jardines </v>
          </cell>
        </row>
        <row r="1526">
          <cell r="A1526" t="str">
            <v>Dirección de Alumbrado Público</v>
          </cell>
          <cell r="B1526" t="str">
            <v>DAD</v>
          </cell>
          <cell r="C1526" t="str">
            <v xml:space="preserve">Programa para el alumbrado público </v>
          </cell>
        </row>
        <row r="1527">
          <cell r="A1527" t="str">
            <v>Dirección de Alumbrado Público</v>
          </cell>
          <cell r="B1527" t="str">
            <v>DAD</v>
          </cell>
          <cell r="C1527" t="str">
            <v xml:space="preserve">Programa para el alumbrado público </v>
          </cell>
        </row>
        <row r="1528">
          <cell r="A1528" t="str">
            <v>Dirección de Industrialización Agropecuaria</v>
          </cell>
          <cell r="B1528" t="str">
            <v>DAE</v>
          </cell>
          <cell r="C1528" t="str">
            <v>Programa para la atención al rastro municipal</v>
          </cell>
        </row>
        <row r="1529">
          <cell r="A1529" t="str">
            <v>Dirección de Industrialización Agropecuaria</v>
          </cell>
          <cell r="B1529" t="str">
            <v>DAE</v>
          </cell>
          <cell r="C1529" t="str">
            <v>Programa para la atención al rastro municipal</v>
          </cell>
        </row>
        <row r="1530">
          <cell r="A1530" t="str">
            <v>Dirección General de Obras Públicas</v>
          </cell>
          <cell r="B1530" t="str">
            <v>DDA</v>
          </cell>
          <cell r="C1530" t="str">
            <v>Programa de pavimentación y rehabilitación de vialidades</v>
          </cell>
        </row>
        <row r="1531">
          <cell r="A1531" t="str">
            <v>Dirección General de Obras Públicas</v>
          </cell>
          <cell r="B1531" t="str">
            <v>DDA</v>
          </cell>
          <cell r="C1531" t="str">
            <v>Programa de pavimentación y rehabilitación de vialidades</v>
          </cell>
        </row>
        <row r="1532">
          <cell r="A1532" t="str">
            <v>Dirección Técnica de Obras Públicas</v>
          </cell>
          <cell r="B1532" t="str">
            <v>DDB</v>
          </cell>
          <cell r="C1532" t="str">
            <v>Programa de regulación técnica de los proyectos de obra pública</v>
          </cell>
        </row>
        <row r="1533">
          <cell r="A1533" t="str">
            <v>Dirección Técnica de Obras Públicas</v>
          </cell>
          <cell r="B1533" t="str">
            <v>DDB</v>
          </cell>
          <cell r="C1533" t="str">
            <v>Programa de regulación técnica de los proyectos de obra pública</v>
          </cell>
        </row>
        <row r="1534">
          <cell r="A1534" t="str">
            <v>Dirección de Urbanización</v>
          </cell>
          <cell r="B1534" t="str">
            <v>DDC</v>
          </cell>
          <cell r="C1534" t="str">
            <v>Programa de urbanización</v>
          </cell>
        </row>
        <row r="1535">
          <cell r="A1535" t="str">
            <v>Dirección de Urbanización</v>
          </cell>
          <cell r="B1535" t="str">
            <v>DDC</v>
          </cell>
          <cell r="C1535" t="str">
            <v>Programa de urbanización</v>
          </cell>
        </row>
        <row r="1536">
          <cell r="A1536" t="str">
            <v>Dirección de Edificación</v>
          </cell>
          <cell r="B1536" t="str">
            <v>DDD</v>
          </cell>
          <cell r="C1536" t="str">
            <v xml:space="preserve">Programa de edificación </v>
          </cell>
        </row>
        <row r="1537">
          <cell r="A1537" t="str">
            <v>Dirección de Edificación</v>
          </cell>
          <cell r="B1537" t="str">
            <v>DDD</v>
          </cell>
          <cell r="C1537" t="str">
            <v xml:space="preserve">Programa de edificación </v>
          </cell>
        </row>
        <row r="1538">
          <cell r="A1538" t="str">
            <v>Dirección General de Desarrollo Social</v>
          </cell>
          <cell r="B1538" t="str">
            <v>EAB</v>
          </cell>
          <cell r="C1538" t="str">
            <v>Programa de gestión administrativa de la Dirección General de Desarrollo Social</v>
          </cell>
        </row>
        <row r="1539">
          <cell r="A1539" t="str">
            <v>Dirección General de Desarrollo Social</v>
          </cell>
          <cell r="B1539" t="str">
            <v>EAB</v>
          </cell>
          <cell r="C1539" t="str">
            <v>Programa de gestión administrativa de la Dirección General de Desarrollo Social</v>
          </cell>
        </row>
        <row r="1540">
          <cell r="A1540" t="str">
            <v>Dirección de Estadística y Planeación Social</v>
          </cell>
          <cell r="B1540" t="str">
            <v>EAC</v>
          </cell>
          <cell r="C1540" t="str">
            <v>Programa de estadística y planeación social</v>
          </cell>
        </row>
        <row r="1541">
          <cell r="A1541" t="str">
            <v>Dirección de Estadística y Planeación Social</v>
          </cell>
          <cell r="B1541" t="str">
            <v>EAC</v>
          </cell>
          <cell r="C1541" t="str">
            <v>Programa de estadística y planeación social</v>
          </cell>
        </row>
        <row r="1542">
          <cell r="A1542" t="str">
            <v>Dirección de Organización Social</v>
          </cell>
          <cell r="B1542" t="str">
            <v>EAD</v>
          </cell>
          <cell r="C1542" t="str">
            <v xml:space="preserve">Programa de organización social </v>
          </cell>
        </row>
        <row r="1543">
          <cell r="A1543" t="str">
            <v>Dirección de Organización Social</v>
          </cell>
          <cell r="B1543" t="str">
            <v>EAD</v>
          </cell>
          <cell r="C1543" t="str">
            <v xml:space="preserve">Programa de organización social </v>
          </cell>
        </row>
        <row r="1544">
          <cell r="A1544" t="str">
            <v>Dirección de Enlace Comunitario y Asistencia Social</v>
          </cell>
          <cell r="B1544" t="str">
            <v>EAE</v>
          </cell>
          <cell r="C1544" t="str">
            <v>Programa para la atención a personas en situación de vulnerabilidad</v>
          </cell>
        </row>
        <row r="1545">
          <cell r="A1545" t="str">
            <v>Dirección de Enlace Comunitario y Asistencia Social</v>
          </cell>
          <cell r="B1545" t="str">
            <v>EAE</v>
          </cell>
          <cell r="C1545" t="str">
            <v>Programa para la atención a personas en situación de vulnerabilidad</v>
          </cell>
        </row>
        <row r="1546">
          <cell r="A1546" t="str">
            <v>Dirección de Desarrollo e Infraestructura</v>
          </cell>
          <cell r="B1546" t="str">
            <v>EAF</v>
          </cell>
          <cell r="C1546" t="str">
            <v xml:space="preserve">Programa para el mejoramiento de la vivienda </v>
          </cell>
        </row>
        <row r="1547">
          <cell r="A1547" t="str">
            <v>Dirección de Desarrollo e Infraestructura</v>
          </cell>
          <cell r="B1547" t="str">
            <v>EAF</v>
          </cell>
          <cell r="C1547" t="str">
            <v xml:space="preserve">Programa para el mejoramiento de la vivienda </v>
          </cell>
        </row>
        <row r="1548">
          <cell r="A1548" t="str">
            <v>Dirección de Educación</v>
          </cell>
          <cell r="B1548" t="str">
            <v>EBA</v>
          </cell>
          <cell r="C1548" t="str">
            <v>Programa de fomento cultural y continuidad educativa</v>
          </cell>
        </row>
        <row r="1549">
          <cell r="A1549" t="str">
            <v>Dirección de Educación</v>
          </cell>
          <cell r="B1549" t="str">
            <v>EBA</v>
          </cell>
          <cell r="C1549" t="str">
            <v>Programa de fomento cultural y continuidad educativa</v>
          </cell>
        </row>
        <row r="1550">
          <cell r="A1550" t="str">
            <v>Dirección General de Desarrollo Económico</v>
          </cell>
          <cell r="B1550" t="str">
            <v>CAA</v>
          </cell>
          <cell r="C1550" t="str">
            <v xml:space="preserve">Programa para el fomento al desarrollo económico </v>
          </cell>
        </row>
        <row r="1551">
          <cell r="A1551" t="str">
            <v>Dirección General de Desarrollo Económico</v>
          </cell>
          <cell r="B1551" t="str">
            <v>CAA</v>
          </cell>
          <cell r="C1551" t="str">
            <v xml:space="preserve">Programa para el fomento al desarrollo económico </v>
          </cell>
        </row>
        <row r="1552">
          <cell r="A1552" t="str">
            <v>Dirección de Desarrollo Rural</v>
          </cell>
          <cell r="B1552" t="str">
            <v>CAB</v>
          </cell>
          <cell r="C1552" t="str">
            <v xml:space="preserve">Programa de fomento al sector rural </v>
          </cell>
        </row>
        <row r="1553">
          <cell r="A1553" t="str">
            <v>Dirección de Desarrollo Rural</v>
          </cell>
          <cell r="B1553" t="str">
            <v>CAB</v>
          </cell>
          <cell r="C1553" t="str">
            <v xml:space="preserve">Programa de fomento al sector rural </v>
          </cell>
        </row>
        <row r="1554">
          <cell r="A1554" t="str">
            <v>Dirección de Ecología</v>
          </cell>
          <cell r="B1554" t="str">
            <v>DBB</v>
          </cell>
          <cell r="C1554" t="str">
            <v>Programa de protección y cuidado ambiental</v>
          </cell>
        </row>
        <row r="1555">
          <cell r="A1555" t="str">
            <v>Dirección de Ecología</v>
          </cell>
          <cell r="B1555" t="str">
            <v>DBB</v>
          </cell>
          <cell r="C1555" t="str">
            <v>Programa de protección y cuidado ambiental</v>
          </cell>
        </row>
        <row r="1556">
          <cell r="A1556" t="str">
            <v>Dirección General de Asentamientos Humanos</v>
          </cell>
          <cell r="B1556" t="str">
            <v>DCA</v>
          </cell>
          <cell r="C1556" t="str">
            <v>Programa de gestión administrativa de la Dirección General de Asentamientos Humanos</v>
          </cell>
        </row>
        <row r="1557">
          <cell r="A1557" t="str">
            <v>Dirección General de Asentamientos Humanos</v>
          </cell>
          <cell r="B1557" t="str">
            <v>DCA</v>
          </cell>
          <cell r="C1557" t="str">
            <v>Programa de gestión administrativa de la Dirección General de Asentamientos Humanos</v>
          </cell>
        </row>
        <row r="1558">
          <cell r="A1558" t="str">
            <v>Dirección de Titulación</v>
          </cell>
          <cell r="B1558" t="str">
            <v>DCB</v>
          </cell>
          <cell r="C1558" t="str">
            <v xml:space="preserve">Programa de regularización y titulación de los asentamientos humanos </v>
          </cell>
        </row>
        <row r="1559">
          <cell r="A1559" t="str">
            <v>Dirección de Titulación</v>
          </cell>
          <cell r="B1559" t="str">
            <v>DCB</v>
          </cell>
          <cell r="C1559" t="str">
            <v xml:space="preserve">Programa de regularización y titulación de los asentamientos humanos </v>
          </cell>
        </row>
        <row r="1560">
          <cell r="A1560" t="str">
            <v>Dirección de Finanzas</v>
          </cell>
          <cell r="B1560" t="str">
            <v>DCC</v>
          </cell>
          <cell r="C1560" t="str">
            <v xml:space="preserve">Programa de inspección de los asentamientos humanos </v>
          </cell>
        </row>
        <row r="1561">
          <cell r="A1561" t="str">
            <v>Dirección de Finanzas</v>
          </cell>
          <cell r="B1561" t="str">
            <v>DCC</v>
          </cell>
          <cell r="C1561" t="str">
            <v xml:space="preserve">Programa de inspección de los asentamientos humanos </v>
          </cell>
        </row>
        <row r="1562">
          <cell r="A1562" t="str">
            <v>Dirección de Regularización</v>
          </cell>
          <cell r="B1562" t="str">
            <v>DCD</v>
          </cell>
          <cell r="C1562" t="str">
            <v xml:space="preserve">Programa de regularización y titulación de los asentamientos humanos </v>
          </cell>
        </row>
        <row r="1563">
          <cell r="A1563" t="str">
            <v>Dirección de Regularización</v>
          </cell>
          <cell r="B1563" t="str">
            <v>DCD</v>
          </cell>
          <cell r="C1563" t="str">
            <v xml:space="preserve">Programa de regularización y titulación de los asentamientos humanos </v>
          </cell>
        </row>
        <row r="1564">
          <cell r="A1564" t="str">
            <v>Dirección Operativa</v>
          </cell>
          <cell r="B1564" t="str">
            <v>DCE</v>
          </cell>
          <cell r="C1564" t="str">
            <v xml:space="preserve">Programa de supervisión técnica de los asentamientos humanos </v>
          </cell>
        </row>
        <row r="1565">
          <cell r="A1565" t="str">
            <v>Dirección Operativa</v>
          </cell>
          <cell r="B1565" t="str">
            <v>DCE</v>
          </cell>
          <cell r="C1565" t="str">
            <v xml:space="preserve">Programa de supervisión técnica de los asentamientos humanos </v>
          </cell>
        </row>
        <row r="1566">
          <cell r="A1566" t="str">
            <v>Dirección General de Protección Civil</v>
          </cell>
          <cell r="B1566" t="str">
            <v>BCA</v>
          </cell>
          <cell r="C1566" t="str">
            <v xml:space="preserve">Programa de regulación y supervisión de protección civil  </v>
          </cell>
        </row>
        <row r="1567">
          <cell r="A1567" t="str">
            <v>Dirección General de Protección Civil</v>
          </cell>
          <cell r="B1567" t="str">
            <v>BCA</v>
          </cell>
          <cell r="C1567" t="str">
            <v xml:space="preserve">Programa de regulación y supervisión de protección civil  </v>
          </cell>
        </row>
        <row r="1568">
          <cell r="A1568" t="str">
            <v>Dirección de Bienestar Animal</v>
          </cell>
          <cell r="B1568" t="str">
            <v>DEA</v>
          </cell>
          <cell r="C1568" t="str">
            <v xml:space="preserve">Programa para la Protección y Bienestar Animal </v>
          </cell>
        </row>
        <row r="1569">
          <cell r="A1569" t="str">
            <v>Dirección de Bienestar Animal</v>
          </cell>
          <cell r="B1569" t="str">
            <v>DEA</v>
          </cell>
          <cell r="C1569" t="str">
            <v xml:space="preserve">Programa para la Protección y Bienestar Animal </v>
          </cell>
        </row>
        <row r="1570">
          <cell r="A1570" t="str">
            <v>Dirección General de Desarrollo Urbano</v>
          </cell>
          <cell r="B1570" t="str">
            <v>DCG</v>
          </cell>
          <cell r="C1570" t="str">
            <v>Programa de gestión administrativa de la Dirección General de Desarrollo Urbano</v>
          </cell>
        </row>
        <row r="1571">
          <cell r="A1571" t="str">
            <v>Dirección General de Desarrollo Urbano</v>
          </cell>
          <cell r="B1571" t="str">
            <v>DCG</v>
          </cell>
          <cell r="C1571" t="str">
            <v>Programa de gestión administrativa de la Dirección General de Desarrollo Urbano</v>
          </cell>
        </row>
        <row r="1572">
          <cell r="A1572" t="str">
            <v>Dirección General de Centros de Comunitarios</v>
          </cell>
          <cell r="B1572" t="str">
            <v>EHA</v>
          </cell>
          <cell r="C1572" t="str">
            <v xml:space="preserve">Programa de atención en los Centros Comunitarios </v>
          </cell>
        </row>
        <row r="1573">
          <cell r="A1573" t="str">
            <v>Dirección General de Centros de Comunitarios</v>
          </cell>
          <cell r="B1573" t="str">
            <v>EHA</v>
          </cell>
          <cell r="C1573" t="str">
            <v xml:space="preserve">Programa de atención en los Centros Comunitarios </v>
          </cell>
        </row>
        <row r="1574">
          <cell r="A1574" t="str">
            <v>Dirección de Salud Municipal</v>
          </cell>
          <cell r="B1574" t="str">
            <v>EGA</v>
          </cell>
          <cell r="C1574" t="str">
            <v xml:space="preserve">Programa de salud municipal </v>
          </cell>
        </row>
        <row r="1575">
          <cell r="A1575" t="str">
            <v>Dirección de Salud Municipal</v>
          </cell>
          <cell r="B1575" t="str">
            <v>EGA</v>
          </cell>
          <cell r="C1575" t="str">
            <v xml:space="preserve">Programa de salud municipal </v>
          </cell>
        </row>
        <row r="1576">
          <cell r="A1576" t="str">
            <v>Instituto para la Cultura del Municipio de Juárez</v>
          </cell>
          <cell r="B1576" t="str">
            <v>ECA</v>
          </cell>
          <cell r="C1576" t="str">
            <v>Programa de estímulos económicos al Instituto para la Cultura del Municipio de Juárez</v>
          </cell>
        </row>
        <row r="1577">
          <cell r="A1577" t="str">
            <v>Instituto para la Cultura del Municipio de Juárez</v>
          </cell>
          <cell r="B1577" t="str">
            <v>ECA</v>
          </cell>
          <cell r="C1577" t="str">
            <v>Programa de estímulos económicos al Instituto para la Cultura del Municipio de Juárez</v>
          </cell>
        </row>
        <row r="1578">
          <cell r="A1578" t="str">
            <v>Presidencia Municipal</v>
          </cell>
          <cell r="B1578" t="str">
            <v>ADA</v>
          </cell>
          <cell r="C1578" t="str">
            <v>Programa para la administración del Presidente Municipal</v>
          </cell>
        </row>
        <row r="1579">
          <cell r="A1579" t="str">
            <v>Presidencia Municipal</v>
          </cell>
          <cell r="B1579" t="str">
            <v>ADA</v>
          </cell>
          <cell r="C1579" t="str">
            <v>Programa para la administración del Presidente Municipal</v>
          </cell>
        </row>
        <row r="1580">
          <cell r="A1580" t="str">
            <v>H. Cuerpo de Regidores</v>
          </cell>
          <cell r="B1580" t="str">
            <v>AEA</v>
          </cell>
          <cell r="C1580" t="str">
            <v xml:space="preserve">Programa para la gestión edilicia </v>
          </cell>
        </row>
        <row r="1581">
          <cell r="A1581" t="str">
            <v>H. Cuerpo de Regidores</v>
          </cell>
          <cell r="B1581" t="str">
            <v>AEA</v>
          </cell>
          <cell r="C1581" t="str">
            <v xml:space="preserve">Programa para la gestión edilicia </v>
          </cell>
        </row>
        <row r="1582">
          <cell r="A1582" t="str">
            <v>Sindicatura Municipal</v>
          </cell>
          <cell r="B1582" t="str">
            <v>AAA</v>
          </cell>
          <cell r="C1582" t="str">
            <v xml:space="preserve">Programa para la Sindicatura Municipal </v>
          </cell>
        </row>
        <row r="1583">
          <cell r="A1583" t="str">
            <v>Sindicatura Municipal</v>
          </cell>
          <cell r="B1583" t="str">
            <v>AAA</v>
          </cell>
          <cell r="C1583" t="str">
            <v xml:space="preserve">Programa para la Sindicatura Municipal </v>
          </cell>
        </row>
        <row r="1584">
          <cell r="A1584" t="str">
            <v>Secretaría Particular</v>
          </cell>
          <cell r="B1584" t="str">
            <v>ADB</v>
          </cell>
          <cell r="C1584" t="str">
            <v>Programa para la atención y seguimiento de la agenda del Presidente Municipal</v>
          </cell>
        </row>
        <row r="1585">
          <cell r="A1585" t="str">
            <v>Secretaría Particular</v>
          </cell>
          <cell r="B1585" t="str">
            <v>ADB</v>
          </cell>
          <cell r="C1585" t="str">
            <v>Programa para la atención y seguimiento de la agenda del Presidente Municipal</v>
          </cell>
        </row>
        <row r="1586">
          <cell r="A1586" t="str">
            <v>Coordinación de Atención Ciudadana</v>
          </cell>
          <cell r="B1586" t="str">
            <v>ADC</v>
          </cell>
          <cell r="C1586" t="str">
            <v xml:space="preserve">Programa de atención ciudadana </v>
          </cell>
        </row>
        <row r="1587">
          <cell r="A1587" t="str">
            <v>Coordinación de Atención Ciudadana</v>
          </cell>
          <cell r="B1587" t="str">
            <v>ADC</v>
          </cell>
          <cell r="C1587" t="str">
            <v xml:space="preserve">Programa de atención ciudadana </v>
          </cell>
        </row>
        <row r="1588">
          <cell r="A1588" t="str">
            <v>Coordinación de Resiliencia</v>
          </cell>
          <cell r="B1588" t="str">
            <v>DBA</v>
          </cell>
          <cell r="C1588" t="str">
            <v xml:space="preserve">Programa de resiliencia </v>
          </cell>
        </row>
        <row r="1589">
          <cell r="A1589" t="str">
            <v>Coordinación de Resiliencia</v>
          </cell>
          <cell r="B1589" t="str">
            <v>DBA</v>
          </cell>
          <cell r="C1589" t="str">
            <v xml:space="preserve">Programa de resiliencia </v>
          </cell>
        </row>
        <row r="1590">
          <cell r="A1590" t="str">
            <v>Coordinación de Relaciones Públicas</v>
          </cell>
          <cell r="B1590" t="str">
            <v>ADD</v>
          </cell>
          <cell r="C1590" t="str">
            <v>Programa para la organización y planeación de los eventos del Gubernamentales</v>
          </cell>
        </row>
        <row r="1591">
          <cell r="A1591" t="str">
            <v>Coordinación de Relaciones Públicas</v>
          </cell>
          <cell r="B1591" t="str">
            <v>ADD</v>
          </cell>
          <cell r="C1591" t="str">
            <v>Programa para la organización y planeación de los eventos del Gubernamentales</v>
          </cell>
        </row>
        <row r="1592">
          <cell r="A1592" t="str">
            <v>Coordinación de Transparencia</v>
          </cell>
          <cell r="B1592" t="str">
            <v>ABA</v>
          </cell>
          <cell r="C1592" t="str">
            <v>Programa de transparencia y acceso a la información pública</v>
          </cell>
        </row>
        <row r="1593">
          <cell r="A1593" t="str">
            <v>Coordinación de Transparencia</v>
          </cell>
          <cell r="B1593" t="str">
            <v>ABA</v>
          </cell>
          <cell r="C1593" t="str">
            <v>Programa de transparencia y acceso a la información pública</v>
          </cell>
        </row>
        <row r="1594">
          <cell r="A1594" t="str">
            <v>Dirección de Atención Ciudadana del Suroriente</v>
          </cell>
          <cell r="B1594" t="str">
            <v>ADE</v>
          </cell>
          <cell r="C1594" t="str">
            <v xml:space="preserve">Programa para la atención de los servicios públicos en el sector suroriente </v>
          </cell>
        </row>
        <row r="1595">
          <cell r="A1595" t="str">
            <v>Dirección de Atención Ciudadana del Suroriente</v>
          </cell>
          <cell r="B1595" t="str">
            <v>ADE</v>
          </cell>
          <cell r="C1595" t="str">
            <v xml:space="preserve">Programa para la atención de los servicios públicos en el sector suroriente </v>
          </cell>
        </row>
        <row r="1596">
          <cell r="A1596" t="str">
            <v>Coordinación de Administración y Control de Proyectos</v>
          </cell>
          <cell r="B1596" t="str">
            <v>ACA</v>
          </cell>
          <cell r="C1596" t="str">
            <v xml:space="preserve">Programa de mejora regulatoria e innovación de la gestión pública </v>
          </cell>
        </row>
        <row r="1597">
          <cell r="A1597" t="str">
            <v>Coordinación de Administración y Control de Proyectos</v>
          </cell>
          <cell r="B1597" t="str">
            <v>ACA</v>
          </cell>
          <cell r="C1597" t="str">
            <v xml:space="preserve">Programa de mejora regulatoria e innovación de la gestión pública </v>
          </cell>
        </row>
        <row r="1598">
          <cell r="A1598" t="str">
            <v>Coordinación General de Comunicación Social</v>
          </cell>
          <cell r="B1598" t="str">
            <v>ADF</v>
          </cell>
          <cell r="C1598" t="str">
            <v>Programa para la difusión de las actividades gubernamentales del municipio</v>
          </cell>
        </row>
        <row r="1599">
          <cell r="A1599" t="str">
            <v>Coordinación General de Comunicación Social</v>
          </cell>
          <cell r="B1599" t="str">
            <v>ADF</v>
          </cell>
          <cell r="C1599" t="str">
            <v>Programa para la difusión de las actividades gubernamentales del municipio</v>
          </cell>
        </row>
        <row r="1600">
          <cell r="A1600" t="str">
            <v>Coordinación de Prensa</v>
          </cell>
          <cell r="B1600" t="str">
            <v>ADG</v>
          </cell>
          <cell r="C1600" t="str">
            <v>Programa para la difusión de las actividades gubernamentales del municipio</v>
          </cell>
        </row>
        <row r="1601">
          <cell r="A1601" t="str">
            <v>Coordinación de Prensa</v>
          </cell>
          <cell r="B1601" t="str">
            <v>ADG</v>
          </cell>
          <cell r="C1601" t="str">
            <v>Programa para la difusión de las actividades gubernamentales del municipio</v>
          </cell>
        </row>
        <row r="1602">
          <cell r="A1602" t="str">
            <v>Coordinación del Centro Fundacional</v>
          </cell>
          <cell r="B1602" t="str">
            <v>ADH</v>
          </cell>
          <cell r="C1602" t="str">
            <v>Programa para la Coordinación del Centro Fundacional</v>
          </cell>
        </row>
        <row r="1603">
          <cell r="A1603" t="str">
            <v>Coordinación del Centro Fundacional</v>
          </cell>
          <cell r="B1603" t="str">
            <v>ADH</v>
          </cell>
          <cell r="C1603" t="str">
            <v>Programa para la Coordinación del Centro Fundacional</v>
          </cell>
        </row>
        <row r="1604">
          <cell r="A1604" t="str">
            <v>Secretaría del Ayuntamiento</v>
          </cell>
          <cell r="B1604" t="str">
            <v>AEB</v>
          </cell>
          <cell r="C1604" t="str">
            <v>Programa de gestión administrativa de la Secretaría del Ayuntamiento</v>
          </cell>
        </row>
        <row r="1605">
          <cell r="A1605" t="str">
            <v>Secretaría del Ayuntamiento</v>
          </cell>
          <cell r="B1605" t="str">
            <v>AEB</v>
          </cell>
          <cell r="C1605" t="str">
            <v>Programa de gestión administrativa de la Secretaría del Ayuntamiento</v>
          </cell>
        </row>
        <row r="1606">
          <cell r="A1606" t="str">
            <v>Dirección Jurídica</v>
          </cell>
          <cell r="B1606" t="str">
            <v>ACC</v>
          </cell>
          <cell r="C1606" t="str">
            <v>Programa para la atención, apoyo y asesoría jurídica</v>
          </cell>
        </row>
        <row r="1607">
          <cell r="A1607" t="str">
            <v>Dirección Jurídica</v>
          </cell>
          <cell r="B1607" t="str">
            <v>ACC</v>
          </cell>
          <cell r="C1607" t="str">
            <v>Programa para la atención, apoyo y asesoría jurídica</v>
          </cell>
        </row>
        <row r="1608">
          <cell r="A1608" t="str">
            <v>Dirección de Gobierno</v>
          </cell>
          <cell r="B1608" t="str">
            <v>AEC</v>
          </cell>
          <cell r="C1608" t="str">
            <v>Programa de gobernanza municipal</v>
          </cell>
        </row>
        <row r="1609">
          <cell r="A1609" t="str">
            <v>Dirección de Gobierno</v>
          </cell>
          <cell r="B1609" t="str">
            <v>AEC</v>
          </cell>
          <cell r="C1609" t="str">
            <v>Programa de gobernanza municipal</v>
          </cell>
        </row>
        <row r="1610">
          <cell r="A1610" t="str">
            <v>Dirección de Regulación Comercial</v>
          </cell>
          <cell r="B1610" t="str">
            <v>CBA</v>
          </cell>
          <cell r="C1610" t="str">
            <v xml:space="preserve">Programa para la regulación comercial </v>
          </cell>
        </row>
        <row r="1611">
          <cell r="A1611" t="str">
            <v>Dirección de Regulación Comercial</v>
          </cell>
          <cell r="B1611" t="str">
            <v>CBA</v>
          </cell>
          <cell r="C1611" t="str">
            <v xml:space="preserve">Programa para la regulación comercial </v>
          </cell>
        </row>
        <row r="1612">
          <cell r="A1612" t="str">
            <v>Dirección del Sistema de Justicia Cívica Municipal</v>
          </cell>
          <cell r="B1612" t="str">
            <v>BDA</v>
          </cell>
          <cell r="C1612" t="str">
            <v xml:space="preserve">Programa de Justicia Cívica </v>
          </cell>
        </row>
        <row r="1613">
          <cell r="A1613" t="str">
            <v>Dirección del Sistema de Justicia Cívica Municipal</v>
          </cell>
          <cell r="B1613" t="str">
            <v>BDA</v>
          </cell>
          <cell r="C1613" t="str">
            <v xml:space="preserve">Programa de Justicia Cívica </v>
          </cell>
        </row>
        <row r="1614">
          <cell r="A1614" t="str">
            <v>Dirección de Atención a Organizaciones Religiosas</v>
          </cell>
          <cell r="B1614" t="str">
            <v>AED</v>
          </cell>
          <cell r="C1614" t="str">
            <v>Programa para la atención a organizaciones religiosas</v>
          </cell>
        </row>
        <row r="1615">
          <cell r="A1615" t="str">
            <v>Dirección de Atención a Organizaciones Religiosas</v>
          </cell>
          <cell r="B1615" t="str">
            <v>AED</v>
          </cell>
          <cell r="C1615" t="str">
            <v>Programa para la atención a organizaciones religiosas</v>
          </cell>
        </row>
        <row r="1616">
          <cell r="A1616" t="str">
            <v>Dirección de Derechos Humanos</v>
          </cell>
          <cell r="B1616" t="str">
            <v>BDB</v>
          </cell>
          <cell r="C1616" t="str">
            <v xml:space="preserve">Programa para el fomento a los derechos humanos </v>
          </cell>
        </row>
        <row r="1617">
          <cell r="A1617" t="str">
            <v>Dirección de Derechos Humanos</v>
          </cell>
          <cell r="B1617" t="str">
            <v>BDB</v>
          </cell>
          <cell r="C1617" t="str">
            <v xml:space="preserve">Programa para el fomento a los derechos humanos </v>
          </cell>
        </row>
        <row r="1618">
          <cell r="A1618" t="str">
            <v>Tesorería Municipal</v>
          </cell>
          <cell r="B1618" t="str">
            <v>ACD</v>
          </cell>
          <cell r="C1618" t="str">
            <v>Programa para el establecimiento de convenios con entidades gubernamentales</v>
          </cell>
        </row>
        <row r="1619">
          <cell r="A1619" t="str">
            <v>Tesorería Municipal</v>
          </cell>
          <cell r="B1619" t="str">
            <v>ACD</v>
          </cell>
          <cell r="C1619" t="str">
            <v>Programa para el establecimiento de convenios con entidades gubernamentales</v>
          </cell>
        </row>
        <row r="1620">
          <cell r="A1620" t="str">
            <v>Dirección de Ingresos</v>
          </cell>
          <cell r="B1620" t="str">
            <v>AFB</v>
          </cell>
          <cell r="C1620" t="str">
            <v>Programa de ingresos propios</v>
          </cell>
        </row>
        <row r="1621">
          <cell r="A1621" t="str">
            <v>Dirección de Ingresos</v>
          </cell>
          <cell r="B1621" t="str">
            <v>AFB</v>
          </cell>
          <cell r="C1621" t="str">
            <v>Programa de ingresos propios</v>
          </cell>
        </row>
        <row r="1622">
          <cell r="A1622" t="str">
            <v>Dirección de Egresos</v>
          </cell>
          <cell r="B1622" t="str">
            <v>AFC</v>
          </cell>
          <cell r="C1622" t="str">
            <v xml:space="preserve">Programa de presupuestación y control de los recursos públicos </v>
          </cell>
        </row>
        <row r="1623">
          <cell r="A1623" t="str">
            <v>Dirección de Egresos</v>
          </cell>
          <cell r="B1623" t="str">
            <v>AFC</v>
          </cell>
          <cell r="C1623" t="str">
            <v xml:space="preserve">Programa de presupuestación y control de los recursos públicos </v>
          </cell>
        </row>
        <row r="1624">
          <cell r="A1624" t="str">
            <v>Dirección de Contabilidad</v>
          </cell>
          <cell r="B1624" t="str">
            <v>AFD</v>
          </cell>
          <cell r="C1624" t="str">
            <v xml:space="preserve">Programa de contabilidad gubernamental </v>
          </cell>
        </row>
        <row r="1625">
          <cell r="A1625" t="str">
            <v>Dirección de Contabilidad</v>
          </cell>
          <cell r="B1625" t="str">
            <v>AFD</v>
          </cell>
          <cell r="C1625" t="str">
            <v xml:space="preserve">Programa de contabilidad gubernamental </v>
          </cell>
        </row>
        <row r="1626">
          <cell r="A1626" t="str">
            <v>Dirección de Catastro</v>
          </cell>
          <cell r="B1626" t="str">
            <v>AFE</v>
          </cell>
          <cell r="C1626" t="str">
            <v>Programa para el fortalecimiento y optimización del catastro</v>
          </cell>
        </row>
        <row r="1627">
          <cell r="A1627" t="str">
            <v>Dirección de Catastro</v>
          </cell>
          <cell r="B1627" t="str">
            <v>AFE</v>
          </cell>
          <cell r="C1627" t="str">
            <v>Programa para el fortalecimiento y optimización del catastro</v>
          </cell>
        </row>
        <row r="1628">
          <cell r="A1628" t="str">
            <v>Contraloría Municipal</v>
          </cell>
          <cell r="B1628" t="str">
            <v>AAB</v>
          </cell>
          <cell r="C1628" t="str">
            <v>Programa de gestión administrativa de la Contraloría Municipal</v>
          </cell>
        </row>
        <row r="1629">
          <cell r="A1629" t="str">
            <v>Contraloría Municipal</v>
          </cell>
          <cell r="B1629" t="str">
            <v>AAB</v>
          </cell>
          <cell r="C1629" t="str">
            <v>Programa de gestión administrativa de la Contraloría Municipal</v>
          </cell>
        </row>
        <row r="1630">
          <cell r="A1630" t="str">
            <v>Dirección de Auditoría Interna</v>
          </cell>
          <cell r="B1630" t="str">
            <v>AAC</v>
          </cell>
          <cell r="C1630" t="str">
            <v xml:space="preserve">Programa de fiscalización, auditoría e innovación de la gestión pública </v>
          </cell>
        </row>
        <row r="1631">
          <cell r="A1631" t="str">
            <v>Dirección de Auditoría Interna</v>
          </cell>
          <cell r="B1631" t="str">
            <v>AAC</v>
          </cell>
          <cell r="C1631" t="str">
            <v xml:space="preserve">Programa de fiscalización, auditoría e innovación de la gestión pública </v>
          </cell>
        </row>
        <row r="1632">
          <cell r="A1632" t="str">
            <v>Dirección de Investigación</v>
          </cell>
          <cell r="B1632" t="str">
            <v>AAD</v>
          </cell>
          <cell r="C1632" t="str">
            <v>Programa de investigación y regulación administrativa</v>
          </cell>
        </row>
        <row r="1633">
          <cell r="A1633" t="str">
            <v>Dirección de Investigación</v>
          </cell>
          <cell r="B1633" t="str">
            <v>AAD</v>
          </cell>
          <cell r="C1633" t="str">
            <v>Programa de investigación y regulación administrativa</v>
          </cell>
        </row>
        <row r="1634">
          <cell r="A1634" t="str">
            <v>Dirección de Responsabilidades Administrativas</v>
          </cell>
          <cell r="B1634" t="str">
            <v>AAE</v>
          </cell>
          <cell r="C1634" t="str">
            <v xml:space="preserve">Programa de responsabilidades administrativas </v>
          </cell>
        </row>
        <row r="1635">
          <cell r="A1635" t="str">
            <v>Dirección de Responsabilidades Administrativas</v>
          </cell>
          <cell r="B1635" t="str">
            <v>AAE</v>
          </cell>
          <cell r="C1635" t="str">
            <v xml:space="preserve">Programa de responsabilidades administrativas </v>
          </cell>
        </row>
        <row r="1636">
          <cell r="A1636" t="str">
            <v>Oficialía Mayor</v>
          </cell>
          <cell r="B1636" t="str">
            <v>ACE</v>
          </cell>
          <cell r="C1636" t="str">
            <v>Programa de gestión administrativa de la Oficialía Mayor</v>
          </cell>
        </row>
        <row r="1637">
          <cell r="A1637" t="str">
            <v>Oficialía Mayor</v>
          </cell>
          <cell r="B1637" t="str">
            <v>ACE</v>
          </cell>
          <cell r="C1637" t="str">
            <v>Programa de gestión administrativa de la Oficialía Mayor</v>
          </cell>
        </row>
        <row r="1638">
          <cell r="A1638" t="str">
            <v>Dirección de Recursos Humanos</v>
          </cell>
          <cell r="B1638" t="str">
            <v>ACF</v>
          </cell>
          <cell r="C1638" t="str">
            <v>Programa para la administración y control de los recursos humanos</v>
          </cell>
        </row>
        <row r="1639">
          <cell r="A1639" t="str">
            <v>Dirección de Recursos Humanos</v>
          </cell>
          <cell r="B1639" t="str">
            <v>ACF</v>
          </cell>
          <cell r="C1639" t="str">
            <v>Programa para la administración y control de los recursos humanos</v>
          </cell>
        </row>
        <row r="1640">
          <cell r="A1640" t="str">
            <v>Dirección de Recursos Materiales</v>
          </cell>
          <cell r="B1640" t="str">
            <v>ACG</v>
          </cell>
          <cell r="C1640" t="str">
            <v>Programa para la administración y control de los recursos materiales</v>
          </cell>
        </row>
        <row r="1641">
          <cell r="A1641" t="str">
            <v>Dirección de Recursos Materiales</v>
          </cell>
          <cell r="B1641" t="str">
            <v>ACG</v>
          </cell>
          <cell r="C1641" t="str">
            <v>Programa para la administración y control de los recursos materiales</v>
          </cell>
        </row>
        <row r="1642">
          <cell r="A1642" t="str">
            <v>Dirección de Patrimonio</v>
          </cell>
          <cell r="B1642" t="str">
            <v>ACH</v>
          </cell>
          <cell r="C1642" t="str">
            <v>Programa para el cuidado y control del patrimonio municipal</v>
          </cell>
        </row>
        <row r="1643">
          <cell r="A1643" t="str">
            <v>Dirección de Patrimonio</v>
          </cell>
          <cell r="B1643" t="str">
            <v>ACH</v>
          </cell>
          <cell r="C1643" t="str">
            <v>Programa para el cuidado y control del patrimonio municipal</v>
          </cell>
        </row>
        <row r="1644">
          <cell r="A1644" t="str">
            <v>Dirección de Contratos y Adquisiciones</v>
          </cell>
          <cell r="B1644" t="str">
            <v>ACI</v>
          </cell>
          <cell r="C1644" t="str">
            <v>Programa para la seguridad social de los empleados municipales</v>
          </cell>
        </row>
        <row r="1645">
          <cell r="A1645" t="str">
            <v>Dirección de Contratos y Adquisiciones</v>
          </cell>
          <cell r="B1645" t="str">
            <v>ACI</v>
          </cell>
          <cell r="C1645" t="str">
            <v>Programa para la seguridad social de los empleados municipales</v>
          </cell>
        </row>
        <row r="1646">
          <cell r="A1646" t="str">
            <v>Dirección de Mantenimiento Mecánico</v>
          </cell>
          <cell r="B1646" t="str">
            <v>ACJ</v>
          </cell>
          <cell r="C1646" t="str">
            <v>Programa para el mejoramiento en el uso de la flotilla vehicular del municipio</v>
          </cell>
        </row>
        <row r="1647">
          <cell r="A1647" t="str">
            <v>Dirección de Mantenimiento Mecánico</v>
          </cell>
          <cell r="B1647" t="str">
            <v>ACJ</v>
          </cell>
          <cell r="C1647" t="str">
            <v>Programa para el mejoramiento en el uso de la flotilla vehicular del municipio</v>
          </cell>
        </row>
        <row r="1648">
          <cell r="A1648" t="str">
            <v>Estancia Infantil Eva Samano De López Mateos</v>
          </cell>
          <cell r="B1648" t="str">
            <v>EFA</v>
          </cell>
          <cell r="C1648" t="str">
            <v>Programa de apoyo a las empleadas municipales en el cuidado y bienestar de la familia (Guardería)</v>
          </cell>
        </row>
        <row r="1649">
          <cell r="A1649" t="str">
            <v>Estancia Infantil Eva Samano De López Mateos</v>
          </cell>
          <cell r="B1649" t="str">
            <v>EFA</v>
          </cell>
          <cell r="C1649" t="str">
            <v>Programa de apoyo a las empleadas municipales en el cuidado y bienestar de la familia (Guardería)</v>
          </cell>
        </row>
        <row r="1650">
          <cell r="A1650" t="str">
            <v>Secretaría de Seguridad Pública Municipal</v>
          </cell>
          <cell r="B1650" t="str">
            <v>BAA</v>
          </cell>
          <cell r="C1650" t="str">
            <v>Programa de gestión administrativa del la Secretaría de Seguridad Pública</v>
          </cell>
        </row>
        <row r="1651">
          <cell r="A1651" t="str">
            <v>Dirección de Policía Especial</v>
          </cell>
          <cell r="B1651" t="str">
            <v>BDC</v>
          </cell>
          <cell r="C1651" t="str">
            <v xml:space="preserve">Programa para la prevención social del delito </v>
          </cell>
        </row>
        <row r="1652">
          <cell r="A1652" t="str">
            <v>Dirección de Academia</v>
          </cell>
          <cell r="B1652" t="str">
            <v>BAB</v>
          </cell>
          <cell r="C1652" t="str">
            <v xml:space="preserve">Programa de profesionalización inicial a elementos de la Secretaría de Seguridad Pública Municipal </v>
          </cell>
        </row>
        <row r="1653">
          <cell r="A1653" t="str">
            <v>Dirección de Investigación Preventiva, Análisis y Criminología</v>
          </cell>
          <cell r="B1653" t="str">
            <v>BDD</v>
          </cell>
          <cell r="C1653" t="str">
            <v xml:space="preserve">Programa para el Centro de Respuesta y Emergencia Inmediata </v>
          </cell>
        </row>
        <row r="1654">
          <cell r="A1654" t="str">
            <v>Dirección Operativa</v>
          </cell>
          <cell r="B1654" t="str">
            <v>BDE</v>
          </cell>
          <cell r="C1654" t="str">
            <v>Programa operativo para el combate al delito y faltas administrativas</v>
          </cell>
        </row>
        <row r="1655">
          <cell r="A1655" t="str">
            <v>Coordinación General de Seguridad Vial</v>
          </cell>
          <cell r="B1655" t="str">
            <v>BBA</v>
          </cell>
          <cell r="C1655" t="str">
            <v>Programa de gestión administrativa de la Coordinación de Seguridad Vial</v>
          </cell>
        </row>
        <row r="1656">
          <cell r="A1656" t="str">
            <v>Dirección de Protección Ciudadana</v>
          </cell>
          <cell r="B1656" t="str">
            <v>BDF</v>
          </cell>
          <cell r="C1656" t="str">
            <v xml:space="preserve">Programa de protección y auxilio vial </v>
          </cell>
        </row>
        <row r="1657">
          <cell r="A1657" t="str">
            <v>Dirección Operativa de Seguridad Vial</v>
          </cell>
          <cell r="B1657" t="str">
            <v>BBB</v>
          </cell>
          <cell r="C1657" t="str">
            <v xml:space="preserve">Programa para fortalecer las capacidades operativas de la Coordinación de Seguridad Vial </v>
          </cell>
        </row>
        <row r="1658">
          <cell r="A1658" t="str">
            <v>Dirección de Control de Tráfico</v>
          </cell>
          <cell r="B1658" t="str">
            <v>BBC</v>
          </cell>
          <cell r="C1658" t="str">
            <v>Programa de para el control de tráfico vehicular</v>
          </cell>
        </row>
        <row r="1659">
          <cell r="A1659" t="str">
            <v>Dirección General de Servicios Públicos</v>
          </cell>
          <cell r="B1659" t="str">
            <v>DAA</v>
          </cell>
          <cell r="C1659" t="str">
            <v>Programa de gestión administrativa de la Dirección General de Servicios Públicos</v>
          </cell>
        </row>
        <row r="1660">
          <cell r="A1660" t="str">
            <v>Dirección General de Servicios Públicos</v>
          </cell>
          <cell r="B1660" t="str">
            <v>DAA</v>
          </cell>
          <cell r="C1660" t="str">
            <v>Programa de gestión administrativa de la Dirección General de Servicios Públicos</v>
          </cell>
        </row>
        <row r="1661">
          <cell r="A1661" t="str">
            <v>Dirección de Limpia</v>
          </cell>
          <cell r="B1661" t="str">
            <v>DAB</v>
          </cell>
          <cell r="C1661" t="str">
            <v>Programa para la atención a los servicios de limpia, recolección, traslado, tratamiento y disposición final de residuos</v>
          </cell>
        </row>
        <row r="1662">
          <cell r="A1662" t="str">
            <v>Dirección de Limpia</v>
          </cell>
          <cell r="B1662" t="str">
            <v>DAB</v>
          </cell>
          <cell r="C1662" t="str">
            <v>Programa para la atención a los servicios de limpia, recolección, traslado, tratamiento y disposición final de residuos</v>
          </cell>
        </row>
        <row r="1663">
          <cell r="A1663" t="str">
            <v>Dirección de Parques y Jardines</v>
          </cell>
          <cell r="B1663" t="str">
            <v>DAC</v>
          </cell>
          <cell r="C1663" t="str">
            <v xml:space="preserve">Programa para la atención de parques y jardines </v>
          </cell>
        </row>
        <row r="1664">
          <cell r="A1664" t="str">
            <v>Dirección de Parques y Jardines</v>
          </cell>
          <cell r="B1664" t="str">
            <v>DAC</v>
          </cell>
          <cell r="C1664" t="str">
            <v xml:space="preserve">Programa para la atención de parques y jardines </v>
          </cell>
        </row>
        <row r="1665">
          <cell r="A1665" t="str">
            <v>Dirección de Alumbrado Público</v>
          </cell>
          <cell r="B1665" t="str">
            <v>DAD</v>
          </cell>
          <cell r="C1665" t="str">
            <v xml:space="preserve">Programa para el alumbrado público </v>
          </cell>
        </row>
        <row r="1666">
          <cell r="A1666" t="str">
            <v>Dirección de Alumbrado Público</v>
          </cell>
          <cell r="B1666" t="str">
            <v>DAD</v>
          </cell>
          <cell r="C1666" t="str">
            <v xml:space="preserve">Programa para el alumbrado público </v>
          </cell>
        </row>
        <row r="1667">
          <cell r="A1667" t="str">
            <v>Dirección de Industrialización Agropecuaria</v>
          </cell>
          <cell r="B1667" t="str">
            <v>DAE</v>
          </cell>
          <cell r="C1667" t="str">
            <v>Programa para la atención al rastro municipal</v>
          </cell>
        </row>
        <row r="1668">
          <cell r="A1668" t="str">
            <v>Dirección de Industrialización Agropecuaria</v>
          </cell>
          <cell r="B1668" t="str">
            <v>DAE</v>
          </cell>
          <cell r="C1668" t="str">
            <v>Programa para la atención al rastro municipal</v>
          </cell>
        </row>
        <row r="1669">
          <cell r="A1669" t="str">
            <v>Dirección General de Obras Públicas</v>
          </cell>
          <cell r="B1669" t="str">
            <v>DDA</v>
          </cell>
          <cell r="C1669" t="str">
            <v>Programa de pavimentación y rehabilitación de vialidades</v>
          </cell>
        </row>
        <row r="1670">
          <cell r="A1670" t="str">
            <v>Dirección General de Obras Públicas</v>
          </cell>
          <cell r="B1670" t="str">
            <v>DDA</v>
          </cell>
          <cell r="C1670" t="str">
            <v>Programa de pavimentación y rehabilitación de vialidades</v>
          </cell>
        </row>
        <row r="1671">
          <cell r="A1671" t="str">
            <v>Dirección Técnica de Obras Públicas</v>
          </cell>
          <cell r="B1671" t="str">
            <v>DDB</v>
          </cell>
          <cell r="C1671" t="str">
            <v>Programa de regulación técnica de los proyectos de obra pública</v>
          </cell>
        </row>
        <row r="1672">
          <cell r="A1672" t="str">
            <v>Dirección Técnica de Obras Públicas</v>
          </cell>
          <cell r="B1672" t="str">
            <v>DDB</v>
          </cell>
          <cell r="C1672" t="str">
            <v>Programa de regulación técnica de los proyectos de obra pública</v>
          </cell>
        </row>
        <row r="1673">
          <cell r="A1673" t="str">
            <v>Dirección de Urbanización</v>
          </cell>
          <cell r="B1673" t="str">
            <v>DDC</v>
          </cell>
          <cell r="C1673" t="str">
            <v>Programa de urbanización</v>
          </cell>
        </row>
        <row r="1674">
          <cell r="A1674" t="str">
            <v>Dirección de Urbanización</v>
          </cell>
          <cell r="B1674" t="str">
            <v>DDC</v>
          </cell>
          <cell r="C1674" t="str">
            <v>Programa de urbanización</v>
          </cell>
        </row>
        <row r="1675">
          <cell r="A1675" t="str">
            <v>Dirección de Edificación</v>
          </cell>
          <cell r="B1675" t="str">
            <v>DDD</v>
          </cell>
          <cell r="C1675" t="str">
            <v xml:space="preserve">Programa de edificación </v>
          </cell>
        </row>
        <row r="1676">
          <cell r="A1676" t="str">
            <v>Dirección de Edificación</v>
          </cell>
          <cell r="B1676" t="str">
            <v>DDD</v>
          </cell>
          <cell r="C1676" t="str">
            <v xml:space="preserve">Programa de edificación </v>
          </cell>
        </row>
        <row r="1677">
          <cell r="A1677" t="str">
            <v>Dirección General de Desarrollo Social</v>
          </cell>
          <cell r="B1677" t="str">
            <v>EAB</v>
          </cell>
          <cell r="C1677" t="str">
            <v>Programa de gestión administrativa de la Dirección General de Desarrollo Social</v>
          </cell>
        </row>
        <row r="1678">
          <cell r="A1678" t="str">
            <v>Dirección General de Desarrollo Social</v>
          </cell>
          <cell r="B1678" t="str">
            <v>EAB</v>
          </cell>
          <cell r="C1678" t="str">
            <v>Programa de gestión administrativa de la Dirección General de Desarrollo Social</v>
          </cell>
        </row>
        <row r="1679">
          <cell r="A1679" t="str">
            <v>Dirección de Estadística y Planeación Social</v>
          </cell>
          <cell r="B1679" t="str">
            <v>EAC</v>
          </cell>
          <cell r="C1679" t="str">
            <v>Programa de estadística y planeación social</v>
          </cell>
        </row>
        <row r="1680">
          <cell r="A1680" t="str">
            <v>Dirección de Estadística y Planeación Social</v>
          </cell>
          <cell r="B1680" t="str">
            <v>EAC</v>
          </cell>
          <cell r="C1680" t="str">
            <v>Programa de estadística y planeación social</v>
          </cell>
        </row>
        <row r="1681">
          <cell r="A1681" t="str">
            <v>Dirección de Organización Social</v>
          </cell>
          <cell r="B1681" t="str">
            <v>EAD</v>
          </cell>
          <cell r="C1681" t="str">
            <v xml:space="preserve">Programa de organización social </v>
          </cell>
        </row>
        <row r="1682">
          <cell r="A1682" t="str">
            <v>Dirección de Organización Social</v>
          </cell>
          <cell r="B1682" t="str">
            <v>EAD</v>
          </cell>
          <cell r="C1682" t="str">
            <v xml:space="preserve">Programa de organización social </v>
          </cell>
        </row>
        <row r="1683">
          <cell r="A1683" t="str">
            <v>Dirección de Enlace Comunitario y Asistencia Social</v>
          </cell>
          <cell r="B1683" t="str">
            <v>EAE</v>
          </cell>
          <cell r="C1683" t="str">
            <v>Programa para la atención a personas en situación de vulnerabilidad</v>
          </cell>
        </row>
        <row r="1684">
          <cell r="A1684" t="str">
            <v>Dirección de Enlace Comunitario y Asistencia Social</v>
          </cell>
          <cell r="B1684" t="str">
            <v>EAE</v>
          </cell>
          <cell r="C1684" t="str">
            <v>Programa para la atención a personas en situación de vulnerabilidad</v>
          </cell>
        </row>
        <row r="1685">
          <cell r="A1685" t="str">
            <v>Dirección de Desarrollo e Infraestructura</v>
          </cell>
          <cell r="B1685" t="str">
            <v>EAF</v>
          </cell>
          <cell r="C1685" t="str">
            <v xml:space="preserve">Programa para el mejoramiento de la vivienda </v>
          </cell>
        </row>
        <row r="1686">
          <cell r="A1686" t="str">
            <v>Dirección de Desarrollo e Infraestructura</v>
          </cell>
          <cell r="B1686" t="str">
            <v>EAF</v>
          </cell>
          <cell r="C1686" t="str">
            <v xml:space="preserve">Programa para el mejoramiento de la vivienda </v>
          </cell>
        </row>
        <row r="1687">
          <cell r="A1687" t="str">
            <v>Dirección de Educación</v>
          </cell>
          <cell r="B1687" t="str">
            <v>EBA</v>
          </cell>
          <cell r="C1687" t="str">
            <v>Programa de fomento cultural y continuidad educativa</v>
          </cell>
        </row>
        <row r="1688">
          <cell r="A1688" t="str">
            <v>Dirección de Educación</v>
          </cell>
          <cell r="B1688" t="str">
            <v>EBA</v>
          </cell>
          <cell r="C1688" t="str">
            <v>Programa de fomento cultural y continuidad educativa</v>
          </cell>
        </row>
        <row r="1689">
          <cell r="A1689" t="str">
            <v>Dirección General de Desarrollo Económico</v>
          </cell>
          <cell r="B1689" t="str">
            <v>CAA</v>
          </cell>
          <cell r="C1689" t="str">
            <v xml:space="preserve">Programa para el fomento al desarrollo económico </v>
          </cell>
        </row>
        <row r="1690">
          <cell r="A1690" t="str">
            <v>Dirección General de Desarrollo Económico</v>
          </cell>
          <cell r="B1690" t="str">
            <v>CAA</v>
          </cell>
          <cell r="C1690" t="str">
            <v xml:space="preserve">Programa para el fomento al desarrollo económico </v>
          </cell>
        </row>
        <row r="1691">
          <cell r="A1691" t="str">
            <v>Dirección de Desarrollo Rural</v>
          </cell>
          <cell r="B1691" t="str">
            <v>CAB</v>
          </cell>
          <cell r="C1691" t="str">
            <v xml:space="preserve">Programa de fomento al sector rural </v>
          </cell>
        </row>
        <row r="1692">
          <cell r="A1692" t="str">
            <v>Dirección de Desarrollo Rural</v>
          </cell>
          <cell r="B1692" t="str">
            <v>CAB</v>
          </cell>
          <cell r="C1692" t="str">
            <v xml:space="preserve">Programa de fomento al sector rural </v>
          </cell>
        </row>
        <row r="1693">
          <cell r="A1693" t="str">
            <v>Dirección de Ecología</v>
          </cell>
          <cell r="B1693" t="str">
            <v>DBB</v>
          </cell>
          <cell r="C1693" t="str">
            <v>Programa de protección y cuidado ambiental</v>
          </cell>
        </row>
        <row r="1694">
          <cell r="A1694" t="str">
            <v>Dirección de Ecología</v>
          </cell>
          <cell r="B1694" t="str">
            <v>DBB</v>
          </cell>
          <cell r="C1694" t="str">
            <v>Programa de protección y cuidado ambiental</v>
          </cell>
        </row>
        <row r="1695">
          <cell r="A1695" t="str">
            <v>Dirección General de Asentamientos Humanos</v>
          </cell>
          <cell r="B1695" t="str">
            <v>DCA</v>
          </cell>
          <cell r="C1695" t="str">
            <v>Programa de gestión administrativa de la Dirección General de Asentamientos Humanos</v>
          </cell>
        </row>
        <row r="1696">
          <cell r="A1696" t="str">
            <v>Dirección General de Asentamientos Humanos</v>
          </cell>
          <cell r="B1696" t="str">
            <v>DCA</v>
          </cell>
          <cell r="C1696" t="str">
            <v>Programa de gestión administrativa de la Dirección General de Asentamientos Humanos</v>
          </cell>
        </row>
        <row r="1697">
          <cell r="A1697" t="str">
            <v>Dirección de Titulación</v>
          </cell>
          <cell r="B1697" t="str">
            <v>DCB</v>
          </cell>
          <cell r="C1697" t="str">
            <v xml:space="preserve">Programa de regularización y titulación de los asentamientos humanos </v>
          </cell>
        </row>
        <row r="1698">
          <cell r="A1698" t="str">
            <v>Dirección de Titulación</v>
          </cell>
          <cell r="B1698" t="str">
            <v>DCB</v>
          </cell>
          <cell r="C1698" t="str">
            <v xml:space="preserve">Programa de regularización y titulación de los asentamientos humanos </v>
          </cell>
        </row>
        <row r="1699">
          <cell r="A1699" t="str">
            <v>Dirección de Finanzas</v>
          </cell>
          <cell r="B1699" t="str">
            <v>DCC</v>
          </cell>
          <cell r="C1699" t="str">
            <v xml:space="preserve">Programa de inspección de los asentamientos humanos </v>
          </cell>
        </row>
        <row r="1700">
          <cell r="A1700" t="str">
            <v>Dirección de Finanzas</v>
          </cell>
          <cell r="B1700" t="str">
            <v>DCC</v>
          </cell>
          <cell r="C1700" t="str">
            <v xml:space="preserve">Programa de inspección de los asentamientos humanos </v>
          </cell>
        </row>
        <row r="1701">
          <cell r="A1701" t="str">
            <v>Dirección de Regularización</v>
          </cell>
          <cell r="B1701" t="str">
            <v>DCD</v>
          </cell>
          <cell r="C1701" t="str">
            <v xml:space="preserve">Programa de regularización y titulación de los asentamientos humanos </v>
          </cell>
        </row>
        <row r="1702">
          <cell r="A1702" t="str">
            <v>Dirección de Regularización</v>
          </cell>
          <cell r="B1702" t="str">
            <v>DCD</v>
          </cell>
          <cell r="C1702" t="str">
            <v xml:space="preserve">Programa de regularización y titulación de los asentamientos humanos </v>
          </cell>
        </row>
        <row r="1703">
          <cell r="A1703" t="str">
            <v>Dirección Operativa</v>
          </cell>
          <cell r="B1703" t="str">
            <v>DCE</v>
          </cell>
          <cell r="C1703" t="str">
            <v xml:space="preserve">Programa de supervisión técnica de los asentamientos humanos </v>
          </cell>
        </row>
        <row r="1704">
          <cell r="A1704" t="str">
            <v>Dirección Operativa</v>
          </cell>
          <cell r="B1704" t="str">
            <v>DCE</v>
          </cell>
          <cell r="C1704" t="str">
            <v xml:space="preserve">Programa de supervisión técnica de los asentamientos humanos </v>
          </cell>
        </row>
        <row r="1705">
          <cell r="A1705" t="str">
            <v>Dirección General de Protección Civil</v>
          </cell>
          <cell r="B1705" t="str">
            <v>BCA</v>
          </cell>
          <cell r="C1705" t="str">
            <v xml:space="preserve">Programa de regulación y supervisión de protección civil  </v>
          </cell>
        </row>
        <row r="1706">
          <cell r="A1706" t="str">
            <v>Dirección General de Protección Civil</v>
          </cell>
          <cell r="B1706" t="str">
            <v>BCA</v>
          </cell>
          <cell r="C1706" t="str">
            <v xml:space="preserve">Programa de regulación y supervisión de protección civil  </v>
          </cell>
        </row>
        <row r="1707">
          <cell r="A1707" t="str">
            <v>Departamento de Bomberos</v>
          </cell>
          <cell r="B1707" t="str">
            <v>BCB</v>
          </cell>
          <cell r="C1707" t="str">
            <v>Programa operativo del departamento de bomberos</v>
          </cell>
        </row>
        <row r="1708">
          <cell r="A1708" t="str">
            <v>Departamento de Bomberos</v>
          </cell>
          <cell r="B1708" t="str">
            <v>BCB</v>
          </cell>
          <cell r="C1708" t="str">
            <v>Programa operativo del departamento de bomberos</v>
          </cell>
        </row>
        <row r="1709">
          <cell r="A1709" t="str">
            <v>Departamento Rescate</v>
          </cell>
          <cell r="B1709" t="str">
            <v>BCC</v>
          </cell>
          <cell r="C1709" t="str">
            <v xml:space="preserve">Programa de protección y rescate de la integridad física de las personas </v>
          </cell>
        </row>
        <row r="1710">
          <cell r="A1710" t="str">
            <v>Departamento Rescate</v>
          </cell>
          <cell r="B1710" t="str">
            <v>BCC</v>
          </cell>
          <cell r="C1710" t="str">
            <v xml:space="preserve">Programa de protección y rescate de la integridad física de las personas </v>
          </cell>
        </row>
        <row r="1711">
          <cell r="A1711" t="str">
            <v>Coordinación de Redes Sociales</v>
          </cell>
          <cell r="B1711" t="str">
            <v>ADI</v>
          </cell>
          <cell r="C1711" t="str">
            <v xml:space="preserve">Programa para la difusión de la agenda digital </v>
          </cell>
        </row>
        <row r="1712">
          <cell r="A1712" t="str">
            <v>Coordinación de Redes Sociales</v>
          </cell>
          <cell r="B1712" t="str">
            <v>ADI</v>
          </cell>
          <cell r="C1712" t="str">
            <v xml:space="preserve">Programa para la difusión de la agenda digital </v>
          </cell>
        </row>
        <row r="1713">
          <cell r="A1713" t="str">
            <v>Dirección de Participación Ciudadana</v>
          </cell>
          <cell r="B1713" t="str">
            <v>AEE</v>
          </cell>
          <cell r="C1713" t="str">
            <v xml:space="preserve">Programa de participación ciudadana </v>
          </cell>
        </row>
        <row r="1714">
          <cell r="A1714" t="str">
            <v>Dirección de Participación Ciudadana</v>
          </cell>
          <cell r="B1714" t="str">
            <v>AEE</v>
          </cell>
          <cell r="C1714" t="str">
            <v xml:space="preserve">Programa de participación ciudadana </v>
          </cell>
        </row>
        <row r="1715">
          <cell r="A1715" t="str">
            <v>Dirección General de Desarrollo Urbano</v>
          </cell>
          <cell r="B1715" t="str">
            <v>DCG</v>
          </cell>
          <cell r="C1715" t="str">
            <v>Programa de gestión administrativa de la Dirección General de Desarrollo Urbano</v>
          </cell>
        </row>
        <row r="1716">
          <cell r="A1716" t="str">
            <v>Dirección General de Desarrollo Urbano</v>
          </cell>
          <cell r="B1716" t="str">
            <v>DCG</v>
          </cell>
          <cell r="C1716" t="str">
            <v>Programa de gestión administrativa de la Dirección General de Desarrollo Urbano</v>
          </cell>
        </row>
        <row r="1717">
          <cell r="A1717" t="str">
            <v>Dirección General de Centros de Comunitarios</v>
          </cell>
          <cell r="B1717" t="str">
            <v>EHA</v>
          </cell>
          <cell r="C1717" t="str">
            <v xml:space="preserve">Programa de atención en los Centros Comunitarios </v>
          </cell>
        </row>
        <row r="1718">
          <cell r="A1718" t="str">
            <v>Dirección General de Centros de Comunitarios</v>
          </cell>
          <cell r="B1718" t="str">
            <v>EHA</v>
          </cell>
          <cell r="C1718" t="str">
            <v xml:space="preserve">Programa de atención en los Centros Comunitarios </v>
          </cell>
        </row>
        <row r="1719">
          <cell r="A1719" t="str">
            <v>Dirección General de Planeación y Evaluación</v>
          </cell>
          <cell r="B1719" t="str">
            <v>AHA</v>
          </cell>
          <cell r="C1719" t="str">
            <v>Programa de planeación para el desarrollo municipal</v>
          </cell>
        </row>
        <row r="1720">
          <cell r="A1720" t="str">
            <v>Dirección General de Planeación y Evaluación</v>
          </cell>
          <cell r="B1720" t="str">
            <v>AHA</v>
          </cell>
          <cell r="C1720" t="str">
            <v>Programa de planeación para el desarrollo municipal</v>
          </cell>
        </row>
        <row r="1721">
          <cell r="A1721" t="str">
            <v>Dirección de Planeación y Evaluación</v>
          </cell>
          <cell r="B1721" t="str">
            <v>AGA</v>
          </cell>
          <cell r="C1721" t="str">
            <v>Programa para la implementación y seguimiento del Presupuesto basado en Resultados y el Sistema de Evaluación del Desempeño</v>
          </cell>
        </row>
        <row r="1722">
          <cell r="A1722" t="str">
            <v>Dirección de Planeación y Evaluación</v>
          </cell>
          <cell r="B1722" t="str">
            <v>AGA</v>
          </cell>
          <cell r="C1722" t="str">
            <v>Programa para la implementación y seguimiento del Presupuesto basado en Resultados y el Sistema de Evaluación del Desempeño</v>
          </cell>
        </row>
        <row r="1723">
          <cell r="A1723" t="str">
            <v>Dirección de Control de Inversiones</v>
          </cell>
          <cell r="B1723" t="str">
            <v>AGB</v>
          </cell>
          <cell r="C1723" t="str">
            <v xml:space="preserve">Programa para la elaboración y seguimiento de los proyectos de inversión pública </v>
          </cell>
        </row>
        <row r="1724">
          <cell r="A1724" t="str">
            <v>Dirección de Control de Inversiones</v>
          </cell>
          <cell r="B1724" t="str">
            <v>AGB</v>
          </cell>
          <cell r="C1724" t="str">
            <v xml:space="preserve">Programa para la elaboración y seguimiento de los proyectos de inversión pública </v>
          </cell>
        </row>
        <row r="1725">
          <cell r="A1725" t="str">
            <v>Dirección de Salud Municipal</v>
          </cell>
          <cell r="B1725" t="str">
            <v>EGA</v>
          </cell>
          <cell r="C1725" t="str">
            <v xml:space="preserve">Programa de salud municipal </v>
          </cell>
        </row>
        <row r="1726">
          <cell r="A1726" t="str">
            <v>Dirección de Salud Municipal</v>
          </cell>
          <cell r="B1726" t="str">
            <v>EGA</v>
          </cell>
          <cell r="C1726" t="str">
            <v xml:space="preserve">Programa de salud municipal </v>
          </cell>
        </row>
        <row r="1727">
          <cell r="A1727" t="str">
            <v>Dirección General de Informática y Comunicaciones</v>
          </cell>
          <cell r="B1727" t="str">
            <v>ABB</v>
          </cell>
          <cell r="C1727" t="str">
            <v>Programa para fortalecer las tecnologías de la información</v>
          </cell>
        </row>
        <row r="1728">
          <cell r="A1728" t="str">
            <v>Dirección General de Informática y Comunicaciones</v>
          </cell>
          <cell r="B1728" t="str">
            <v>ABB</v>
          </cell>
          <cell r="C1728" t="str">
            <v>Programa para fortalecer las tecnologías de la información</v>
          </cell>
        </row>
        <row r="1729">
          <cell r="A1729" t="str">
            <v>Instituto para la Cultura del Municipio de Juárez</v>
          </cell>
          <cell r="B1729" t="str">
            <v>ECA</v>
          </cell>
          <cell r="C1729" t="str">
            <v>Programa de estímulos económicos al Instituto para la Cultura del Municipio de Juárez</v>
          </cell>
        </row>
        <row r="1730">
          <cell r="A1730" t="str">
            <v>Instituto para la Cultura del Municipio de Juárez</v>
          </cell>
          <cell r="B1730" t="str">
            <v>ECA</v>
          </cell>
          <cell r="C1730" t="str">
            <v>Programa de estímulos económicos al Instituto para la Cultura del Municipio de Juárez</v>
          </cell>
        </row>
        <row r="1731">
          <cell r="A1731" t="str">
            <v>Secretaría Particular</v>
          </cell>
          <cell r="B1731" t="str">
            <v>ADB</v>
          </cell>
          <cell r="C1731" t="str">
            <v>Programa para la atención y seguimiento de la agenda del Presidente Municipal</v>
          </cell>
        </row>
        <row r="1732">
          <cell r="A1732" t="str">
            <v>Secretaría Particular</v>
          </cell>
          <cell r="B1732" t="str">
            <v>ADB</v>
          </cell>
          <cell r="C1732" t="str">
            <v>Programa para la atención y seguimiento de la agenda del Presidente Municipal</v>
          </cell>
        </row>
        <row r="1733">
          <cell r="A1733" t="str">
            <v>Coordinación de Atención Ciudadana</v>
          </cell>
          <cell r="B1733" t="str">
            <v>ADC</v>
          </cell>
          <cell r="C1733" t="str">
            <v xml:space="preserve">Programa de atención ciudadana </v>
          </cell>
        </row>
        <row r="1734">
          <cell r="A1734" t="str">
            <v>Coordinación de Atención Ciudadana</v>
          </cell>
          <cell r="B1734" t="str">
            <v>ADC</v>
          </cell>
          <cell r="C1734" t="str">
            <v xml:space="preserve">Programa de atención ciudadana </v>
          </cell>
        </row>
        <row r="1735">
          <cell r="A1735" t="str">
            <v>Coordinación de Resiliencia</v>
          </cell>
          <cell r="B1735" t="str">
            <v>DBA</v>
          </cell>
          <cell r="C1735" t="str">
            <v xml:space="preserve">Programa de resiliencia </v>
          </cell>
        </row>
        <row r="1736">
          <cell r="A1736" t="str">
            <v>Coordinación de Resiliencia</v>
          </cell>
          <cell r="B1736" t="str">
            <v>DBA</v>
          </cell>
          <cell r="C1736" t="str">
            <v xml:space="preserve">Programa de resiliencia </v>
          </cell>
        </row>
        <row r="1737">
          <cell r="A1737" t="str">
            <v>Coordinación de Administración y Control de Proyectos</v>
          </cell>
          <cell r="B1737" t="str">
            <v>ACA</v>
          </cell>
          <cell r="C1737" t="str">
            <v xml:space="preserve">Programa de mejora regulatoria e innovación de la gestión pública </v>
          </cell>
        </row>
        <row r="1738">
          <cell r="A1738" t="str">
            <v>Coordinación de Administración y Control de Proyectos</v>
          </cell>
          <cell r="B1738" t="str">
            <v>ACA</v>
          </cell>
          <cell r="C1738" t="str">
            <v xml:space="preserve">Programa de mejora regulatoria e innovación de la gestión pública </v>
          </cell>
        </row>
        <row r="1739">
          <cell r="A1739" t="str">
            <v>Coordinación General de Comunicación Social</v>
          </cell>
          <cell r="B1739" t="str">
            <v>ADF</v>
          </cell>
          <cell r="C1739" t="str">
            <v>Programa para la difusión de las actividades gubernamentales del municipio</v>
          </cell>
        </row>
        <row r="1740">
          <cell r="A1740" t="str">
            <v>Coordinación General de Comunicación Social</v>
          </cell>
          <cell r="B1740" t="str">
            <v>ADF</v>
          </cell>
          <cell r="C1740" t="str">
            <v>Programa para la difusión de las actividades gubernamentales del municipio</v>
          </cell>
        </row>
        <row r="1741">
          <cell r="A1741" t="str">
            <v>Dirección de Gobierno</v>
          </cell>
          <cell r="B1741" t="str">
            <v>AEC</v>
          </cell>
          <cell r="C1741" t="str">
            <v>Programa de gobernanza municipal</v>
          </cell>
        </row>
        <row r="1742">
          <cell r="A1742" t="str">
            <v>Dirección de Gobierno</v>
          </cell>
          <cell r="B1742" t="str">
            <v>AEC</v>
          </cell>
          <cell r="C1742" t="str">
            <v>Programa de gobernanza municipal</v>
          </cell>
        </row>
        <row r="1743">
          <cell r="A1743" t="str">
            <v>Dirección de Regulación Comercial</v>
          </cell>
          <cell r="B1743" t="str">
            <v>CBA</v>
          </cell>
          <cell r="C1743" t="str">
            <v xml:space="preserve">Programa para la regulación comercial </v>
          </cell>
        </row>
        <row r="1744">
          <cell r="A1744" t="str">
            <v>Dirección de Regulación Comercial</v>
          </cell>
          <cell r="B1744" t="str">
            <v>CBA</v>
          </cell>
          <cell r="C1744" t="str">
            <v xml:space="preserve">Programa para la regulación comercial </v>
          </cell>
        </row>
        <row r="1745">
          <cell r="A1745" t="str">
            <v>Dirección del Sistema de Justicia Cívica Municipal</v>
          </cell>
          <cell r="B1745" t="str">
            <v>BDA</v>
          </cell>
          <cell r="C1745" t="str">
            <v xml:space="preserve">Programa de Justicia Cívica </v>
          </cell>
        </row>
        <row r="1746">
          <cell r="A1746" t="str">
            <v>Dirección del Sistema de Justicia Cívica Municipal</v>
          </cell>
          <cell r="B1746" t="str">
            <v>BDA</v>
          </cell>
          <cell r="C1746" t="str">
            <v xml:space="preserve">Programa de Justicia Cívica </v>
          </cell>
        </row>
        <row r="1747">
          <cell r="A1747" t="str">
            <v>Dirección de Atención a Organizaciones Religiosas</v>
          </cell>
          <cell r="B1747" t="str">
            <v>AED</v>
          </cell>
          <cell r="C1747" t="str">
            <v>Programa para la atención a organizaciones religiosas</v>
          </cell>
        </row>
        <row r="1748">
          <cell r="A1748" t="str">
            <v>Dirección de Atención a Organizaciones Religiosas</v>
          </cell>
          <cell r="B1748" t="str">
            <v>AED</v>
          </cell>
          <cell r="C1748" t="str">
            <v>Programa para la atención a organizaciones religiosas</v>
          </cell>
        </row>
        <row r="1749">
          <cell r="A1749" t="str">
            <v>Dirección de Derechos Humanos</v>
          </cell>
          <cell r="B1749" t="str">
            <v>BDB</v>
          </cell>
          <cell r="C1749" t="str">
            <v xml:space="preserve">Programa para el fomento a los derechos humanos </v>
          </cell>
        </row>
        <row r="1750">
          <cell r="A1750" t="str">
            <v>Dirección de Derechos Humanos</v>
          </cell>
          <cell r="B1750" t="str">
            <v>BDB</v>
          </cell>
          <cell r="C1750" t="str">
            <v xml:space="preserve">Programa para el fomento a los derechos humanos </v>
          </cell>
        </row>
        <row r="1751">
          <cell r="A1751" t="str">
            <v>Dirección de Ingresos</v>
          </cell>
          <cell r="B1751" t="str">
            <v>AFB</v>
          </cell>
          <cell r="C1751" t="str">
            <v>Programa de ingresos propios</v>
          </cell>
        </row>
        <row r="1752">
          <cell r="A1752" t="str">
            <v>Dirección de Ingresos</v>
          </cell>
          <cell r="B1752" t="str">
            <v>AFB</v>
          </cell>
          <cell r="C1752" t="str">
            <v>Programa de ingresos propios</v>
          </cell>
        </row>
        <row r="1753">
          <cell r="A1753" t="str">
            <v>Dirección de Egresos</v>
          </cell>
          <cell r="B1753" t="str">
            <v>AFC</v>
          </cell>
          <cell r="C1753" t="str">
            <v xml:space="preserve">Programa de presupuestación y control de los recursos públicos </v>
          </cell>
        </row>
        <row r="1754">
          <cell r="A1754" t="str">
            <v>Dirección de Egresos</v>
          </cell>
          <cell r="B1754" t="str">
            <v>AFC</v>
          </cell>
          <cell r="C1754" t="str">
            <v xml:space="preserve">Programa de presupuestación y control de los recursos públicos </v>
          </cell>
        </row>
        <row r="1755">
          <cell r="A1755" t="str">
            <v>Dirección de Catastro</v>
          </cell>
          <cell r="B1755" t="str">
            <v>AFE</v>
          </cell>
          <cell r="C1755" t="str">
            <v>Programa para el fortalecimiento y optimización del catastro</v>
          </cell>
        </row>
        <row r="1756">
          <cell r="A1756" t="str">
            <v>Dirección de Catastro</v>
          </cell>
          <cell r="B1756" t="str">
            <v>AFE</v>
          </cell>
          <cell r="C1756" t="str">
            <v>Programa para el fortalecimiento y optimización del catastro</v>
          </cell>
        </row>
        <row r="1757">
          <cell r="A1757" t="str">
            <v>Dirección de Recursos Materiales</v>
          </cell>
          <cell r="B1757" t="str">
            <v>ACG</v>
          </cell>
          <cell r="C1757" t="str">
            <v>Programa para la administración y control de los recursos materiales</v>
          </cell>
        </row>
        <row r="1758">
          <cell r="A1758" t="str">
            <v>Dirección de Recursos Materiales</v>
          </cell>
          <cell r="B1758" t="str">
            <v>ACG</v>
          </cell>
          <cell r="C1758" t="str">
            <v>Programa para la administración y control de los recursos materiales</v>
          </cell>
        </row>
        <row r="1759">
          <cell r="A1759" t="str">
            <v>Secretaría de Seguridad Pública Municipal</v>
          </cell>
          <cell r="B1759" t="str">
            <v>BAA</v>
          </cell>
          <cell r="C1759" t="str">
            <v>Programa de gestión administrativa del la Secretaría de Seguridad Pública</v>
          </cell>
        </row>
        <row r="1760">
          <cell r="A1760" t="str">
            <v>Dirección de Policía Especial</v>
          </cell>
          <cell r="B1760" t="str">
            <v>BDC</v>
          </cell>
          <cell r="C1760" t="str">
            <v xml:space="preserve">Programa para la prevención social del delito </v>
          </cell>
        </row>
        <row r="1761">
          <cell r="A1761" t="str">
            <v>Coordinación General de Seguridad Vial</v>
          </cell>
          <cell r="B1761" t="str">
            <v>BBA</v>
          </cell>
          <cell r="C1761" t="str">
            <v>Programa de gestión administrativa de la Coordinación de Seguridad Vial</v>
          </cell>
        </row>
        <row r="1762">
          <cell r="A1762" t="str">
            <v>Dirección Operativa de Seguridad Vial</v>
          </cell>
          <cell r="B1762" t="str">
            <v>BBB</v>
          </cell>
          <cell r="C1762" t="str">
            <v xml:space="preserve">Programa para fortalecer las capacidades operativas de la Coordinación de Seguridad Vial </v>
          </cell>
        </row>
        <row r="1763">
          <cell r="A1763" t="str">
            <v>Dirección de Control de Tráfico</v>
          </cell>
          <cell r="B1763" t="str">
            <v>BBC</v>
          </cell>
          <cell r="C1763" t="str">
            <v>Programa de para el control de tráfico vehicular</v>
          </cell>
        </row>
        <row r="1764">
          <cell r="A1764" t="str">
            <v>Dirección General de Servicios Públicos</v>
          </cell>
          <cell r="B1764" t="str">
            <v>DAA</v>
          </cell>
          <cell r="C1764" t="str">
            <v>Programa de gestión administrativa de la Dirección General de Servicios Públicos</v>
          </cell>
        </row>
        <row r="1765">
          <cell r="A1765" t="str">
            <v>Dirección General de Servicios Públicos</v>
          </cell>
          <cell r="B1765" t="str">
            <v>DAA</v>
          </cell>
          <cell r="C1765" t="str">
            <v>Programa de gestión administrativa de la Dirección General de Servicios Públicos</v>
          </cell>
        </row>
        <row r="1766">
          <cell r="A1766" t="str">
            <v>Dirección de Limpia</v>
          </cell>
          <cell r="B1766" t="str">
            <v>DAB</v>
          </cell>
          <cell r="C1766" t="str">
            <v>Programa para la atención a los servicios de limpia, recolección, traslado, tratamiento y disposición final de residuos</v>
          </cell>
        </row>
        <row r="1767">
          <cell r="A1767" t="str">
            <v>Dirección de Limpia</v>
          </cell>
          <cell r="B1767" t="str">
            <v>DAB</v>
          </cell>
          <cell r="C1767" t="str">
            <v>Programa para la atención a los servicios de limpia, recolección, traslado, tratamiento y disposición final de residuos</v>
          </cell>
        </row>
        <row r="1768">
          <cell r="A1768" t="str">
            <v>Dirección de Parques y Jardines</v>
          </cell>
          <cell r="B1768" t="str">
            <v>DAC</v>
          </cell>
          <cell r="C1768" t="str">
            <v xml:space="preserve">Programa para la atención de parques y jardines </v>
          </cell>
        </row>
        <row r="1769">
          <cell r="A1769" t="str">
            <v>Dirección de Parques y Jardines</v>
          </cell>
          <cell r="B1769" t="str">
            <v>DAC</v>
          </cell>
          <cell r="C1769" t="str">
            <v xml:space="preserve">Programa para la atención de parques y jardines </v>
          </cell>
        </row>
        <row r="1770">
          <cell r="A1770" t="str">
            <v>Dirección de Alumbrado Público</v>
          </cell>
          <cell r="B1770" t="str">
            <v>DAD</v>
          </cell>
          <cell r="C1770" t="str">
            <v xml:space="preserve">Programa para el alumbrado público </v>
          </cell>
        </row>
        <row r="1771">
          <cell r="A1771" t="str">
            <v>Dirección de Alumbrado Público</v>
          </cell>
          <cell r="B1771" t="str">
            <v>DAD</v>
          </cell>
          <cell r="C1771" t="str">
            <v xml:space="preserve">Programa para el alumbrado público </v>
          </cell>
        </row>
        <row r="1772">
          <cell r="A1772" t="str">
            <v>Dirección de Industrialización Agropecuaria</v>
          </cell>
          <cell r="B1772" t="str">
            <v>DAE</v>
          </cell>
          <cell r="C1772" t="str">
            <v>Programa para la atención al rastro municipal</v>
          </cell>
        </row>
        <row r="1773">
          <cell r="A1773" t="str">
            <v>Dirección de Industrialización Agropecuaria</v>
          </cell>
          <cell r="B1773" t="str">
            <v>DAE</v>
          </cell>
          <cell r="C1773" t="str">
            <v>Programa para la atención al rastro municipal</v>
          </cell>
        </row>
        <row r="1774">
          <cell r="A1774" t="str">
            <v>Dirección General de Obras Públicas</v>
          </cell>
          <cell r="B1774" t="str">
            <v>DDA</v>
          </cell>
          <cell r="C1774" t="str">
            <v>Programa de pavimentación y rehabilitación de vialidades</v>
          </cell>
        </row>
        <row r="1775">
          <cell r="A1775" t="str">
            <v>Dirección General de Obras Públicas</v>
          </cell>
          <cell r="B1775" t="str">
            <v>DDA</v>
          </cell>
          <cell r="C1775" t="str">
            <v>Programa de pavimentación y rehabilitación de vialidades</v>
          </cell>
        </row>
        <row r="1776">
          <cell r="A1776" t="str">
            <v>Dirección de Urbanización</v>
          </cell>
          <cell r="B1776" t="str">
            <v>DDC</v>
          </cell>
          <cell r="C1776" t="str">
            <v>Programa de urbanización</v>
          </cell>
        </row>
        <row r="1777">
          <cell r="A1777" t="str">
            <v>Dirección de Urbanización</v>
          </cell>
          <cell r="B1777" t="str">
            <v>DDC</v>
          </cell>
          <cell r="C1777" t="str">
            <v>Programa de urbanización</v>
          </cell>
        </row>
        <row r="1778">
          <cell r="A1778" t="str">
            <v>Dirección de Edificación</v>
          </cell>
          <cell r="B1778" t="str">
            <v>DDD</v>
          </cell>
          <cell r="C1778" t="str">
            <v xml:space="preserve">Programa de edificación </v>
          </cell>
        </row>
        <row r="1779">
          <cell r="A1779" t="str">
            <v>Dirección de Edificación</v>
          </cell>
          <cell r="B1779" t="str">
            <v>DDD</v>
          </cell>
          <cell r="C1779" t="str">
            <v xml:space="preserve">Programa de edificación </v>
          </cell>
        </row>
        <row r="1780">
          <cell r="A1780" t="str">
            <v>Dirección General de Desarrollo Social</v>
          </cell>
          <cell r="B1780" t="str">
            <v>EAB</v>
          </cell>
          <cell r="C1780" t="str">
            <v>Programa de gestión administrativa de la Dirección General de Desarrollo Social</v>
          </cell>
        </row>
        <row r="1781">
          <cell r="A1781" t="str">
            <v>Dirección General de Desarrollo Social</v>
          </cell>
          <cell r="B1781" t="str">
            <v>EAB</v>
          </cell>
          <cell r="C1781" t="str">
            <v>Programa de gestión administrativa de la Dirección General de Desarrollo Social</v>
          </cell>
        </row>
        <row r="1782">
          <cell r="A1782" t="str">
            <v>Dirección de Estadística y Planeación Social</v>
          </cell>
          <cell r="B1782" t="str">
            <v>EAC</v>
          </cell>
          <cell r="C1782" t="str">
            <v>Programa de estadística y planeación social</v>
          </cell>
        </row>
        <row r="1783">
          <cell r="A1783" t="str">
            <v>Dirección de Estadística y Planeación Social</v>
          </cell>
          <cell r="B1783" t="str">
            <v>EAC</v>
          </cell>
          <cell r="C1783" t="str">
            <v>Programa de estadística y planeación social</v>
          </cell>
        </row>
        <row r="1784">
          <cell r="A1784" t="str">
            <v>Dirección de Organización Social</v>
          </cell>
          <cell r="B1784" t="str">
            <v>EAD</v>
          </cell>
          <cell r="C1784" t="str">
            <v xml:space="preserve">Programa de organización social </v>
          </cell>
        </row>
        <row r="1785">
          <cell r="A1785" t="str">
            <v>Dirección de Organización Social</v>
          </cell>
          <cell r="B1785" t="str">
            <v>EAD</v>
          </cell>
          <cell r="C1785" t="str">
            <v xml:space="preserve">Programa de organización social </v>
          </cell>
        </row>
        <row r="1786">
          <cell r="A1786" t="str">
            <v>Dirección de Educación</v>
          </cell>
          <cell r="B1786" t="str">
            <v>EBA</v>
          </cell>
          <cell r="C1786" t="str">
            <v>Programa de fomento cultural y continuidad educativa</v>
          </cell>
        </row>
        <row r="1787">
          <cell r="A1787" t="str">
            <v>Dirección de Educación</v>
          </cell>
          <cell r="B1787" t="str">
            <v>EBA</v>
          </cell>
          <cell r="C1787" t="str">
            <v>Programa de fomento cultural y continuidad educativa</v>
          </cell>
        </row>
        <row r="1788">
          <cell r="A1788" t="str">
            <v>Dirección de Desarrollo Rural</v>
          </cell>
          <cell r="B1788" t="str">
            <v>CAB</v>
          </cell>
          <cell r="C1788" t="str">
            <v xml:space="preserve">Programa de fomento al sector rural </v>
          </cell>
        </row>
        <row r="1789">
          <cell r="A1789" t="str">
            <v>Dirección de Desarrollo Rural</v>
          </cell>
          <cell r="B1789" t="str">
            <v>CAB</v>
          </cell>
          <cell r="C1789" t="str">
            <v xml:space="preserve">Programa de fomento al sector rural </v>
          </cell>
        </row>
        <row r="1790">
          <cell r="A1790" t="str">
            <v>Dirección General de Asentamientos Humanos</v>
          </cell>
          <cell r="B1790" t="str">
            <v>DCA</v>
          </cell>
          <cell r="C1790" t="str">
            <v>Programa de gestión administrativa de la Dirección General de Asentamientos Humanos</v>
          </cell>
        </row>
        <row r="1791">
          <cell r="A1791" t="str">
            <v>Dirección General de Asentamientos Humanos</v>
          </cell>
          <cell r="B1791" t="str">
            <v>DCA</v>
          </cell>
          <cell r="C1791" t="str">
            <v>Programa de gestión administrativa de la Dirección General de Asentamientos Humanos</v>
          </cell>
        </row>
        <row r="1792">
          <cell r="A1792" t="str">
            <v>Departamento Rescate</v>
          </cell>
          <cell r="B1792" t="str">
            <v>BCC</v>
          </cell>
          <cell r="C1792" t="str">
            <v xml:space="preserve">Programa de protección y rescate de la integridad física de las personas </v>
          </cell>
        </row>
        <row r="1793">
          <cell r="A1793" t="str">
            <v>Departamento Rescate</v>
          </cell>
          <cell r="B1793" t="str">
            <v>BCC</v>
          </cell>
          <cell r="C1793" t="str">
            <v xml:space="preserve">Programa de protección y rescate de la integridad física de las personas </v>
          </cell>
        </row>
        <row r="1794">
          <cell r="A1794" t="str">
            <v>Dirección General de Desarrollo Urbano</v>
          </cell>
          <cell r="B1794" t="str">
            <v>DCG</v>
          </cell>
          <cell r="C1794" t="str">
            <v>Programa de gestión administrativa de la Dirección General de Desarrollo Urbano</v>
          </cell>
        </row>
        <row r="1795">
          <cell r="A1795" t="str">
            <v>Dirección General de Desarrollo Urbano</v>
          </cell>
          <cell r="B1795" t="str">
            <v>DCG</v>
          </cell>
          <cell r="C1795" t="str">
            <v>Programa de gestión administrativa de la Dirección General de Desarrollo Urbano</v>
          </cell>
        </row>
        <row r="1796">
          <cell r="A1796" t="str">
            <v>Dirección General de Centros de Comunitarios</v>
          </cell>
          <cell r="B1796" t="str">
            <v>EHA</v>
          </cell>
          <cell r="C1796" t="str">
            <v xml:space="preserve">Programa de atención en los Centros Comunitarios </v>
          </cell>
        </row>
        <row r="1797">
          <cell r="A1797" t="str">
            <v>Dirección General de Centros de Comunitarios</v>
          </cell>
          <cell r="B1797" t="str">
            <v>EHA</v>
          </cell>
          <cell r="C1797" t="str">
            <v xml:space="preserve">Programa de atención en los Centros Comunitarios </v>
          </cell>
        </row>
        <row r="1798">
          <cell r="A1798" t="str">
            <v>Dirección de Salud Municipal</v>
          </cell>
          <cell r="B1798" t="str">
            <v>EGA</v>
          </cell>
          <cell r="C1798" t="str">
            <v xml:space="preserve">Programa de salud municipal </v>
          </cell>
        </row>
        <row r="1799">
          <cell r="A1799" t="str">
            <v>Dirección de Salud Municipal</v>
          </cell>
          <cell r="B1799" t="str">
            <v>EGA</v>
          </cell>
          <cell r="C1799" t="str">
            <v xml:space="preserve">Programa de salud municipal </v>
          </cell>
        </row>
        <row r="1800">
          <cell r="A1800" t="str">
            <v>Dirección General de Informática y Comunicaciones</v>
          </cell>
          <cell r="B1800" t="str">
            <v>ABB</v>
          </cell>
          <cell r="C1800" t="str">
            <v>Programa para fortalecer las tecnologías de la información</v>
          </cell>
        </row>
        <row r="1801">
          <cell r="A1801" t="str">
            <v>Dirección General de Informática y Comunicaciones</v>
          </cell>
          <cell r="B1801" t="str">
            <v>ABB</v>
          </cell>
          <cell r="C1801" t="str">
            <v>Programa para fortalecer las tecnologías de la información</v>
          </cell>
        </row>
        <row r="1802">
          <cell r="A1802" t="str">
            <v>Instituto para la Cultura del Municipio de Juárez</v>
          </cell>
          <cell r="B1802" t="str">
            <v>ECA</v>
          </cell>
          <cell r="C1802" t="str">
            <v>Programa de estímulos económicos al Instituto para la Cultura del Municipio de Juárez</v>
          </cell>
        </row>
        <row r="1803">
          <cell r="A1803" t="str">
            <v>Instituto para la Cultura del Municipio de Juárez</v>
          </cell>
          <cell r="B1803" t="str">
            <v>ECA</v>
          </cell>
          <cell r="C1803" t="str">
            <v>Programa de estímulos económicos al Instituto para la Cultura del Municipio de Juárez</v>
          </cell>
        </row>
        <row r="1804">
          <cell r="A1804" t="str">
            <v>Dirección de Regulación Comercial</v>
          </cell>
          <cell r="B1804" t="str">
            <v>CBA</v>
          </cell>
          <cell r="C1804" t="str">
            <v xml:space="preserve">Programa para la regulación comercial </v>
          </cell>
        </row>
        <row r="1805">
          <cell r="A1805" t="str">
            <v>Dirección de Regulación Comercial</v>
          </cell>
          <cell r="B1805" t="str">
            <v>CBA</v>
          </cell>
          <cell r="C1805" t="str">
            <v xml:space="preserve">Programa para la regulación comercial </v>
          </cell>
        </row>
        <row r="1806">
          <cell r="A1806" t="str">
            <v>Dirección del Sistema de Justicia Cívica Municipal</v>
          </cell>
          <cell r="B1806" t="str">
            <v>BDA</v>
          </cell>
          <cell r="C1806" t="str">
            <v xml:space="preserve">Programa de Justicia Cívica </v>
          </cell>
        </row>
        <row r="1807">
          <cell r="A1807" t="str">
            <v>Dirección del Sistema de Justicia Cívica Municipal</v>
          </cell>
          <cell r="B1807" t="str">
            <v>BDA</v>
          </cell>
          <cell r="C1807" t="str">
            <v xml:space="preserve">Programa de Justicia Cívica </v>
          </cell>
        </row>
        <row r="1808">
          <cell r="A1808" t="str">
            <v>Secretaría de Seguridad Pública Municipal</v>
          </cell>
          <cell r="B1808" t="str">
            <v>BAA</v>
          </cell>
          <cell r="C1808" t="str">
            <v>Programa de gestión administrativa del la Secretaría de Seguridad Pública</v>
          </cell>
        </row>
        <row r="1809">
          <cell r="A1809" t="str">
            <v>Coordinación General de Seguridad Vial</v>
          </cell>
          <cell r="B1809" t="str">
            <v>BBA</v>
          </cell>
          <cell r="C1809" t="str">
            <v>Programa de gestión administrativa de la Coordinación de Seguridad Vial</v>
          </cell>
        </row>
        <row r="1810">
          <cell r="A1810" t="str">
            <v>Dirección de Control de Tráfico</v>
          </cell>
          <cell r="B1810" t="str">
            <v>BBC</v>
          </cell>
          <cell r="C1810" t="str">
            <v>Programa de para el control de tráfico vehicular</v>
          </cell>
        </row>
        <row r="1811">
          <cell r="A1811" t="str">
            <v>Dirección General de Servicios Públicos</v>
          </cell>
          <cell r="B1811" t="str">
            <v>DAA</v>
          </cell>
          <cell r="C1811" t="str">
            <v>Programa de gestión administrativa de la Dirección General de Servicios Públicos</v>
          </cell>
        </row>
        <row r="1812">
          <cell r="A1812" t="str">
            <v>Dirección General de Servicios Públicos</v>
          </cell>
          <cell r="B1812" t="str">
            <v>DAA</v>
          </cell>
          <cell r="C1812" t="str">
            <v>Programa de gestión administrativa de la Dirección General de Servicios Públicos</v>
          </cell>
        </row>
        <row r="1813">
          <cell r="A1813" t="str">
            <v>Dirección de Limpia</v>
          </cell>
          <cell r="B1813" t="str">
            <v>DAB</v>
          </cell>
          <cell r="C1813" t="str">
            <v>Programa para la atención a los servicios de limpia, recolección, traslado, tratamiento y disposición final de residuos</v>
          </cell>
        </row>
        <row r="1814">
          <cell r="A1814" t="str">
            <v>Dirección de Limpia</v>
          </cell>
          <cell r="B1814" t="str">
            <v>DAB</v>
          </cell>
          <cell r="C1814" t="str">
            <v>Programa para la atención a los servicios de limpia, recolección, traslado, tratamiento y disposición final de residuos</v>
          </cell>
        </row>
        <row r="1815">
          <cell r="A1815" t="str">
            <v>Dirección de Parques y Jardines</v>
          </cell>
          <cell r="B1815" t="str">
            <v>DAC</v>
          </cell>
          <cell r="C1815" t="str">
            <v xml:space="preserve">Programa para la atención de parques y jardines </v>
          </cell>
        </row>
        <row r="1816">
          <cell r="A1816" t="str">
            <v>Dirección de Parques y Jardines</v>
          </cell>
          <cell r="B1816" t="str">
            <v>DAC</v>
          </cell>
          <cell r="C1816" t="str">
            <v xml:space="preserve">Programa para la atención de parques y jardines </v>
          </cell>
        </row>
        <row r="1817">
          <cell r="A1817" t="str">
            <v>Dirección de Alumbrado Público</v>
          </cell>
          <cell r="B1817" t="str">
            <v>DAD</v>
          </cell>
          <cell r="C1817" t="str">
            <v xml:space="preserve">Programa para el alumbrado público </v>
          </cell>
        </row>
        <row r="1818">
          <cell r="A1818" t="str">
            <v>Dirección de Alumbrado Público</v>
          </cell>
          <cell r="B1818" t="str">
            <v>DAD</v>
          </cell>
          <cell r="C1818" t="str">
            <v xml:space="preserve">Programa para el alumbrado público </v>
          </cell>
        </row>
        <row r="1819">
          <cell r="A1819" t="str">
            <v>Dirección de Industrialización Agropecuaria</v>
          </cell>
          <cell r="B1819" t="str">
            <v>DAE</v>
          </cell>
          <cell r="C1819" t="str">
            <v>Programa para la atención al rastro municipal</v>
          </cell>
        </row>
        <row r="1820">
          <cell r="A1820" t="str">
            <v>Dirección de Industrialización Agropecuaria</v>
          </cell>
          <cell r="B1820" t="str">
            <v>DAE</v>
          </cell>
          <cell r="C1820" t="str">
            <v>Programa para la atención al rastro municipal</v>
          </cell>
        </row>
        <row r="1821">
          <cell r="A1821" t="str">
            <v>Dirección General de Asentamientos Humanos</v>
          </cell>
          <cell r="B1821" t="str">
            <v>DCA</v>
          </cell>
          <cell r="C1821" t="str">
            <v>Programa de gestión administrativa de la Dirección General de Asentamientos Humanos</v>
          </cell>
        </row>
        <row r="1822">
          <cell r="A1822" t="str">
            <v>Dirección General de Asentamientos Humanos</v>
          </cell>
          <cell r="B1822" t="str">
            <v>DCA</v>
          </cell>
          <cell r="C1822" t="str">
            <v>Programa de gestión administrativa de la Dirección General de Asentamientos Humanos</v>
          </cell>
        </row>
        <row r="1823">
          <cell r="A1823" t="str">
            <v>Departamento Rescate</v>
          </cell>
          <cell r="B1823" t="str">
            <v>BCC</v>
          </cell>
          <cell r="C1823" t="str">
            <v xml:space="preserve">Programa de protección y rescate de la integridad física de las personas </v>
          </cell>
        </row>
        <row r="1824">
          <cell r="A1824" t="str">
            <v>Departamento Rescate</v>
          </cell>
          <cell r="B1824" t="str">
            <v>BCC</v>
          </cell>
          <cell r="C1824" t="str">
            <v xml:space="preserve">Programa de protección y rescate de la integridad física de las personas </v>
          </cell>
        </row>
        <row r="1825">
          <cell r="A1825" t="str">
            <v>Secretaría Particular</v>
          </cell>
          <cell r="B1825" t="str">
            <v>ADB</v>
          </cell>
          <cell r="C1825" t="str">
            <v>Programa para la atención y seguimiento de la agenda del Presidente Municipal</v>
          </cell>
        </row>
        <row r="1826">
          <cell r="A1826" t="str">
            <v>Secretaría Particular</v>
          </cell>
          <cell r="B1826" t="str">
            <v>ADB</v>
          </cell>
          <cell r="C1826" t="str">
            <v>Programa para la atención y seguimiento de la agenda del Presidente Municipal</v>
          </cell>
        </row>
        <row r="1827">
          <cell r="A1827" t="str">
            <v>Coordinación de Atención Ciudadana</v>
          </cell>
          <cell r="B1827" t="str">
            <v>ADC</v>
          </cell>
          <cell r="C1827" t="str">
            <v xml:space="preserve">Programa de atención ciudadana </v>
          </cell>
        </row>
        <row r="1828">
          <cell r="A1828" t="str">
            <v>Coordinación de Atención Ciudadana</v>
          </cell>
          <cell r="B1828" t="str">
            <v>ADC</v>
          </cell>
          <cell r="C1828" t="str">
            <v xml:space="preserve">Programa de atención ciudadana </v>
          </cell>
        </row>
        <row r="1829">
          <cell r="A1829" t="str">
            <v>Coordinación de Resiliencia</v>
          </cell>
          <cell r="B1829" t="str">
            <v>DBA</v>
          </cell>
          <cell r="C1829" t="str">
            <v xml:space="preserve">Programa de resiliencia </v>
          </cell>
        </row>
        <row r="1830">
          <cell r="A1830" t="str">
            <v>Coordinación de Resiliencia</v>
          </cell>
          <cell r="B1830" t="str">
            <v>DBA</v>
          </cell>
          <cell r="C1830" t="str">
            <v xml:space="preserve">Programa de resiliencia </v>
          </cell>
        </row>
        <row r="1831">
          <cell r="A1831" t="str">
            <v>Coordinación de Administración y Control de Proyectos</v>
          </cell>
          <cell r="B1831" t="str">
            <v>ACA</v>
          </cell>
          <cell r="C1831" t="str">
            <v xml:space="preserve">Programa de mejora regulatoria e innovación de la gestión pública </v>
          </cell>
        </row>
        <row r="1832">
          <cell r="A1832" t="str">
            <v>Coordinación de Administración y Control de Proyectos</v>
          </cell>
          <cell r="B1832" t="str">
            <v>ACA</v>
          </cell>
          <cell r="C1832" t="str">
            <v xml:space="preserve">Programa de mejora regulatoria e innovación de la gestión pública </v>
          </cell>
        </row>
        <row r="1833">
          <cell r="A1833" t="str">
            <v>Coordinación General de Comunicación Social</v>
          </cell>
          <cell r="B1833" t="str">
            <v>ADF</v>
          </cell>
          <cell r="C1833" t="str">
            <v>Programa para la difusión de las actividades gubernamentales del municipio</v>
          </cell>
        </row>
        <row r="1834">
          <cell r="A1834" t="str">
            <v>Coordinación General de Comunicación Social</v>
          </cell>
          <cell r="B1834" t="str">
            <v>ADF</v>
          </cell>
          <cell r="C1834" t="str">
            <v>Programa para la difusión de las actividades gubernamentales del municipio</v>
          </cell>
        </row>
        <row r="1835">
          <cell r="A1835" t="str">
            <v>Dirección de Gobierno</v>
          </cell>
          <cell r="B1835" t="str">
            <v>AEC</v>
          </cell>
          <cell r="C1835" t="str">
            <v>Programa de gobernanza municipal</v>
          </cell>
        </row>
        <row r="1836">
          <cell r="A1836" t="str">
            <v>Dirección de Gobierno</v>
          </cell>
          <cell r="B1836" t="str">
            <v>AEC</v>
          </cell>
          <cell r="C1836" t="str">
            <v>Programa de gobernanza municipal</v>
          </cell>
        </row>
        <row r="1837">
          <cell r="A1837" t="str">
            <v>Dirección de Regulación Comercial</v>
          </cell>
          <cell r="B1837" t="str">
            <v>CBA</v>
          </cell>
          <cell r="C1837" t="str">
            <v xml:space="preserve">Programa para la regulación comercial </v>
          </cell>
        </row>
        <row r="1838">
          <cell r="A1838" t="str">
            <v>Dirección de Regulación Comercial</v>
          </cell>
          <cell r="B1838" t="str">
            <v>CBA</v>
          </cell>
          <cell r="C1838" t="str">
            <v xml:space="preserve">Programa para la regulación comercial </v>
          </cell>
        </row>
        <row r="1839">
          <cell r="A1839" t="str">
            <v>Dirección del Sistema de Justicia Cívica Municipal</v>
          </cell>
          <cell r="B1839" t="str">
            <v>BDA</v>
          </cell>
          <cell r="C1839" t="str">
            <v xml:space="preserve">Programa de Justicia Cívica </v>
          </cell>
        </row>
        <row r="1840">
          <cell r="A1840" t="str">
            <v>Dirección del Sistema de Justicia Cívica Municipal</v>
          </cell>
          <cell r="B1840" t="str">
            <v>BDA</v>
          </cell>
          <cell r="C1840" t="str">
            <v xml:space="preserve">Programa de Justicia Cívica </v>
          </cell>
        </row>
        <row r="1841">
          <cell r="A1841" t="str">
            <v>Dirección de Atención a Organizaciones Religiosas</v>
          </cell>
          <cell r="B1841" t="str">
            <v>AED</v>
          </cell>
          <cell r="C1841" t="str">
            <v>Programa para la atención a organizaciones religiosas</v>
          </cell>
        </row>
        <row r="1842">
          <cell r="A1842" t="str">
            <v>Dirección de Atención a Organizaciones Religiosas</v>
          </cell>
          <cell r="B1842" t="str">
            <v>AED</v>
          </cell>
          <cell r="C1842" t="str">
            <v>Programa para la atención a organizaciones religiosas</v>
          </cell>
        </row>
        <row r="1843">
          <cell r="A1843" t="str">
            <v>Dirección de Derechos Humanos</v>
          </cell>
          <cell r="B1843" t="str">
            <v>BDB</v>
          </cell>
          <cell r="C1843" t="str">
            <v xml:space="preserve">Programa para el fomento a los derechos humanos </v>
          </cell>
        </row>
        <row r="1844">
          <cell r="A1844" t="str">
            <v>Dirección de Derechos Humanos</v>
          </cell>
          <cell r="B1844" t="str">
            <v>BDB</v>
          </cell>
          <cell r="C1844" t="str">
            <v xml:space="preserve">Programa para el fomento a los derechos humanos </v>
          </cell>
        </row>
        <row r="1845">
          <cell r="A1845" t="str">
            <v>Dirección de la Secretaría Ejecutiva del Sistema Municipal de Protección Integral de Niñas, Niños y Adolescentes</v>
          </cell>
          <cell r="B1845" t="str">
            <v>EAA</v>
          </cell>
          <cell r="C1845" t="str">
            <v>Programa para la atención a niñas, niños y adolescentes</v>
          </cell>
        </row>
        <row r="1846">
          <cell r="A1846" t="str">
            <v>Dirección de la Secretaría Ejecutiva del Sistema Municipal de Protección Integral de Niñas, Niños y Adolescentes</v>
          </cell>
          <cell r="B1846" t="str">
            <v>EAA</v>
          </cell>
          <cell r="C1846" t="str">
            <v>Programa para la atención a niñas, niños y adolescentes</v>
          </cell>
        </row>
        <row r="1847">
          <cell r="A1847" t="str">
            <v>Dirección de Ingresos</v>
          </cell>
          <cell r="B1847" t="str">
            <v>AFB</v>
          </cell>
          <cell r="C1847" t="str">
            <v>Programa de ingresos propios</v>
          </cell>
        </row>
        <row r="1848">
          <cell r="A1848" t="str">
            <v>Dirección de Ingresos</v>
          </cell>
          <cell r="B1848" t="str">
            <v>AFB</v>
          </cell>
          <cell r="C1848" t="str">
            <v>Programa de ingresos propios</v>
          </cell>
        </row>
        <row r="1849">
          <cell r="A1849" t="str">
            <v>Dirección de Egresos</v>
          </cell>
          <cell r="B1849" t="str">
            <v>AFC</v>
          </cell>
          <cell r="C1849" t="str">
            <v xml:space="preserve">Programa de presupuestación y control de los recursos públicos </v>
          </cell>
        </row>
        <row r="1850">
          <cell r="A1850" t="str">
            <v>Dirección de Egresos</v>
          </cell>
          <cell r="B1850" t="str">
            <v>AFC</v>
          </cell>
          <cell r="C1850" t="str">
            <v xml:space="preserve">Programa de presupuestación y control de los recursos públicos </v>
          </cell>
        </row>
        <row r="1851">
          <cell r="A1851" t="str">
            <v>Dirección de Catastro</v>
          </cell>
          <cell r="B1851" t="str">
            <v>AFE</v>
          </cell>
          <cell r="C1851" t="str">
            <v>Programa para el fortalecimiento y optimización del catastro</v>
          </cell>
        </row>
        <row r="1852">
          <cell r="A1852" t="str">
            <v>Dirección de Catastro</v>
          </cell>
          <cell r="B1852" t="str">
            <v>AFE</v>
          </cell>
          <cell r="C1852" t="str">
            <v>Programa para el fortalecimiento y optimización del catastro</v>
          </cell>
        </row>
        <row r="1853">
          <cell r="A1853" t="str">
            <v>Dirección de Recursos Materiales</v>
          </cell>
          <cell r="B1853" t="str">
            <v>ACG</v>
          </cell>
          <cell r="C1853" t="str">
            <v>Programa para la administración y control de los recursos materiales</v>
          </cell>
        </row>
        <row r="1854">
          <cell r="A1854" t="str">
            <v>Dirección de Recursos Materiales</v>
          </cell>
          <cell r="B1854" t="str">
            <v>ACG</v>
          </cell>
          <cell r="C1854" t="str">
            <v>Programa para la administración y control de los recursos materiales</v>
          </cell>
        </row>
        <row r="1855">
          <cell r="A1855" t="str">
            <v>Secretaría de Seguridad Pública Municipal</v>
          </cell>
          <cell r="B1855" t="str">
            <v>BAA</v>
          </cell>
          <cell r="C1855" t="str">
            <v>Programa de gestión administrativa del la Secretaría de Seguridad Pública</v>
          </cell>
        </row>
        <row r="1856">
          <cell r="A1856" t="str">
            <v>Dirección de Policía Especial</v>
          </cell>
          <cell r="B1856" t="str">
            <v>BDC</v>
          </cell>
          <cell r="C1856" t="str">
            <v xml:space="preserve">Programa para la prevención social del delito </v>
          </cell>
        </row>
        <row r="1857">
          <cell r="A1857" t="str">
            <v>Coordinación General de Seguridad Vial</v>
          </cell>
          <cell r="B1857" t="str">
            <v>BBA</v>
          </cell>
          <cell r="C1857" t="str">
            <v>Programa de gestión administrativa de la Coordinación de Seguridad Vial</v>
          </cell>
        </row>
        <row r="1858">
          <cell r="A1858" t="str">
            <v>Dirección Operativa de Seguridad Vial</v>
          </cell>
          <cell r="B1858" t="str">
            <v>BBB</v>
          </cell>
          <cell r="C1858" t="str">
            <v xml:space="preserve">Programa para fortalecer las capacidades operativas de la Coordinación de Seguridad Vial </v>
          </cell>
        </row>
        <row r="1859">
          <cell r="A1859" t="str">
            <v>Dirección de Control de Tráfico</v>
          </cell>
          <cell r="B1859" t="str">
            <v>BBC</v>
          </cell>
          <cell r="C1859" t="str">
            <v>Programa de para el control de tráfico vehicular</v>
          </cell>
        </row>
        <row r="1860">
          <cell r="A1860" t="str">
            <v>Dirección General de Servicios Públicos</v>
          </cell>
          <cell r="B1860" t="str">
            <v>DAA</v>
          </cell>
          <cell r="C1860" t="str">
            <v>Programa de gestión administrativa de la Dirección General de Servicios Públicos</v>
          </cell>
        </row>
        <row r="1861">
          <cell r="A1861" t="str">
            <v>Dirección General de Servicios Públicos</v>
          </cell>
          <cell r="B1861" t="str">
            <v>DAA</v>
          </cell>
          <cell r="C1861" t="str">
            <v>Programa de gestión administrativa de la Dirección General de Servicios Públicos</v>
          </cell>
        </row>
        <row r="1862">
          <cell r="A1862" t="str">
            <v>Dirección de Limpia</v>
          </cell>
          <cell r="B1862" t="str">
            <v>DAB</v>
          </cell>
          <cell r="C1862" t="str">
            <v>Programa para la atención a los servicios de limpia, recolección, traslado, tratamiento y disposición final de residuos</v>
          </cell>
        </row>
        <row r="1863">
          <cell r="A1863" t="str">
            <v>Dirección de Limpia</v>
          </cell>
          <cell r="B1863" t="str">
            <v>DAB</v>
          </cell>
          <cell r="C1863" t="str">
            <v>Programa para la atención a los servicios de limpia, recolección, traslado, tratamiento y disposición final de residuos</v>
          </cell>
        </row>
        <row r="1864">
          <cell r="A1864" t="str">
            <v>Dirección de Parques y Jardines</v>
          </cell>
          <cell r="B1864" t="str">
            <v>DAC</v>
          </cell>
          <cell r="C1864" t="str">
            <v xml:space="preserve">Programa para la atención de parques y jardines </v>
          </cell>
        </row>
        <row r="1865">
          <cell r="A1865" t="str">
            <v>Dirección de Parques y Jardines</v>
          </cell>
          <cell r="B1865" t="str">
            <v>DAC</v>
          </cell>
          <cell r="C1865" t="str">
            <v xml:space="preserve">Programa para la atención de parques y jardines </v>
          </cell>
        </row>
        <row r="1866">
          <cell r="A1866" t="str">
            <v>Dirección de Alumbrado Público</v>
          </cell>
          <cell r="B1866" t="str">
            <v>DAD</v>
          </cell>
          <cell r="C1866" t="str">
            <v xml:space="preserve">Programa para el alumbrado público </v>
          </cell>
        </row>
        <row r="1867">
          <cell r="A1867" t="str">
            <v>Dirección de Alumbrado Público</v>
          </cell>
          <cell r="B1867" t="str">
            <v>DAD</v>
          </cell>
          <cell r="C1867" t="str">
            <v xml:space="preserve">Programa para el alumbrado público </v>
          </cell>
        </row>
        <row r="1868">
          <cell r="A1868" t="str">
            <v>Dirección de Industrialización Agropecuaria</v>
          </cell>
          <cell r="B1868" t="str">
            <v>DAE</v>
          </cell>
          <cell r="C1868" t="str">
            <v>Programa para la atención al rastro municipal</v>
          </cell>
        </row>
        <row r="1869">
          <cell r="A1869" t="str">
            <v>Dirección de Industrialización Agropecuaria</v>
          </cell>
          <cell r="B1869" t="str">
            <v>DAE</v>
          </cell>
          <cell r="C1869" t="str">
            <v>Programa para la atención al rastro municipal</v>
          </cell>
        </row>
        <row r="1870">
          <cell r="A1870" t="str">
            <v>Dirección General de Obras Públicas</v>
          </cell>
          <cell r="B1870" t="str">
            <v>DDA</v>
          </cell>
          <cell r="C1870" t="str">
            <v>Programa de pavimentación y rehabilitación de vialidades</v>
          </cell>
        </row>
        <row r="1871">
          <cell r="A1871" t="str">
            <v>Dirección General de Obras Públicas</v>
          </cell>
          <cell r="B1871" t="str">
            <v>DDA</v>
          </cell>
          <cell r="C1871" t="str">
            <v>Programa de pavimentación y rehabilitación de vialidades</v>
          </cell>
        </row>
        <row r="1872">
          <cell r="A1872" t="str">
            <v>Dirección de Urbanización</v>
          </cell>
          <cell r="B1872" t="str">
            <v>DDC</v>
          </cell>
          <cell r="C1872" t="str">
            <v>Programa de urbanización</v>
          </cell>
        </row>
        <row r="1873">
          <cell r="A1873" t="str">
            <v>Dirección de Urbanización</v>
          </cell>
          <cell r="B1873" t="str">
            <v>DDC</v>
          </cell>
          <cell r="C1873" t="str">
            <v>Programa de urbanización</v>
          </cell>
        </row>
        <row r="1874">
          <cell r="A1874" t="str">
            <v>Dirección de Edificación</v>
          </cell>
          <cell r="B1874" t="str">
            <v>DDD</v>
          </cell>
          <cell r="C1874" t="str">
            <v xml:space="preserve">Programa de edificación </v>
          </cell>
        </row>
        <row r="1875">
          <cell r="A1875" t="str">
            <v>Dirección de Edificación</v>
          </cell>
          <cell r="B1875" t="str">
            <v>DDD</v>
          </cell>
          <cell r="C1875" t="str">
            <v xml:space="preserve">Programa de edificación </v>
          </cell>
        </row>
        <row r="1876">
          <cell r="A1876" t="str">
            <v>Dirección General de Desarrollo Social</v>
          </cell>
          <cell r="B1876" t="str">
            <v>EAB</v>
          </cell>
          <cell r="C1876" t="str">
            <v>Programa de gestión administrativa de la Dirección General de Desarrollo Social</v>
          </cell>
        </row>
        <row r="1877">
          <cell r="A1877" t="str">
            <v>Dirección General de Desarrollo Social</v>
          </cell>
          <cell r="B1877" t="str">
            <v>EAB</v>
          </cell>
          <cell r="C1877" t="str">
            <v>Programa de gestión administrativa de la Dirección General de Desarrollo Social</v>
          </cell>
        </row>
        <row r="1878">
          <cell r="A1878" t="str">
            <v>Dirección de Estadística y Planeación Social</v>
          </cell>
          <cell r="B1878" t="str">
            <v>EAC</v>
          </cell>
          <cell r="C1878" t="str">
            <v>Programa de estadística y planeación social</v>
          </cell>
        </row>
        <row r="1879">
          <cell r="A1879" t="str">
            <v>Dirección de Estadística y Planeación Social</v>
          </cell>
          <cell r="B1879" t="str">
            <v>EAC</v>
          </cell>
          <cell r="C1879" t="str">
            <v>Programa de estadística y planeación social</v>
          </cell>
        </row>
        <row r="1880">
          <cell r="A1880" t="str">
            <v>Dirección de Organización Social</v>
          </cell>
          <cell r="B1880" t="str">
            <v>EAD</v>
          </cell>
          <cell r="C1880" t="str">
            <v xml:space="preserve">Programa de organización social </v>
          </cell>
        </row>
        <row r="1881">
          <cell r="A1881" t="str">
            <v>Dirección de Organización Social</v>
          </cell>
          <cell r="B1881" t="str">
            <v>EAD</v>
          </cell>
          <cell r="C1881" t="str">
            <v xml:space="preserve">Programa de organización social </v>
          </cell>
        </row>
        <row r="1882">
          <cell r="A1882" t="str">
            <v>Dirección de Educación</v>
          </cell>
          <cell r="B1882" t="str">
            <v>EBA</v>
          </cell>
          <cell r="C1882" t="str">
            <v>Programa de fomento cultural y continuidad educativa</v>
          </cell>
        </row>
        <row r="1883">
          <cell r="A1883" t="str">
            <v>Dirección de Educación</v>
          </cell>
          <cell r="B1883" t="str">
            <v>EBA</v>
          </cell>
          <cell r="C1883" t="str">
            <v>Programa de fomento cultural y continuidad educativa</v>
          </cell>
        </row>
        <row r="1884">
          <cell r="A1884" t="str">
            <v>Dirección de Desarrollo Rural</v>
          </cell>
          <cell r="B1884" t="str">
            <v>CAB</v>
          </cell>
          <cell r="C1884" t="str">
            <v xml:space="preserve">Programa de fomento al sector rural </v>
          </cell>
        </row>
        <row r="1885">
          <cell r="A1885" t="str">
            <v>Dirección de Desarrollo Rural</v>
          </cell>
          <cell r="B1885" t="str">
            <v>CAB</v>
          </cell>
          <cell r="C1885" t="str">
            <v xml:space="preserve">Programa de fomento al sector rural </v>
          </cell>
        </row>
        <row r="1886">
          <cell r="A1886" t="str">
            <v>Dirección General de Asentamientos Humanos</v>
          </cell>
          <cell r="B1886" t="str">
            <v>DCA</v>
          </cell>
          <cell r="C1886" t="str">
            <v>Programa de gestión administrativa de la Dirección General de Asentamientos Humanos</v>
          </cell>
        </row>
        <row r="1887">
          <cell r="A1887" t="str">
            <v>Dirección General de Asentamientos Humanos</v>
          </cell>
          <cell r="B1887" t="str">
            <v>DCA</v>
          </cell>
          <cell r="C1887" t="str">
            <v>Programa de gestión administrativa de la Dirección General de Asentamientos Humanos</v>
          </cell>
        </row>
        <row r="1888">
          <cell r="A1888" t="str">
            <v>Departamento Rescate</v>
          </cell>
          <cell r="B1888" t="str">
            <v>BCC</v>
          </cell>
          <cell r="C1888" t="str">
            <v xml:space="preserve">Programa de protección y rescate de la integridad física de las personas </v>
          </cell>
        </row>
        <row r="1889">
          <cell r="A1889" t="str">
            <v>Departamento Rescate</v>
          </cell>
          <cell r="B1889" t="str">
            <v>BCC</v>
          </cell>
          <cell r="C1889" t="str">
            <v xml:space="preserve">Programa de protección y rescate de la integridad física de las personas </v>
          </cell>
        </row>
        <row r="1890">
          <cell r="A1890" t="str">
            <v>Dirección General de Desarrollo Urbano</v>
          </cell>
          <cell r="B1890" t="str">
            <v>DCG</v>
          </cell>
          <cell r="C1890" t="str">
            <v>Programa de gestión administrativa de la Dirección General de Desarrollo Urbano</v>
          </cell>
        </row>
        <row r="1891">
          <cell r="A1891" t="str">
            <v>Dirección General de Desarrollo Urbano</v>
          </cell>
          <cell r="B1891" t="str">
            <v>DCG</v>
          </cell>
          <cell r="C1891" t="str">
            <v>Programa de gestión administrativa de la Dirección General de Desarrollo Urbano</v>
          </cell>
        </row>
        <row r="1892">
          <cell r="A1892" t="str">
            <v>Dirección General de Centros de Comunitarios</v>
          </cell>
          <cell r="B1892" t="str">
            <v>EHA</v>
          </cell>
          <cell r="C1892" t="str">
            <v xml:space="preserve">Programa de atención en los Centros Comunitarios </v>
          </cell>
        </row>
        <row r="1893">
          <cell r="A1893" t="str">
            <v>Dirección General de Centros de Comunitarios</v>
          </cell>
          <cell r="B1893" t="str">
            <v>EHA</v>
          </cell>
          <cell r="C1893" t="str">
            <v xml:space="preserve">Programa de atención en los Centros Comunitarios </v>
          </cell>
        </row>
        <row r="1894">
          <cell r="A1894" t="str">
            <v>Dirección de Salud Municipal</v>
          </cell>
          <cell r="B1894" t="str">
            <v>EGA</v>
          </cell>
          <cell r="C1894" t="str">
            <v xml:space="preserve">Programa de salud municipal </v>
          </cell>
        </row>
        <row r="1895">
          <cell r="A1895" t="str">
            <v>Dirección de Salud Municipal</v>
          </cell>
          <cell r="B1895" t="str">
            <v>EGA</v>
          </cell>
          <cell r="C1895" t="str">
            <v xml:space="preserve">Programa de salud municipal </v>
          </cell>
        </row>
        <row r="1896">
          <cell r="A1896" t="str">
            <v>Dirección General de Informática y Comunicaciones</v>
          </cell>
          <cell r="B1896" t="str">
            <v>ABB</v>
          </cell>
          <cell r="C1896" t="str">
            <v>Programa para fortalecer las tecnologías de la información</v>
          </cell>
        </row>
        <row r="1897">
          <cell r="A1897" t="str">
            <v>Dirección General de Informática y Comunicaciones</v>
          </cell>
          <cell r="B1897" t="str">
            <v>ABB</v>
          </cell>
          <cell r="C1897" t="str">
            <v>Programa para fortalecer las tecnologías de la información</v>
          </cell>
        </row>
        <row r="1898">
          <cell r="A1898" t="str">
            <v>Instituto para la Cultura del Municipio de Juárez</v>
          </cell>
          <cell r="B1898" t="str">
            <v>ECA</v>
          </cell>
          <cell r="C1898" t="str">
            <v>Programa de estímulos económicos al Instituto para la Cultura del Municipio de Juárez</v>
          </cell>
        </row>
        <row r="1899">
          <cell r="A1899" t="str">
            <v>Instituto para la Cultura del Municipio de Juárez</v>
          </cell>
          <cell r="B1899" t="str">
            <v>ECA</v>
          </cell>
          <cell r="C1899" t="str">
            <v>Programa de estímulos económicos al Instituto para la Cultura del Municipio de Juárez</v>
          </cell>
        </row>
        <row r="1900">
          <cell r="A1900" t="str">
            <v>Dirección de Industrialización Agropecuaria</v>
          </cell>
          <cell r="B1900" t="str">
            <v>DAE</v>
          </cell>
          <cell r="C1900" t="str">
            <v>Programa para la atención al rastro municipal</v>
          </cell>
        </row>
        <row r="1901">
          <cell r="A1901" t="str">
            <v>Estancia Infantil Eva Samano De López Mateos</v>
          </cell>
          <cell r="B1901" t="str">
            <v>EFA</v>
          </cell>
          <cell r="C1901" t="str">
            <v>Programa de apoyo a las empleadas municipales en el cuidado y bienestar de la familia (Guardería)</v>
          </cell>
        </row>
        <row r="1902">
          <cell r="A1902" t="str">
            <v>Dirección de Industrialización Agropecuaria</v>
          </cell>
          <cell r="B1902" t="str">
            <v>DAE</v>
          </cell>
          <cell r="C1902" t="str">
            <v>Programa para la atención al rastro municipal</v>
          </cell>
        </row>
        <row r="1903">
          <cell r="A1903" t="str">
            <v>Presidencia Municipal</v>
          </cell>
          <cell r="B1903" t="str">
            <v>ADA</v>
          </cell>
          <cell r="C1903" t="str">
            <v>Programa para la administración del Presidente Municipal</v>
          </cell>
        </row>
        <row r="1904">
          <cell r="A1904" t="str">
            <v>H. Cuerpo de Regidores</v>
          </cell>
          <cell r="B1904" t="str">
            <v>AEA</v>
          </cell>
          <cell r="C1904" t="str">
            <v xml:space="preserve">Programa para la gestión edilicia </v>
          </cell>
        </row>
        <row r="1905">
          <cell r="A1905" t="str">
            <v>Sindicatura Municipal</v>
          </cell>
          <cell r="B1905" t="str">
            <v>AAA</v>
          </cell>
          <cell r="C1905" t="str">
            <v xml:space="preserve">Programa para la Sindicatura Municipal </v>
          </cell>
        </row>
        <row r="1906">
          <cell r="A1906" t="str">
            <v>Secretaría Particular</v>
          </cell>
          <cell r="B1906" t="str">
            <v>ADB</v>
          </cell>
          <cell r="C1906" t="str">
            <v>Programa para la atención y seguimiento de la agenda del Presidente Municipal</v>
          </cell>
        </row>
        <row r="1907">
          <cell r="A1907" t="str">
            <v>Coordinación de Atención Ciudadana</v>
          </cell>
          <cell r="B1907" t="str">
            <v>ADC</v>
          </cell>
          <cell r="C1907" t="str">
            <v xml:space="preserve">Programa de atención ciudadana </v>
          </cell>
        </row>
        <row r="1908">
          <cell r="A1908" t="str">
            <v>Coordinación de Resiliencia</v>
          </cell>
          <cell r="B1908" t="str">
            <v>DBA</v>
          </cell>
          <cell r="C1908" t="str">
            <v xml:space="preserve">Programa de resiliencia </v>
          </cell>
        </row>
        <row r="1909">
          <cell r="A1909" t="str">
            <v>Coordinación de Relaciones Públicas</v>
          </cell>
          <cell r="B1909" t="str">
            <v>ADD</v>
          </cell>
          <cell r="C1909" t="str">
            <v>Programa para la organización y planeación de los eventos del Gubernamentales</v>
          </cell>
        </row>
        <row r="1910">
          <cell r="A1910" t="str">
            <v>Coordinación de Transparencia</v>
          </cell>
          <cell r="B1910" t="str">
            <v>ABA</v>
          </cell>
          <cell r="C1910" t="str">
            <v>Programa de transparencia y acceso a la información pública</v>
          </cell>
        </row>
        <row r="1911">
          <cell r="A1911" t="str">
            <v>Dirección de Atención Ciudadana del Suroriente</v>
          </cell>
          <cell r="B1911" t="str">
            <v>ADE</v>
          </cell>
          <cell r="C1911" t="str">
            <v xml:space="preserve">Programa para la atención de los servicios públicos en el sector suroriente </v>
          </cell>
        </row>
        <row r="1912">
          <cell r="A1912" t="str">
            <v>Coordinación de Administración y Control de Proyectos</v>
          </cell>
          <cell r="B1912" t="str">
            <v>ACA</v>
          </cell>
          <cell r="C1912" t="str">
            <v xml:space="preserve">Programa de mejora regulatoria e innovación de la gestión pública </v>
          </cell>
        </row>
        <row r="1913">
          <cell r="A1913" t="str">
            <v>Coordinación General de Comunicación Social</v>
          </cell>
          <cell r="B1913" t="str">
            <v>ADF</v>
          </cell>
          <cell r="C1913" t="str">
            <v>Programa para la difusión de las actividades gubernamentales del municipio</v>
          </cell>
        </row>
        <row r="1914">
          <cell r="A1914" t="str">
            <v>Coordinación de Prensa</v>
          </cell>
          <cell r="B1914" t="str">
            <v>ADG</v>
          </cell>
          <cell r="C1914" t="str">
            <v>Programa para la difusión de las actividades gubernamentales del municipio</v>
          </cell>
        </row>
        <row r="1915">
          <cell r="A1915" t="str">
            <v>Coordinación del Centro Fundacional</v>
          </cell>
          <cell r="B1915" t="str">
            <v>ADH</v>
          </cell>
          <cell r="C1915" t="str">
            <v>Programa para la Coordinación del Centro Fundacional</v>
          </cell>
        </row>
        <row r="1916">
          <cell r="A1916" t="str">
            <v>Secretaría del Ayuntamiento</v>
          </cell>
          <cell r="B1916" t="str">
            <v>AEB</v>
          </cell>
          <cell r="C1916" t="str">
            <v>Programa de gestión administrativa de la Secretaría del Ayuntamiento</v>
          </cell>
        </row>
        <row r="1917">
          <cell r="A1917" t="str">
            <v>Dirección Jurídica</v>
          </cell>
          <cell r="B1917" t="str">
            <v>ACC</v>
          </cell>
          <cell r="C1917" t="str">
            <v>Programa para la atención, apoyo y asesoría jurídica</v>
          </cell>
        </row>
        <row r="1918">
          <cell r="A1918" t="str">
            <v>Dirección de Gobierno</v>
          </cell>
          <cell r="B1918" t="str">
            <v>AEC</v>
          </cell>
          <cell r="C1918" t="str">
            <v>Programa de gobernanza municipal</v>
          </cell>
        </row>
        <row r="1919">
          <cell r="A1919" t="str">
            <v>Dirección de Regulación Comercial</v>
          </cell>
          <cell r="B1919" t="str">
            <v>CBA</v>
          </cell>
          <cell r="C1919" t="str">
            <v xml:space="preserve">Programa para la regulación comercial </v>
          </cell>
        </row>
        <row r="1920">
          <cell r="A1920" t="str">
            <v>Dirección del Sistema de Justicia Cívica Municipal</v>
          </cell>
          <cell r="B1920" t="str">
            <v>BDA</v>
          </cell>
          <cell r="C1920" t="str">
            <v xml:space="preserve">Programa de Justicia Cívica </v>
          </cell>
        </row>
        <row r="1921">
          <cell r="A1921" t="str">
            <v>Dirección de Derechos Humanos</v>
          </cell>
          <cell r="B1921" t="str">
            <v>BDB</v>
          </cell>
          <cell r="C1921" t="str">
            <v xml:space="preserve">Programa para el fomento a los derechos humanos </v>
          </cell>
        </row>
        <row r="1922">
          <cell r="A1922" t="str">
            <v>Dirección de la Secretaría Ejecutiva del Sistema Municipal de Protección Integral de Niñas, Niños y Adolescentes</v>
          </cell>
          <cell r="B1922" t="str">
            <v>EAA</v>
          </cell>
          <cell r="C1922" t="str">
            <v>Programa para la atención a niñas, niños y adolescentes</v>
          </cell>
        </row>
        <row r="1923">
          <cell r="A1923" t="str">
            <v>Tesorería Municipal</v>
          </cell>
          <cell r="B1923" t="str">
            <v>ACD</v>
          </cell>
          <cell r="C1923" t="str">
            <v>Programa para el establecimiento de convenios con entidades gubernamentales</v>
          </cell>
        </row>
        <row r="1924">
          <cell r="A1924" t="str">
            <v>Dirección de Ingresos</v>
          </cell>
          <cell r="B1924" t="str">
            <v>AFB</v>
          </cell>
          <cell r="C1924" t="str">
            <v>Programa de ingresos propios</v>
          </cell>
        </row>
        <row r="1925">
          <cell r="A1925" t="str">
            <v>Dirección de Egresos</v>
          </cell>
          <cell r="B1925" t="str">
            <v>AFC</v>
          </cell>
          <cell r="C1925" t="str">
            <v xml:space="preserve">Programa de presupuestación y control de los recursos públicos </v>
          </cell>
        </row>
        <row r="1926">
          <cell r="A1926" t="str">
            <v>Dirección de Contabilidad</v>
          </cell>
          <cell r="B1926" t="str">
            <v>AFD</v>
          </cell>
          <cell r="C1926" t="str">
            <v xml:space="preserve">Programa de contabilidad gubernamental </v>
          </cell>
        </row>
        <row r="1927">
          <cell r="A1927" t="str">
            <v>Dirección de Catastro</v>
          </cell>
          <cell r="B1927" t="str">
            <v>AFE</v>
          </cell>
          <cell r="C1927" t="str">
            <v>Programa para el fortalecimiento y optimización del catastro</v>
          </cell>
        </row>
        <row r="1928">
          <cell r="A1928" t="str">
            <v>Contraloría Municipal</v>
          </cell>
          <cell r="B1928" t="str">
            <v>AAB</v>
          </cell>
          <cell r="C1928" t="str">
            <v>Programa de gestión administrativa de la Contraloría Municipal</v>
          </cell>
        </row>
        <row r="1929">
          <cell r="A1929" t="str">
            <v>Dirección de Auditoría Interna</v>
          </cell>
          <cell r="B1929" t="str">
            <v>AAC</v>
          </cell>
          <cell r="C1929" t="str">
            <v xml:space="preserve">Programa de fiscalización, auditoría e innovación de la gestión pública </v>
          </cell>
        </row>
        <row r="1930">
          <cell r="A1930" t="str">
            <v>Dirección de Investigación</v>
          </cell>
          <cell r="B1930" t="str">
            <v>AAD</v>
          </cell>
          <cell r="C1930" t="str">
            <v>Programa de investigación y regulación administrativa</v>
          </cell>
        </row>
        <row r="1931">
          <cell r="A1931" t="str">
            <v>Dirección de Responsabilidades Administrativas</v>
          </cell>
          <cell r="B1931" t="str">
            <v>AAE</v>
          </cell>
          <cell r="C1931" t="str">
            <v xml:space="preserve">Programa de responsabilidades administrativas </v>
          </cell>
        </row>
        <row r="1932">
          <cell r="A1932" t="str">
            <v>Oficialía Mayor</v>
          </cell>
          <cell r="B1932" t="str">
            <v>ACE</v>
          </cell>
          <cell r="C1932" t="str">
            <v>Programa de gestión administrativa de la Oficialía Mayor</v>
          </cell>
        </row>
        <row r="1933">
          <cell r="A1933" t="str">
            <v>Dirección de Recursos Humanos</v>
          </cell>
          <cell r="B1933" t="str">
            <v>ACF</v>
          </cell>
          <cell r="C1933" t="str">
            <v>Programa para la administración y control de los recursos humanos</v>
          </cell>
        </row>
        <row r="1934">
          <cell r="A1934" t="str">
            <v>Dirección de Recursos Materiales</v>
          </cell>
          <cell r="B1934" t="str">
            <v>ACG</v>
          </cell>
          <cell r="C1934" t="str">
            <v>Programa para la administración y control de los recursos materiales</v>
          </cell>
        </row>
        <row r="1935">
          <cell r="A1935" t="str">
            <v>Dirección de Patrimonio</v>
          </cell>
          <cell r="B1935" t="str">
            <v>ACH</v>
          </cell>
          <cell r="C1935" t="str">
            <v>Programa para el cuidado y control del patrimonio municipal</v>
          </cell>
        </row>
        <row r="1936">
          <cell r="A1936" t="str">
            <v>Dirección de Contratos y Adquisiciones</v>
          </cell>
          <cell r="B1936" t="str">
            <v>ACI</v>
          </cell>
          <cell r="C1936" t="str">
            <v>Programa para la seguridad social de los empleados municipales</v>
          </cell>
        </row>
        <row r="1937">
          <cell r="A1937" t="str">
            <v>Dirección de Mantenimiento Mecánico</v>
          </cell>
          <cell r="B1937" t="str">
            <v>ACJ</v>
          </cell>
          <cell r="C1937" t="str">
            <v>Programa para el mejoramiento en el uso de la flotilla vehicular del municipio</v>
          </cell>
        </row>
        <row r="1938">
          <cell r="A1938" t="str">
            <v>Estancia Infantil Eva Samano De López Mateos</v>
          </cell>
          <cell r="B1938" t="str">
            <v>EFA</v>
          </cell>
          <cell r="C1938" t="str">
            <v>Programa de apoyo a las empleadas municipales en el cuidado y bienestar de la familia (Guardería)</v>
          </cell>
        </row>
        <row r="1939">
          <cell r="A1939" t="str">
            <v>Secretaría de Seguridad Pública Municipal</v>
          </cell>
          <cell r="B1939" t="str">
            <v>BAA</v>
          </cell>
          <cell r="C1939" t="str">
            <v>Programa de gestión administrativa del la Secretaría de Seguridad Pública</v>
          </cell>
        </row>
        <row r="1940">
          <cell r="A1940" t="str">
            <v>Dirección de Policía Especial</v>
          </cell>
          <cell r="B1940" t="str">
            <v>BDC</v>
          </cell>
          <cell r="C1940" t="str">
            <v xml:space="preserve">Programa para la prevención social del delito </v>
          </cell>
        </row>
        <row r="1941">
          <cell r="A1941" t="str">
            <v>Dirección de Academia</v>
          </cell>
          <cell r="B1941" t="str">
            <v>BAB</v>
          </cell>
          <cell r="C1941" t="str">
            <v xml:space="preserve">Programa de profesionalización inicial a elementos de la Secretaría de Seguridad Pública Municipal </v>
          </cell>
        </row>
        <row r="1942">
          <cell r="A1942" t="str">
            <v>Dirección de Investigación Preventiva, Análisis y Criminología</v>
          </cell>
          <cell r="B1942" t="str">
            <v>BDD</v>
          </cell>
          <cell r="C1942" t="str">
            <v xml:space="preserve">Programa para el Centro de Respuesta y Emergencia Inmediata </v>
          </cell>
        </row>
        <row r="1943">
          <cell r="A1943" t="str">
            <v>Dirección Operativa</v>
          </cell>
          <cell r="B1943" t="str">
            <v>BDE</v>
          </cell>
          <cell r="C1943" t="str">
            <v>Programa operativo para el combate al delito y faltas administrativas</v>
          </cell>
        </row>
        <row r="1944">
          <cell r="A1944" t="str">
            <v>Coordinación General de Seguridad Vial</v>
          </cell>
          <cell r="B1944" t="str">
            <v>BBA</v>
          </cell>
          <cell r="C1944" t="str">
            <v>Programa de gestión administrativa de la Coordinación de Seguridad Vial</v>
          </cell>
        </row>
        <row r="1945">
          <cell r="A1945" t="str">
            <v>Dirección de Protección Ciudadana</v>
          </cell>
          <cell r="B1945" t="str">
            <v>BDF</v>
          </cell>
          <cell r="C1945" t="str">
            <v xml:space="preserve">Programa de protección y auxilio vial </v>
          </cell>
        </row>
        <row r="1946">
          <cell r="A1946" t="str">
            <v>Dirección Operativa de Seguridad Vial</v>
          </cell>
          <cell r="B1946" t="str">
            <v>BBB</v>
          </cell>
          <cell r="C1946" t="str">
            <v xml:space="preserve">Programa para fortalecer las capacidades operativas de la Coordinación de Seguridad Vial </v>
          </cell>
        </row>
        <row r="1947">
          <cell r="A1947" t="str">
            <v>Dirección de Control de Tráfico</v>
          </cell>
          <cell r="B1947" t="str">
            <v>BBC</v>
          </cell>
          <cell r="C1947" t="str">
            <v>Programa de para el control de tráfico vehicular</v>
          </cell>
        </row>
        <row r="1948">
          <cell r="A1948" t="str">
            <v>Dirección General de Servicios Públicos</v>
          </cell>
          <cell r="B1948" t="str">
            <v>DAA</v>
          </cell>
          <cell r="C1948" t="str">
            <v>Programa de gestión administrativa de la Dirección General de Servicios Públicos</v>
          </cell>
        </row>
        <row r="1949">
          <cell r="A1949" t="str">
            <v>Dirección de Limpia</v>
          </cell>
          <cell r="B1949" t="str">
            <v>DAB</v>
          </cell>
          <cell r="C1949" t="str">
            <v>Programa para la atención a los servicios de limpia, recolección, traslado, tratamiento y disposición final de residuos</v>
          </cell>
        </row>
        <row r="1950">
          <cell r="A1950" t="str">
            <v>Dirección de Parques y Jardines</v>
          </cell>
          <cell r="B1950" t="str">
            <v>DAC</v>
          </cell>
          <cell r="C1950" t="str">
            <v xml:space="preserve">Programa para la atención de parques y jardines </v>
          </cell>
        </row>
        <row r="1951">
          <cell r="A1951" t="str">
            <v>Dirección de Alumbrado Público</v>
          </cell>
          <cell r="B1951" t="str">
            <v>DAD</v>
          </cell>
          <cell r="C1951" t="str">
            <v xml:space="preserve">Programa para el alumbrado público </v>
          </cell>
        </row>
        <row r="1952">
          <cell r="A1952" t="str">
            <v>Dirección de Industrialización Agropecuaria</v>
          </cell>
          <cell r="B1952" t="str">
            <v>DAE</v>
          </cell>
          <cell r="C1952" t="str">
            <v>Programa para la atención al rastro municipal</v>
          </cell>
        </row>
        <row r="1953">
          <cell r="A1953" t="str">
            <v>Dirección General de Obras Públicas</v>
          </cell>
          <cell r="B1953" t="str">
            <v>DDA</v>
          </cell>
          <cell r="C1953" t="str">
            <v>Programa de pavimentación y rehabilitación de vialidades</v>
          </cell>
        </row>
        <row r="1954">
          <cell r="A1954" t="str">
            <v>Dirección Técnica de Obras Públicas</v>
          </cell>
          <cell r="B1954" t="str">
            <v>DDB</v>
          </cell>
          <cell r="C1954" t="str">
            <v>Programa de regulación técnica de los proyectos de obra pública</v>
          </cell>
        </row>
        <row r="1955">
          <cell r="A1955" t="str">
            <v>Dirección de Urbanización</v>
          </cell>
          <cell r="B1955" t="str">
            <v>DDC</v>
          </cell>
          <cell r="C1955" t="str">
            <v>Programa de urbanización</v>
          </cell>
        </row>
        <row r="1956">
          <cell r="A1956" t="str">
            <v>Dirección de Edificación</v>
          </cell>
          <cell r="B1956" t="str">
            <v>DDD</v>
          </cell>
          <cell r="C1956" t="str">
            <v xml:space="preserve">Programa de edificación </v>
          </cell>
        </row>
        <row r="1957">
          <cell r="A1957" t="str">
            <v>Dirección General de Desarrollo Social</v>
          </cell>
          <cell r="B1957" t="str">
            <v>EAB</v>
          </cell>
          <cell r="C1957" t="str">
            <v>Programa de gestión administrativa de la Dirección General de Desarrollo Social</v>
          </cell>
        </row>
        <row r="1958">
          <cell r="A1958" t="str">
            <v>Dirección de Estadística y Planeación Social</v>
          </cell>
          <cell r="B1958" t="str">
            <v>EAC</v>
          </cell>
          <cell r="C1958" t="str">
            <v>Programa de estadística y planeación social</v>
          </cell>
        </row>
        <row r="1959">
          <cell r="A1959" t="str">
            <v>Dirección de Organización Social</v>
          </cell>
          <cell r="B1959" t="str">
            <v>EAD</v>
          </cell>
          <cell r="C1959" t="str">
            <v xml:space="preserve">Programa de organización social </v>
          </cell>
        </row>
        <row r="1960">
          <cell r="A1960" t="str">
            <v>Dirección de Enlace Comunitario y Asistencia Social</v>
          </cell>
          <cell r="B1960" t="str">
            <v>EAE</v>
          </cell>
          <cell r="C1960" t="str">
            <v>Programa para la atención a personas en situación de vulnerabilidad</v>
          </cell>
        </row>
        <row r="1961">
          <cell r="A1961" t="str">
            <v>Dirección de Desarrollo e Infraestructura</v>
          </cell>
          <cell r="B1961" t="str">
            <v>EAF</v>
          </cell>
          <cell r="C1961" t="str">
            <v xml:space="preserve">Programa para el mejoramiento de la vivienda </v>
          </cell>
        </row>
        <row r="1962">
          <cell r="A1962" t="str">
            <v>Dirección de Educación</v>
          </cell>
          <cell r="B1962" t="str">
            <v>EBA</v>
          </cell>
          <cell r="C1962" t="str">
            <v>Programa de fomento cultural y continuidad educativa</v>
          </cell>
        </row>
        <row r="1963">
          <cell r="A1963" t="str">
            <v>Dirección General de Desarrollo Económico</v>
          </cell>
          <cell r="B1963" t="str">
            <v>CAA</v>
          </cell>
          <cell r="C1963" t="str">
            <v xml:space="preserve">Programa para el fomento al desarrollo económico </v>
          </cell>
        </row>
        <row r="1964">
          <cell r="A1964" t="str">
            <v>Dirección de Desarrollo Rural</v>
          </cell>
          <cell r="B1964" t="str">
            <v>CAB</v>
          </cell>
          <cell r="C1964" t="str">
            <v xml:space="preserve">Programa de fomento al sector rural </v>
          </cell>
        </row>
        <row r="1965">
          <cell r="A1965" t="str">
            <v>Dirección de Ecología</v>
          </cell>
          <cell r="B1965" t="str">
            <v>DBB</v>
          </cell>
          <cell r="C1965" t="str">
            <v>Programa de protección y cuidado ambiental</v>
          </cell>
        </row>
        <row r="1966">
          <cell r="A1966" t="str">
            <v>Dirección General de Asentamientos Humanos</v>
          </cell>
          <cell r="B1966" t="str">
            <v>DCA</v>
          </cell>
          <cell r="C1966" t="str">
            <v>Programa de gestión administrativa de la Dirección General de Asentamientos Humanos</v>
          </cell>
        </row>
        <row r="1967">
          <cell r="A1967" t="str">
            <v>Dirección de Titulación</v>
          </cell>
          <cell r="B1967" t="str">
            <v>DCB</v>
          </cell>
          <cell r="C1967" t="str">
            <v xml:space="preserve">Programa de regularización y titulación de los asentamientos humanos </v>
          </cell>
        </row>
        <row r="1968">
          <cell r="A1968" t="str">
            <v>Dirección de Finanzas</v>
          </cell>
          <cell r="B1968" t="str">
            <v>DCC</v>
          </cell>
          <cell r="C1968" t="str">
            <v xml:space="preserve">Programa de inspección de los asentamientos humanos </v>
          </cell>
        </row>
        <row r="1969">
          <cell r="A1969" t="str">
            <v>Dirección de Regularización</v>
          </cell>
          <cell r="B1969" t="str">
            <v>DCD</v>
          </cell>
          <cell r="C1969" t="str">
            <v xml:space="preserve">Programa de regularización y titulación de los asentamientos humanos </v>
          </cell>
        </row>
        <row r="1970">
          <cell r="A1970" t="str">
            <v>Dirección Operativa</v>
          </cell>
          <cell r="B1970" t="str">
            <v>DCE</v>
          </cell>
          <cell r="C1970" t="str">
            <v xml:space="preserve">Programa de supervisión técnica de los asentamientos humanos </v>
          </cell>
        </row>
        <row r="1971">
          <cell r="A1971" t="str">
            <v>Dirección General de Protección Civil</v>
          </cell>
          <cell r="B1971" t="str">
            <v>BCA</v>
          </cell>
          <cell r="C1971" t="str">
            <v xml:space="preserve">Programa de regulación y supervisión de protección civil  </v>
          </cell>
        </row>
        <row r="1972">
          <cell r="A1972" t="str">
            <v>Departamento de Bomberos</v>
          </cell>
          <cell r="B1972" t="str">
            <v>BCB</v>
          </cell>
          <cell r="C1972" t="str">
            <v>Programa operativo del departamento de bomberos</v>
          </cell>
        </row>
        <row r="1973">
          <cell r="A1973" t="str">
            <v>Departamento Rescate</v>
          </cell>
          <cell r="B1973" t="str">
            <v>BCC</v>
          </cell>
          <cell r="C1973" t="str">
            <v xml:space="preserve">Programa de protección y rescate de la integridad física de las personas </v>
          </cell>
        </row>
        <row r="1974">
          <cell r="A1974" t="str">
            <v>Coordinación de Redes Sociales</v>
          </cell>
          <cell r="B1974" t="str">
            <v>ADI</v>
          </cell>
          <cell r="C1974" t="str">
            <v xml:space="preserve">Programa para la difusión de la agenda digital </v>
          </cell>
        </row>
        <row r="1975">
          <cell r="A1975" t="str">
            <v>Dirección de Participación Ciudadana</v>
          </cell>
          <cell r="B1975" t="str">
            <v>AEE</v>
          </cell>
          <cell r="C1975" t="str">
            <v xml:space="preserve">Programa de participación ciudadana </v>
          </cell>
        </row>
        <row r="1976">
          <cell r="A1976" t="str">
            <v>Dirección General de Desarrollo Urbano</v>
          </cell>
          <cell r="B1976" t="str">
            <v>DCG</v>
          </cell>
          <cell r="C1976" t="str">
            <v>Programa de gestión administrativa de la Dirección General de Desarrollo Urbano</v>
          </cell>
        </row>
        <row r="1977">
          <cell r="A1977" t="str">
            <v>Dirección General de Centros de Comunitarios</v>
          </cell>
          <cell r="B1977" t="str">
            <v>EHA</v>
          </cell>
          <cell r="C1977" t="str">
            <v xml:space="preserve">Programa de atención en los Centros Comunitarios </v>
          </cell>
        </row>
        <row r="1978">
          <cell r="A1978" t="str">
            <v>Dirección General de Planeación y Evaluación</v>
          </cell>
          <cell r="B1978" t="str">
            <v>AHA</v>
          </cell>
          <cell r="C1978" t="str">
            <v>Programa de planeación para el desarrollo municipal</v>
          </cell>
        </row>
        <row r="1979">
          <cell r="A1979" t="str">
            <v>Dirección de Planeación y Evaluación</v>
          </cell>
          <cell r="B1979" t="str">
            <v>AGA</v>
          </cell>
          <cell r="C1979" t="str">
            <v>Programa para la implementación y seguimiento del Presupuesto basado en Resultados y el Sistema de Evaluación del Desempeño</v>
          </cell>
        </row>
        <row r="1980">
          <cell r="A1980" t="str">
            <v>Dirección de Control de Inversiones</v>
          </cell>
          <cell r="B1980" t="str">
            <v>AGB</v>
          </cell>
          <cell r="C1980" t="str">
            <v xml:space="preserve">Programa para la elaboración y seguimiento de los proyectos de inversión pública </v>
          </cell>
        </row>
        <row r="1981">
          <cell r="A1981" t="str">
            <v>Dirección de Salud Municipal</v>
          </cell>
          <cell r="B1981" t="str">
            <v>EGA</v>
          </cell>
          <cell r="C1981" t="str">
            <v xml:space="preserve">Programa de salud municipal </v>
          </cell>
        </row>
        <row r="1982">
          <cell r="A1982" t="str">
            <v>Dirección General de Informática y Comunicaciones</v>
          </cell>
          <cell r="B1982" t="str">
            <v>ABB</v>
          </cell>
          <cell r="C1982" t="str">
            <v>Programa para fortalecer las tecnologías de la información</v>
          </cell>
        </row>
        <row r="1983">
          <cell r="A1983" t="str">
            <v>Instituto para la Cultura del Municipio de Juárez</v>
          </cell>
          <cell r="B1983" t="str">
            <v>ECA</v>
          </cell>
          <cell r="C1983" t="str">
            <v>Programa de estímulos económicos al Instituto para la Cultura del Municipio de Juárez</v>
          </cell>
        </row>
        <row r="1984">
          <cell r="A1984" t="str">
            <v>Dirección Administrativa Salud Municipal</v>
          </cell>
          <cell r="B1984" t="str">
            <v>EGB</v>
          </cell>
          <cell r="C1984" t="str">
            <v xml:space="preserve">Programa para la prestación de servicios de la salud a empleados municipales </v>
          </cell>
        </row>
        <row r="1985">
          <cell r="A1985" t="str">
            <v>Dirección de Mantenimiento Mecánico</v>
          </cell>
          <cell r="B1985" t="str">
            <v>ACJ</v>
          </cell>
          <cell r="C1985" t="str">
            <v>Programa para el mejoramiento en el uso de la flotilla vehicular del municipio</v>
          </cell>
        </row>
        <row r="1986">
          <cell r="A1986" t="str">
            <v>Secretaría de Seguridad Pública Municipal</v>
          </cell>
          <cell r="B1986" t="str">
            <v>BAA</v>
          </cell>
          <cell r="C1986" t="str">
            <v>Programa de gestión administrativa del la Secretaría de Seguridad Pública</v>
          </cell>
        </row>
        <row r="1987">
          <cell r="A1987" t="str">
            <v>Dirección Operativa</v>
          </cell>
          <cell r="B1987" t="str">
            <v>BDE</v>
          </cell>
          <cell r="C1987" t="str">
            <v>Programa operativo para el combate al delito y faltas administrativas</v>
          </cell>
        </row>
        <row r="1988">
          <cell r="A1988" t="str">
            <v>Dirección Operativa de Seguridad Vial</v>
          </cell>
          <cell r="B1988" t="str">
            <v>BBB</v>
          </cell>
          <cell r="C1988" t="str">
            <v xml:space="preserve">Programa para fortalecer las capacidades operativas de la Coordinación de Seguridad Vial </v>
          </cell>
        </row>
        <row r="1989">
          <cell r="A1989" t="str">
            <v>Dirección de Limpia</v>
          </cell>
          <cell r="B1989" t="str">
            <v>DAB</v>
          </cell>
          <cell r="C1989" t="str">
            <v>Programa para la atención a los servicios de limpia, recolección, traslado, tratamiento y disposición final de residuos</v>
          </cell>
        </row>
        <row r="1990">
          <cell r="A1990" t="str">
            <v>Dirección de Parques y Jardines</v>
          </cell>
          <cell r="B1990" t="str">
            <v>DAC</v>
          </cell>
          <cell r="C1990" t="str">
            <v xml:space="preserve">Programa para la atención de parques y jardines </v>
          </cell>
        </row>
        <row r="1991">
          <cell r="A1991" t="str">
            <v>Dirección General de Desarrollo Económico</v>
          </cell>
          <cell r="B1991" t="str">
            <v>CAA</v>
          </cell>
          <cell r="C1991" t="str">
            <v xml:space="preserve">Programa para el fomento al desarrollo económico </v>
          </cell>
        </row>
        <row r="1992">
          <cell r="A1992" t="str">
            <v>N/A</v>
          </cell>
          <cell r="B1992" t="str">
            <v>FAA</v>
          </cell>
          <cell r="C1992" t="str">
            <v>Apoyo a jubilados y pensionados</v>
          </cell>
        </row>
        <row r="1993">
          <cell r="A1993" t="str">
            <v>Dirección Operativa</v>
          </cell>
          <cell r="B1993" t="str">
            <v>BDE</v>
          </cell>
          <cell r="C1993" t="str">
            <v>Programa operativo para el combate al delito y faltas administrativas</v>
          </cell>
        </row>
        <row r="1994">
          <cell r="A1994" t="str">
            <v>Dirección Operativa de Seguridad Vial</v>
          </cell>
          <cell r="B1994" t="str">
            <v>BBB</v>
          </cell>
          <cell r="C1994" t="str">
            <v xml:space="preserve">Programa para fortalecer las capacidades operativas de la Coordinación de Seguridad Vial </v>
          </cell>
        </row>
        <row r="1995">
          <cell r="A1995" t="str">
            <v>Dirección de Limpia</v>
          </cell>
          <cell r="B1995" t="str">
            <v>DAB</v>
          </cell>
          <cell r="C1995" t="str">
            <v>Programa para la atención a los servicios de limpia, recolección, traslado, tratamiento y disposición final de residuos</v>
          </cell>
        </row>
        <row r="1996">
          <cell r="A1996" t="str">
            <v>Dirección de Parques y Jardines</v>
          </cell>
          <cell r="B1996" t="str">
            <v>DAC</v>
          </cell>
          <cell r="C1996" t="str">
            <v xml:space="preserve">Programa para la atención de parques y jardines </v>
          </cell>
        </row>
        <row r="1997">
          <cell r="A1997" t="str">
            <v>Dirección General de Desarrollo Económico</v>
          </cell>
          <cell r="B1997" t="str">
            <v>CAA</v>
          </cell>
          <cell r="C1997" t="str">
            <v xml:space="preserve">Programa para el fomento al desarrollo económico </v>
          </cell>
        </row>
        <row r="1998">
          <cell r="A1998" t="str">
            <v>Presidencia Municipal</v>
          </cell>
          <cell r="B1998" t="str">
            <v>ADA</v>
          </cell>
          <cell r="C1998" t="str">
            <v>Programa para la administración del Presidente Municipal</v>
          </cell>
        </row>
        <row r="1999">
          <cell r="A1999" t="str">
            <v>Presidencia Municipal</v>
          </cell>
          <cell r="B1999" t="str">
            <v>ADA</v>
          </cell>
          <cell r="C1999" t="str">
            <v>Programa para la administración del Presidente Municipal</v>
          </cell>
        </row>
        <row r="2000">
          <cell r="A2000" t="str">
            <v>H. Cuerpo de Regidores</v>
          </cell>
          <cell r="B2000" t="str">
            <v>AEA</v>
          </cell>
          <cell r="C2000" t="str">
            <v xml:space="preserve">Programa para la gestión edilicia </v>
          </cell>
        </row>
        <row r="2001">
          <cell r="A2001" t="str">
            <v>H. Cuerpo de Regidores</v>
          </cell>
          <cell r="B2001" t="str">
            <v>AEA</v>
          </cell>
          <cell r="C2001" t="str">
            <v xml:space="preserve">Programa para la gestión edilicia </v>
          </cell>
        </row>
        <row r="2002">
          <cell r="A2002" t="str">
            <v>Sindicatura Municipal</v>
          </cell>
          <cell r="B2002" t="str">
            <v>AAA</v>
          </cell>
          <cell r="C2002" t="str">
            <v xml:space="preserve">Programa para la Sindicatura Municipal </v>
          </cell>
        </row>
        <row r="2003">
          <cell r="A2003" t="str">
            <v>Sindicatura Municipal</v>
          </cell>
          <cell r="B2003" t="str">
            <v>AAA</v>
          </cell>
          <cell r="C2003" t="str">
            <v xml:space="preserve">Programa para la Sindicatura Municipal </v>
          </cell>
        </row>
        <row r="2004">
          <cell r="A2004" t="str">
            <v>Secretaría Particular</v>
          </cell>
          <cell r="B2004" t="str">
            <v>ADB</v>
          </cell>
          <cell r="C2004" t="str">
            <v>Programa para la atención y seguimiento de la agenda del Presidente Municipal</v>
          </cell>
        </row>
        <row r="2005">
          <cell r="A2005" t="str">
            <v>Secretaría Particular</v>
          </cell>
          <cell r="B2005" t="str">
            <v>ADB</v>
          </cell>
          <cell r="C2005" t="str">
            <v>Programa para la atención y seguimiento de la agenda del Presidente Municipal</v>
          </cell>
        </row>
        <row r="2006">
          <cell r="A2006" t="str">
            <v>Coordinación de Atención Ciudadana</v>
          </cell>
          <cell r="B2006" t="str">
            <v>ADC</v>
          </cell>
          <cell r="C2006" t="str">
            <v xml:space="preserve">Programa de atención ciudadana </v>
          </cell>
        </row>
        <row r="2007">
          <cell r="A2007" t="str">
            <v>Coordinación de Atención Ciudadana</v>
          </cell>
          <cell r="B2007" t="str">
            <v>ADC</v>
          </cell>
          <cell r="C2007" t="str">
            <v xml:space="preserve">Programa de atención ciudadana </v>
          </cell>
        </row>
        <row r="2008">
          <cell r="A2008" t="str">
            <v>Coordinación de Resiliencia</v>
          </cell>
          <cell r="B2008" t="str">
            <v>DBA</v>
          </cell>
          <cell r="C2008" t="str">
            <v xml:space="preserve">Programa de resiliencia </v>
          </cell>
        </row>
        <row r="2009">
          <cell r="A2009" t="str">
            <v>Coordinación de Resiliencia</v>
          </cell>
          <cell r="B2009" t="str">
            <v>DBA</v>
          </cell>
          <cell r="C2009" t="str">
            <v xml:space="preserve">Programa de resiliencia </v>
          </cell>
        </row>
        <row r="2010">
          <cell r="A2010" t="str">
            <v>Coordinación de Relaciones Públicas</v>
          </cell>
          <cell r="B2010" t="str">
            <v>ADD</v>
          </cell>
          <cell r="C2010" t="str">
            <v>Programa para la organización y planeación de los eventos del Gubernamentales</v>
          </cell>
        </row>
        <row r="2011">
          <cell r="A2011" t="str">
            <v>Coordinación de Relaciones Públicas</v>
          </cell>
          <cell r="B2011" t="str">
            <v>ADD</v>
          </cell>
          <cell r="C2011" t="str">
            <v>Programa para la organización y planeación de los eventos del Gubernamentales</v>
          </cell>
        </row>
        <row r="2012">
          <cell r="A2012" t="str">
            <v>Coordinación de Transparencia</v>
          </cell>
          <cell r="B2012" t="str">
            <v>ABA</v>
          </cell>
          <cell r="C2012" t="str">
            <v>Programa de transparencia y acceso a la información pública</v>
          </cell>
        </row>
        <row r="2013">
          <cell r="A2013" t="str">
            <v>Coordinación de Transparencia</v>
          </cell>
          <cell r="B2013" t="str">
            <v>ABA</v>
          </cell>
          <cell r="C2013" t="str">
            <v>Programa de transparencia y acceso a la información pública</v>
          </cell>
        </row>
        <row r="2014">
          <cell r="A2014" t="str">
            <v>Dirección de Atención Ciudadana del Suroriente</v>
          </cell>
          <cell r="B2014" t="str">
            <v>ADE</v>
          </cell>
          <cell r="C2014" t="str">
            <v xml:space="preserve">Programa para la atención de los servicios públicos en el sector suroriente </v>
          </cell>
        </row>
        <row r="2015">
          <cell r="A2015" t="str">
            <v>Dirección de Atención Ciudadana del Suroriente</v>
          </cell>
          <cell r="B2015" t="str">
            <v>ADE</v>
          </cell>
          <cell r="C2015" t="str">
            <v xml:space="preserve">Programa para la atención de los servicios públicos en el sector suroriente </v>
          </cell>
        </row>
        <row r="2016">
          <cell r="A2016" t="str">
            <v>Coordinación de Administración y Control de Proyectos</v>
          </cell>
          <cell r="B2016" t="str">
            <v>ACA</v>
          </cell>
          <cell r="C2016" t="str">
            <v xml:space="preserve">Programa de mejora regulatoria e innovación de la gestión pública </v>
          </cell>
        </row>
        <row r="2017">
          <cell r="A2017" t="str">
            <v>Coordinación de Administración y Control de Proyectos</v>
          </cell>
          <cell r="B2017" t="str">
            <v>ACA</v>
          </cell>
          <cell r="C2017" t="str">
            <v xml:space="preserve">Programa de mejora regulatoria e innovación de la gestión pública </v>
          </cell>
        </row>
        <row r="2018">
          <cell r="A2018" t="str">
            <v>Coordinación General de Comunicación Social</v>
          </cell>
          <cell r="B2018" t="str">
            <v>ADF</v>
          </cell>
          <cell r="C2018" t="str">
            <v>Programa para la difusión de las actividades gubernamentales del municipio</v>
          </cell>
        </row>
        <row r="2019">
          <cell r="A2019" t="str">
            <v>Coordinación General de Comunicación Social</v>
          </cell>
          <cell r="B2019" t="str">
            <v>ADF</v>
          </cell>
          <cell r="C2019" t="str">
            <v>Programa para la difusión de las actividades gubernamentales del municipio</v>
          </cell>
        </row>
        <row r="2020">
          <cell r="A2020" t="str">
            <v>Coordinación de Prensa</v>
          </cell>
          <cell r="B2020" t="str">
            <v>ADG</v>
          </cell>
          <cell r="C2020" t="str">
            <v>Programa para la difusión de las actividades gubernamentales del municipio</v>
          </cell>
        </row>
        <row r="2021">
          <cell r="A2021" t="str">
            <v>Coordinación de Prensa</v>
          </cell>
          <cell r="B2021" t="str">
            <v>ADG</v>
          </cell>
          <cell r="C2021" t="str">
            <v>Programa para la difusión de las actividades gubernamentales del municipio</v>
          </cell>
        </row>
        <row r="2022">
          <cell r="A2022" t="str">
            <v>Coordinación del Centro Fundacional</v>
          </cell>
          <cell r="B2022" t="str">
            <v>ADH</v>
          </cell>
          <cell r="C2022" t="str">
            <v>Programa para la Coordinación del Centro Fundacional</v>
          </cell>
        </row>
        <row r="2023">
          <cell r="A2023" t="str">
            <v>Coordinación del Centro Fundacional</v>
          </cell>
          <cell r="B2023" t="str">
            <v>ADH</v>
          </cell>
          <cell r="C2023" t="str">
            <v>Programa para la Coordinación del Centro Fundacional</v>
          </cell>
        </row>
        <row r="2024">
          <cell r="A2024" t="str">
            <v>Secretaría del Ayuntamiento</v>
          </cell>
          <cell r="B2024" t="str">
            <v>AEB</v>
          </cell>
          <cell r="C2024" t="str">
            <v>Programa de gestión administrativa de la Secretaría del Ayuntamiento</v>
          </cell>
        </row>
        <row r="2025">
          <cell r="A2025" t="str">
            <v>Secretaría del Ayuntamiento</v>
          </cell>
          <cell r="B2025" t="str">
            <v>AEB</v>
          </cell>
          <cell r="C2025" t="str">
            <v>Programa de gestión administrativa de la Secretaría del Ayuntamiento</v>
          </cell>
        </row>
        <row r="2026">
          <cell r="A2026" t="str">
            <v>Dirección Jurídica</v>
          </cell>
          <cell r="B2026" t="str">
            <v>ACC</v>
          </cell>
          <cell r="C2026" t="str">
            <v>Programa para la atención, apoyo y asesoría jurídica</v>
          </cell>
        </row>
        <row r="2027">
          <cell r="A2027" t="str">
            <v>Dirección Jurídica</v>
          </cell>
          <cell r="B2027" t="str">
            <v>ACC</v>
          </cell>
          <cell r="C2027" t="str">
            <v>Programa para la atención, apoyo y asesoría jurídica</v>
          </cell>
        </row>
        <row r="2028">
          <cell r="A2028" t="str">
            <v>Dirección de Gobierno</v>
          </cell>
          <cell r="B2028" t="str">
            <v>AEC</v>
          </cell>
          <cell r="C2028" t="str">
            <v>Programa de gobernanza municipal</v>
          </cell>
        </row>
        <row r="2029">
          <cell r="A2029" t="str">
            <v>Dirección de Gobierno</v>
          </cell>
          <cell r="B2029" t="str">
            <v>AEC</v>
          </cell>
          <cell r="C2029" t="str">
            <v>Programa de gobernanza municipal</v>
          </cell>
        </row>
        <row r="2030">
          <cell r="A2030" t="str">
            <v>Dirección de Regulación Comercial</v>
          </cell>
          <cell r="B2030" t="str">
            <v>CBA</v>
          </cell>
          <cell r="C2030" t="str">
            <v xml:space="preserve">Programa para la regulación comercial </v>
          </cell>
        </row>
        <row r="2031">
          <cell r="A2031" t="str">
            <v>Dirección de Regulación Comercial</v>
          </cell>
          <cell r="B2031" t="str">
            <v>CBA</v>
          </cell>
          <cell r="C2031" t="str">
            <v xml:space="preserve">Programa para la regulación comercial </v>
          </cell>
        </row>
        <row r="2032">
          <cell r="A2032" t="str">
            <v>Dirección del Sistema de Justicia Cívica Municipal</v>
          </cell>
          <cell r="B2032" t="str">
            <v>BDA</v>
          </cell>
          <cell r="C2032" t="str">
            <v xml:space="preserve">Programa de Justicia Cívica </v>
          </cell>
        </row>
        <row r="2033">
          <cell r="A2033" t="str">
            <v>Dirección del Sistema de Justicia Cívica Municipal</v>
          </cell>
          <cell r="B2033" t="str">
            <v>BDA</v>
          </cell>
          <cell r="C2033" t="str">
            <v xml:space="preserve">Programa de Justicia Cívica </v>
          </cell>
        </row>
        <row r="2034">
          <cell r="A2034" t="str">
            <v>Dirección de Atención a Organizaciones Religiosas</v>
          </cell>
          <cell r="B2034" t="str">
            <v>AED</v>
          </cell>
          <cell r="C2034" t="str">
            <v>Programa para la atención a organizaciones religiosas</v>
          </cell>
        </row>
        <row r="2035">
          <cell r="A2035" t="str">
            <v>Dirección de Atención a Organizaciones Religiosas</v>
          </cell>
          <cell r="B2035" t="str">
            <v>AED</v>
          </cell>
          <cell r="C2035" t="str">
            <v>Programa para la atención a organizaciones religiosas</v>
          </cell>
        </row>
        <row r="2036">
          <cell r="A2036" t="str">
            <v>Dirección de Derechos Humanos</v>
          </cell>
          <cell r="B2036" t="str">
            <v>BDB</v>
          </cell>
          <cell r="C2036" t="str">
            <v xml:space="preserve">Programa para el fomento a los derechos humanos </v>
          </cell>
        </row>
        <row r="2037">
          <cell r="A2037" t="str">
            <v>Dirección de Derechos Humanos</v>
          </cell>
          <cell r="B2037" t="str">
            <v>BDB</v>
          </cell>
          <cell r="C2037" t="str">
            <v xml:space="preserve">Programa para el fomento a los derechos humanos </v>
          </cell>
        </row>
        <row r="2038">
          <cell r="A2038" t="str">
            <v>Dirección de la Secretaría Ejecutiva del Sistema Municipal de Protección Integral de Niñas, Niños y Adolescentes</v>
          </cell>
          <cell r="B2038" t="str">
            <v>EAA</v>
          </cell>
          <cell r="C2038" t="str">
            <v>Programa para la atención a niñas, niños y adolescentes</v>
          </cell>
        </row>
        <row r="2039">
          <cell r="A2039" t="str">
            <v>Dirección de la Secretaría Ejecutiva del Sistema Municipal de Protección Integral de Niñas, Niños y Adolescentes</v>
          </cell>
          <cell r="B2039" t="str">
            <v>EAA</v>
          </cell>
          <cell r="C2039" t="str">
            <v>Programa para la atención a niñas, niños y adolescentes</v>
          </cell>
        </row>
        <row r="2040">
          <cell r="A2040" t="str">
            <v>Tesorería Municipal</v>
          </cell>
          <cell r="B2040" t="str">
            <v>ACD</v>
          </cell>
          <cell r="C2040" t="str">
            <v>Programa para el establecimiento de convenios con entidades gubernamentales</v>
          </cell>
        </row>
        <row r="2041">
          <cell r="A2041" t="str">
            <v>Tesorería Municipal</v>
          </cell>
          <cell r="B2041" t="str">
            <v>ACD</v>
          </cell>
          <cell r="C2041" t="str">
            <v>Programa para el establecimiento de convenios con entidades gubernamentales</v>
          </cell>
        </row>
        <row r="2042">
          <cell r="A2042" t="str">
            <v>Dirección de Ingresos</v>
          </cell>
          <cell r="B2042" t="str">
            <v>AFB</v>
          </cell>
          <cell r="C2042" t="str">
            <v>Programa de ingresos propios</v>
          </cell>
        </row>
        <row r="2043">
          <cell r="A2043" t="str">
            <v>Dirección de Ingresos</v>
          </cell>
          <cell r="B2043" t="str">
            <v>AFB</v>
          </cell>
          <cell r="C2043" t="str">
            <v>Programa de ingresos propios</v>
          </cell>
        </row>
        <row r="2044">
          <cell r="A2044" t="str">
            <v>Dirección de Egresos</v>
          </cell>
          <cell r="B2044" t="str">
            <v>AFC</v>
          </cell>
          <cell r="C2044" t="str">
            <v xml:space="preserve">Programa de presupuestación y control de los recursos públicos </v>
          </cell>
        </row>
        <row r="2045">
          <cell r="A2045" t="str">
            <v>Dirección de Egresos</v>
          </cell>
          <cell r="B2045" t="str">
            <v>AFC</v>
          </cell>
          <cell r="C2045" t="str">
            <v xml:space="preserve">Programa de presupuestación y control de los recursos públicos </v>
          </cell>
        </row>
        <row r="2046">
          <cell r="A2046" t="str">
            <v>Dirección de Contabilidad</v>
          </cell>
          <cell r="B2046" t="str">
            <v>AFD</v>
          </cell>
          <cell r="C2046" t="str">
            <v xml:space="preserve">Programa de contabilidad gubernamental </v>
          </cell>
        </row>
        <row r="2047">
          <cell r="A2047" t="str">
            <v>Dirección de Contabilidad</v>
          </cell>
          <cell r="B2047" t="str">
            <v>AFD</v>
          </cell>
          <cell r="C2047" t="str">
            <v xml:space="preserve">Programa de contabilidad gubernamental </v>
          </cell>
        </row>
        <row r="2048">
          <cell r="A2048" t="str">
            <v>Dirección de Catastro</v>
          </cell>
          <cell r="B2048" t="str">
            <v>AFE</v>
          </cell>
          <cell r="C2048" t="str">
            <v>Programa para el fortalecimiento y optimización del catastro</v>
          </cell>
        </row>
        <row r="2049">
          <cell r="A2049" t="str">
            <v>Dirección de Catastro</v>
          </cell>
          <cell r="B2049" t="str">
            <v>AFE</v>
          </cell>
          <cell r="C2049" t="str">
            <v>Programa para el fortalecimiento y optimización del catastro</v>
          </cell>
        </row>
        <row r="2050">
          <cell r="A2050" t="str">
            <v>Contraloría Municipal</v>
          </cell>
          <cell r="B2050" t="str">
            <v>AAB</v>
          </cell>
          <cell r="C2050" t="str">
            <v>Programa de gestión administrativa de la Contraloría Municipal</v>
          </cell>
        </row>
        <row r="2051">
          <cell r="A2051" t="str">
            <v>Contraloría Municipal</v>
          </cell>
          <cell r="B2051" t="str">
            <v>AAB</v>
          </cell>
          <cell r="C2051" t="str">
            <v>Programa de gestión administrativa de la Contraloría Municipal</v>
          </cell>
        </row>
        <row r="2052">
          <cell r="A2052" t="str">
            <v>Dirección de Auditoría Interna</v>
          </cell>
          <cell r="B2052" t="str">
            <v>AAC</v>
          </cell>
          <cell r="C2052" t="str">
            <v xml:space="preserve">Programa de fiscalización, auditoría e innovación de la gestión pública </v>
          </cell>
        </row>
        <row r="2053">
          <cell r="A2053" t="str">
            <v>Dirección de Auditoría Interna</v>
          </cell>
          <cell r="B2053" t="str">
            <v>AAC</v>
          </cell>
          <cell r="C2053" t="str">
            <v xml:space="preserve">Programa de fiscalización, auditoría e innovación de la gestión pública </v>
          </cell>
        </row>
        <row r="2054">
          <cell r="A2054" t="str">
            <v>Dirección de Investigación</v>
          </cell>
          <cell r="B2054" t="str">
            <v>AAD</v>
          </cell>
          <cell r="C2054" t="str">
            <v>Programa de investigación y regulación administrativa</v>
          </cell>
        </row>
        <row r="2055">
          <cell r="A2055" t="str">
            <v>Dirección de Investigación</v>
          </cell>
          <cell r="B2055" t="str">
            <v>AAD</v>
          </cell>
          <cell r="C2055" t="str">
            <v>Programa de investigación y regulación administrativa</v>
          </cell>
        </row>
        <row r="2056">
          <cell r="A2056" t="str">
            <v>Dirección de Responsabilidades Administrativas</v>
          </cell>
          <cell r="B2056" t="str">
            <v>AAE</v>
          </cell>
          <cell r="C2056" t="str">
            <v xml:space="preserve">Programa de responsabilidades administrativas </v>
          </cell>
        </row>
        <row r="2057">
          <cell r="A2057" t="str">
            <v>Dirección de Responsabilidades Administrativas</v>
          </cell>
          <cell r="B2057" t="str">
            <v>AAE</v>
          </cell>
          <cell r="C2057" t="str">
            <v xml:space="preserve">Programa de responsabilidades administrativas </v>
          </cell>
        </row>
        <row r="2058">
          <cell r="A2058" t="str">
            <v>Oficialía Mayor</v>
          </cell>
          <cell r="B2058" t="str">
            <v>ACE</v>
          </cell>
          <cell r="C2058" t="str">
            <v>Programa de gestión administrativa de la Oficialía Mayor</v>
          </cell>
        </row>
        <row r="2059">
          <cell r="A2059" t="str">
            <v>Oficialía Mayor</v>
          </cell>
          <cell r="B2059" t="str">
            <v>ACE</v>
          </cell>
          <cell r="C2059" t="str">
            <v>Programa de gestión administrativa de la Oficialía Mayor</v>
          </cell>
        </row>
        <row r="2060">
          <cell r="A2060" t="str">
            <v>Dirección de Recursos Humanos</v>
          </cell>
          <cell r="B2060" t="str">
            <v>ACF</v>
          </cell>
          <cell r="C2060" t="str">
            <v>Programa para la administración y control de los recursos humanos</v>
          </cell>
        </row>
        <row r="2061">
          <cell r="A2061" t="str">
            <v>Dirección de Recursos Humanos</v>
          </cell>
          <cell r="B2061" t="str">
            <v>ACF</v>
          </cell>
          <cell r="C2061" t="str">
            <v>Programa para la administración y control de los recursos humanos</v>
          </cell>
        </row>
        <row r="2062">
          <cell r="A2062" t="str">
            <v>Dirección de Recursos Materiales</v>
          </cell>
          <cell r="B2062" t="str">
            <v>ACG</v>
          </cell>
          <cell r="C2062" t="str">
            <v>Programa para la administración y control de los recursos materiales</v>
          </cell>
        </row>
        <row r="2063">
          <cell r="A2063" t="str">
            <v>Dirección de Recursos Materiales</v>
          </cell>
          <cell r="B2063" t="str">
            <v>ACG</v>
          </cell>
          <cell r="C2063" t="str">
            <v>Programa para la administración y control de los recursos materiales</v>
          </cell>
        </row>
        <row r="2064">
          <cell r="A2064" t="str">
            <v>Dirección de Patrimonio</v>
          </cell>
          <cell r="B2064" t="str">
            <v>ACH</v>
          </cell>
          <cell r="C2064" t="str">
            <v>Programa para el cuidado y control del patrimonio municipal</v>
          </cell>
        </row>
        <row r="2065">
          <cell r="A2065" t="str">
            <v>Dirección de Patrimonio</v>
          </cell>
          <cell r="B2065" t="str">
            <v>ACH</v>
          </cell>
          <cell r="C2065" t="str">
            <v>Programa para el cuidado y control del patrimonio municipal</v>
          </cell>
        </row>
        <row r="2066">
          <cell r="A2066" t="str">
            <v>Dirección de Contratos y Adquisiciones</v>
          </cell>
          <cell r="B2066" t="str">
            <v>ACI</v>
          </cell>
          <cell r="C2066" t="str">
            <v>Programa para la seguridad social de los empleados municipales</v>
          </cell>
        </row>
        <row r="2067">
          <cell r="A2067" t="str">
            <v>Dirección de Contratos y Adquisiciones</v>
          </cell>
          <cell r="B2067" t="str">
            <v>ACI</v>
          </cell>
          <cell r="C2067" t="str">
            <v>Programa para la seguridad social de los empleados municipales</v>
          </cell>
        </row>
        <row r="2068">
          <cell r="A2068" t="str">
            <v>Dirección de Mantenimiento Mecánico</v>
          </cell>
          <cell r="B2068" t="str">
            <v>ACJ</v>
          </cell>
          <cell r="C2068" t="str">
            <v>Programa para el mejoramiento en el uso de la flotilla vehicular del municipio</v>
          </cell>
        </row>
        <row r="2069">
          <cell r="A2069" t="str">
            <v>Dirección de Mantenimiento Mecánico</v>
          </cell>
          <cell r="B2069" t="str">
            <v>ACJ</v>
          </cell>
          <cell r="C2069" t="str">
            <v>Programa para el mejoramiento en el uso de la flotilla vehicular del municipio</v>
          </cell>
        </row>
        <row r="2070">
          <cell r="A2070" t="str">
            <v>Estancia Infantil Eva Samano De López Mateos</v>
          </cell>
          <cell r="B2070" t="str">
            <v>EFA</v>
          </cell>
          <cell r="C2070" t="str">
            <v>Programa de apoyo a las empleadas municipales en el cuidado y bienestar de la familia (Guardería)</v>
          </cell>
        </row>
        <row r="2071">
          <cell r="A2071" t="str">
            <v>Estancia Infantil Eva Samano De López Mateos</v>
          </cell>
          <cell r="B2071" t="str">
            <v>EFA</v>
          </cell>
          <cell r="C2071" t="str">
            <v>Programa de apoyo a las empleadas municipales en el cuidado y bienestar de la familia (Guardería)</v>
          </cell>
        </row>
        <row r="2072">
          <cell r="A2072" t="str">
            <v>Secretaría de Seguridad Pública Municipal</v>
          </cell>
          <cell r="B2072" t="str">
            <v>BAA</v>
          </cell>
          <cell r="C2072" t="str">
            <v>Programa de gestión administrativa del la Secretaría de Seguridad Pública</v>
          </cell>
        </row>
        <row r="2073">
          <cell r="A2073" t="str">
            <v>Dirección de Policía Especial</v>
          </cell>
          <cell r="B2073" t="str">
            <v>BDC</v>
          </cell>
          <cell r="C2073" t="str">
            <v xml:space="preserve">Programa para la prevención social del delito </v>
          </cell>
        </row>
        <row r="2074">
          <cell r="A2074" t="str">
            <v>Dirección de Academia</v>
          </cell>
          <cell r="B2074" t="str">
            <v>BAB</v>
          </cell>
          <cell r="C2074" t="str">
            <v xml:space="preserve">Programa de profesionalización inicial a elementos de la Secretaría de Seguridad Pública Municipal </v>
          </cell>
        </row>
        <row r="2075">
          <cell r="A2075" t="str">
            <v>Dirección de Investigación Preventiva, Análisis y Criminología</v>
          </cell>
          <cell r="B2075" t="str">
            <v>BDD</v>
          </cell>
          <cell r="C2075" t="str">
            <v xml:space="preserve">Programa para el Centro de Respuesta y Emergencia Inmediata </v>
          </cell>
        </row>
        <row r="2076">
          <cell r="A2076" t="str">
            <v>Dirección Operativa</v>
          </cell>
          <cell r="B2076" t="str">
            <v>BDE</v>
          </cell>
          <cell r="C2076" t="str">
            <v>Programa operativo para el combate al delito y faltas administrativas</v>
          </cell>
        </row>
        <row r="2077">
          <cell r="A2077" t="str">
            <v>Coordinación General de Seguridad Vial</v>
          </cell>
          <cell r="B2077" t="str">
            <v>BBA</v>
          </cell>
          <cell r="C2077" t="str">
            <v>Programa de gestión administrativa de la Coordinación de Seguridad Vial</v>
          </cell>
        </row>
        <row r="2078">
          <cell r="A2078" t="str">
            <v>Dirección de Protección Ciudadana</v>
          </cell>
          <cell r="B2078" t="str">
            <v>BDF</v>
          </cell>
          <cell r="C2078" t="str">
            <v xml:space="preserve">Programa de protección y auxilio vial </v>
          </cell>
        </row>
        <row r="2079">
          <cell r="A2079" t="str">
            <v>Dirección Operativa de Seguridad Vial</v>
          </cell>
          <cell r="B2079" t="str">
            <v>BBB</v>
          </cell>
          <cell r="C2079" t="str">
            <v xml:space="preserve">Programa para fortalecer las capacidades operativas de la Coordinación de Seguridad Vial </v>
          </cell>
        </row>
        <row r="2080">
          <cell r="A2080" t="str">
            <v>Dirección de Control de Tráfico</v>
          </cell>
          <cell r="B2080" t="str">
            <v>BBC</v>
          </cell>
          <cell r="C2080" t="str">
            <v>Programa de para el control de tráfico vehicular</v>
          </cell>
        </row>
        <row r="2081">
          <cell r="A2081" t="str">
            <v>Dirección General de Servicios Públicos</v>
          </cell>
          <cell r="B2081" t="str">
            <v>DAA</v>
          </cell>
          <cell r="C2081" t="str">
            <v>Programa de gestión administrativa de la Dirección General de Servicios Públicos</v>
          </cell>
        </row>
        <row r="2082">
          <cell r="A2082" t="str">
            <v>Dirección General de Servicios Públicos</v>
          </cell>
          <cell r="B2082" t="str">
            <v>DAA</v>
          </cell>
          <cell r="C2082" t="str">
            <v>Programa de gestión administrativa de la Dirección General de Servicios Públicos</v>
          </cell>
        </row>
        <row r="2083">
          <cell r="A2083" t="str">
            <v>Dirección de Limpia</v>
          </cell>
          <cell r="B2083" t="str">
            <v>DAB</v>
          </cell>
          <cell r="C2083" t="str">
            <v>Programa para la atención a los servicios de limpia, recolección, traslado, tratamiento y disposición final de residuos</v>
          </cell>
        </row>
        <row r="2084">
          <cell r="A2084" t="str">
            <v>Dirección de Limpia</v>
          </cell>
          <cell r="B2084" t="str">
            <v>DAB</v>
          </cell>
          <cell r="C2084" t="str">
            <v>Programa para la atención a los servicios de limpia, recolección, traslado, tratamiento y disposición final de residuos</v>
          </cell>
        </row>
        <row r="2085">
          <cell r="A2085" t="str">
            <v>Dirección de Parques y Jardines</v>
          </cell>
          <cell r="B2085" t="str">
            <v>DAC</v>
          </cell>
          <cell r="C2085" t="str">
            <v xml:space="preserve">Programa para la atención de parques y jardines </v>
          </cell>
        </row>
        <row r="2086">
          <cell r="A2086" t="str">
            <v>Dirección de Parques y Jardines</v>
          </cell>
          <cell r="B2086" t="str">
            <v>DAC</v>
          </cell>
          <cell r="C2086" t="str">
            <v xml:space="preserve">Programa para la atención de parques y jardines </v>
          </cell>
        </row>
        <row r="2087">
          <cell r="A2087" t="str">
            <v>Dirección de Alumbrado Público</v>
          </cell>
          <cell r="B2087" t="str">
            <v>DAD</v>
          </cell>
          <cell r="C2087" t="str">
            <v xml:space="preserve">Programa para el alumbrado público </v>
          </cell>
        </row>
        <row r="2088">
          <cell r="A2088" t="str">
            <v>Dirección de Alumbrado Público</v>
          </cell>
          <cell r="B2088" t="str">
            <v>DAD</v>
          </cell>
          <cell r="C2088" t="str">
            <v xml:space="preserve">Programa para el alumbrado público </v>
          </cell>
        </row>
        <row r="2089">
          <cell r="A2089" t="str">
            <v>Dirección de Industrialización Agropecuaria</v>
          </cell>
          <cell r="B2089" t="str">
            <v>DAE</v>
          </cell>
          <cell r="C2089" t="str">
            <v>Programa para la atención al rastro municipal</v>
          </cell>
        </row>
        <row r="2090">
          <cell r="A2090" t="str">
            <v>Dirección de Industrialización Agropecuaria</v>
          </cell>
          <cell r="B2090" t="str">
            <v>DAE</v>
          </cell>
          <cell r="C2090" t="str">
            <v>Programa para la atención al rastro municipal</v>
          </cell>
        </row>
        <row r="2091">
          <cell r="A2091" t="str">
            <v>Dirección General de Obras Públicas</v>
          </cell>
          <cell r="B2091" t="str">
            <v>DDA</v>
          </cell>
          <cell r="C2091" t="str">
            <v>Programa de pavimentación y rehabilitación de vialidades</v>
          </cell>
        </row>
        <row r="2092">
          <cell r="A2092" t="str">
            <v>Dirección General de Obras Públicas</v>
          </cell>
          <cell r="B2092" t="str">
            <v>DDA</v>
          </cell>
          <cell r="C2092" t="str">
            <v>Programa de pavimentación y rehabilitación de vialidades</v>
          </cell>
        </row>
        <row r="2093">
          <cell r="A2093" t="str">
            <v>Dirección Técnica de Obras Públicas</v>
          </cell>
          <cell r="B2093" t="str">
            <v>DDB</v>
          </cell>
          <cell r="C2093" t="str">
            <v>Programa de regulación técnica de los proyectos de obra pública</v>
          </cell>
        </row>
        <row r="2094">
          <cell r="A2094" t="str">
            <v>Dirección Técnica de Obras Públicas</v>
          </cell>
          <cell r="B2094" t="str">
            <v>DDB</v>
          </cell>
          <cell r="C2094" t="str">
            <v>Programa de regulación técnica de los proyectos de obra pública</v>
          </cell>
        </row>
        <row r="2095">
          <cell r="A2095" t="str">
            <v>Dirección de Urbanización</v>
          </cell>
          <cell r="B2095" t="str">
            <v>DDC</v>
          </cell>
          <cell r="C2095" t="str">
            <v>Programa de urbanización</v>
          </cell>
        </row>
        <row r="2096">
          <cell r="A2096" t="str">
            <v>Dirección de Urbanización</v>
          </cell>
          <cell r="B2096" t="str">
            <v>DDC</v>
          </cell>
          <cell r="C2096" t="str">
            <v>Programa de urbanización</v>
          </cell>
        </row>
        <row r="2097">
          <cell r="A2097" t="str">
            <v>Dirección de Edificación</v>
          </cell>
          <cell r="B2097" t="str">
            <v>DDD</v>
          </cell>
          <cell r="C2097" t="str">
            <v xml:space="preserve">Programa de edificación </v>
          </cell>
        </row>
        <row r="2098">
          <cell r="A2098" t="str">
            <v>Dirección de Edificación</v>
          </cell>
          <cell r="B2098" t="str">
            <v>DDD</v>
          </cell>
          <cell r="C2098" t="str">
            <v xml:space="preserve">Programa de edificación </v>
          </cell>
        </row>
        <row r="2099">
          <cell r="A2099" t="str">
            <v>Dirección General de Desarrollo Social</v>
          </cell>
          <cell r="B2099" t="str">
            <v>EAB</v>
          </cell>
          <cell r="C2099" t="str">
            <v>Programa de gestión administrativa de la Dirección General de Desarrollo Social</v>
          </cell>
        </row>
        <row r="2100">
          <cell r="A2100" t="str">
            <v>Dirección General de Desarrollo Social</v>
          </cell>
          <cell r="B2100" t="str">
            <v>EAB</v>
          </cell>
          <cell r="C2100" t="str">
            <v>Programa de gestión administrativa de la Dirección General de Desarrollo Social</v>
          </cell>
        </row>
        <row r="2101">
          <cell r="A2101" t="str">
            <v>Dirección de Estadística y Planeación Social</v>
          </cell>
          <cell r="B2101" t="str">
            <v>EAC</v>
          </cell>
          <cell r="C2101" t="str">
            <v>Programa de estadística y planeación social</v>
          </cell>
        </row>
        <row r="2102">
          <cell r="A2102" t="str">
            <v>Dirección de Estadística y Planeación Social</v>
          </cell>
          <cell r="B2102" t="str">
            <v>EAC</v>
          </cell>
          <cell r="C2102" t="str">
            <v>Programa de estadística y planeación social</v>
          </cell>
        </row>
        <row r="2103">
          <cell r="A2103" t="str">
            <v>Dirección de Organización Social</v>
          </cell>
          <cell r="B2103" t="str">
            <v>EAD</v>
          </cell>
          <cell r="C2103" t="str">
            <v xml:space="preserve">Programa de organización social </v>
          </cell>
        </row>
        <row r="2104">
          <cell r="A2104" t="str">
            <v>Dirección de Organización Social</v>
          </cell>
          <cell r="B2104" t="str">
            <v>EAD</v>
          </cell>
          <cell r="C2104" t="str">
            <v xml:space="preserve">Programa de organización social </v>
          </cell>
        </row>
        <row r="2105">
          <cell r="A2105" t="str">
            <v>Dirección de Enlace Comunitario y Asistencia Social</v>
          </cell>
          <cell r="B2105" t="str">
            <v>EAE</v>
          </cell>
          <cell r="C2105" t="str">
            <v>Programa para la atención a personas en situación de vulnerabilidad</v>
          </cell>
        </row>
        <row r="2106">
          <cell r="A2106" t="str">
            <v>Dirección de Enlace Comunitario y Asistencia Social</v>
          </cell>
          <cell r="B2106" t="str">
            <v>EAE</v>
          </cell>
          <cell r="C2106" t="str">
            <v>Programa para la atención a personas en situación de vulnerabilidad</v>
          </cell>
        </row>
        <row r="2107">
          <cell r="A2107" t="str">
            <v>Dirección de Desarrollo e Infraestructura</v>
          </cell>
          <cell r="B2107" t="str">
            <v>EAF</v>
          </cell>
          <cell r="C2107" t="str">
            <v xml:space="preserve">Programa para el mejoramiento de la vivienda </v>
          </cell>
        </row>
        <row r="2108">
          <cell r="A2108" t="str">
            <v>Dirección de Desarrollo e Infraestructura</v>
          </cell>
          <cell r="B2108" t="str">
            <v>EAF</v>
          </cell>
          <cell r="C2108" t="str">
            <v xml:space="preserve">Programa para el mejoramiento de la vivienda </v>
          </cell>
        </row>
        <row r="2109">
          <cell r="A2109" t="str">
            <v>Dirección de Educación</v>
          </cell>
          <cell r="B2109" t="str">
            <v>EBA</v>
          </cell>
          <cell r="C2109" t="str">
            <v>Programa de fomento cultural y continuidad educativa</v>
          </cell>
        </row>
        <row r="2110">
          <cell r="A2110" t="str">
            <v>Dirección de Educación</v>
          </cell>
          <cell r="B2110" t="str">
            <v>EBA</v>
          </cell>
          <cell r="C2110" t="str">
            <v>Programa de fomento cultural y continuidad educativa</v>
          </cell>
        </row>
        <row r="2111">
          <cell r="A2111" t="str">
            <v>Dirección General de Desarrollo Económico</v>
          </cell>
          <cell r="B2111" t="str">
            <v>CAA</v>
          </cell>
          <cell r="C2111" t="str">
            <v xml:space="preserve">Programa para el fomento al desarrollo económico </v>
          </cell>
        </row>
        <row r="2112">
          <cell r="A2112" t="str">
            <v>Dirección General de Desarrollo Económico</v>
          </cell>
          <cell r="B2112" t="str">
            <v>CAA</v>
          </cell>
          <cell r="C2112" t="str">
            <v xml:space="preserve">Programa para el fomento al desarrollo económico </v>
          </cell>
        </row>
        <row r="2113">
          <cell r="A2113" t="str">
            <v>Dirección de Desarrollo Rural</v>
          </cell>
          <cell r="B2113" t="str">
            <v>CAB</v>
          </cell>
          <cell r="C2113" t="str">
            <v xml:space="preserve">Programa de fomento al sector rural </v>
          </cell>
        </row>
        <row r="2114">
          <cell r="A2114" t="str">
            <v>Dirección de Desarrollo Rural</v>
          </cell>
          <cell r="B2114" t="str">
            <v>CAB</v>
          </cell>
          <cell r="C2114" t="str">
            <v xml:space="preserve">Programa de fomento al sector rural </v>
          </cell>
        </row>
        <row r="2115">
          <cell r="A2115" t="str">
            <v>Dirección de Ecología</v>
          </cell>
          <cell r="B2115" t="str">
            <v>DBB</v>
          </cell>
          <cell r="C2115" t="str">
            <v>Programa de protección y cuidado ambiental</v>
          </cell>
        </row>
        <row r="2116">
          <cell r="A2116" t="str">
            <v>Dirección de Ecología</v>
          </cell>
          <cell r="B2116" t="str">
            <v>DBB</v>
          </cell>
          <cell r="C2116" t="str">
            <v>Programa de protección y cuidado ambiental</v>
          </cell>
        </row>
        <row r="2117">
          <cell r="A2117" t="str">
            <v>Dirección General de Asentamientos Humanos</v>
          </cell>
          <cell r="B2117" t="str">
            <v>DCA</v>
          </cell>
          <cell r="C2117" t="str">
            <v>Programa de gestión administrativa de la Dirección General de Asentamientos Humanos</v>
          </cell>
        </row>
        <row r="2118">
          <cell r="A2118" t="str">
            <v>Dirección General de Asentamientos Humanos</v>
          </cell>
          <cell r="B2118" t="str">
            <v>DCA</v>
          </cell>
          <cell r="C2118" t="str">
            <v>Programa de gestión administrativa de la Dirección General de Asentamientos Humanos</v>
          </cell>
        </row>
        <row r="2119">
          <cell r="A2119" t="str">
            <v>Dirección de Titulación</v>
          </cell>
          <cell r="B2119" t="str">
            <v>DCB</v>
          </cell>
          <cell r="C2119" t="str">
            <v xml:space="preserve">Programa de regularización y titulación de los asentamientos humanos </v>
          </cell>
        </row>
        <row r="2120">
          <cell r="A2120" t="str">
            <v>Dirección de Titulación</v>
          </cell>
          <cell r="B2120" t="str">
            <v>DCB</v>
          </cell>
          <cell r="C2120" t="str">
            <v xml:space="preserve">Programa de regularización y titulación de los asentamientos humanos </v>
          </cell>
        </row>
        <row r="2121">
          <cell r="A2121" t="str">
            <v>Dirección de Finanzas</v>
          </cell>
          <cell r="B2121" t="str">
            <v>DCC</v>
          </cell>
          <cell r="C2121" t="str">
            <v xml:space="preserve">Programa de inspección de los asentamientos humanos </v>
          </cell>
        </row>
        <row r="2122">
          <cell r="A2122" t="str">
            <v>Dirección de Finanzas</v>
          </cell>
          <cell r="B2122" t="str">
            <v>DCC</v>
          </cell>
          <cell r="C2122" t="str">
            <v xml:space="preserve">Programa de inspección de los asentamientos humanos </v>
          </cell>
        </row>
        <row r="2123">
          <cell r="A2123" t="str">
            <v>Dirección de Regularización</v>
          </cell>
          <cell r="B2123" t="str">
            <v>DCD</v>
          </cell>
          <cell r="C2123" t="str">
            <v xml:space="preserve">Programa de regularización y titulación de los asentamientos humanos </v>
          </cell>
        </row>
        <row r="2124">
          <cell r="A2124" t="str">
            <v>Dirección de Regularización</v>
          </cell>
          <cell r="B2124" t="str">
            <v>DCD</v>
          </cell>
          <cell r="C2124" t="str">
            <v xml:space="preserve">Programa de regularización y titulación de los asentamientos humanos </v>
          </cell>
        </row>
        <row r="2125">
          <cell r="A2125" t="str">
            <v>Dirección Operativa</v>
          </cell>
          <cell r="B2125" t="str">
            <v>DCE</v>
          </cell>
          <cell r="C2125" t="str">
            <v xml:space="preserve">Programa de supervisión técnica de los asentamientos humanos </v>
          </cell>
        </row>
        <row r="2126">
          <cell r="A2126" t="str">
            <v>Dirección Operativa</v>
          </cell>
          <cell r="B2126" t="str">
            <v>DCE</v>
          </cell>
          <cell r="C2126" t="str">
            <v xml:space="preserve">Programa de supervisión técnica de los asentamientos humanos </v>
          </cell>
        </row>
        <row r="2127">
          <cell r="A2127" t="str">
            <v>Dirección General de Protección Civil</v>
          </cell>
          <cell r="B2127" t="str">
            <v>BCA</v>
          </cell>
          <cell r="C2127" t="str">
            <v xml:space="preserve">Programa de regulación y supervisión de protección civil  </v>
          </cell>
        </row>
        <row r="2128">
          <cell r="A2128" t="str">
            <v>Dirección General de Protección Civil</v>
          </cell>
          <cell r="B2128" t="str">
            <v>BCA</v>
          </cell>
          <cell r="C2128" t="str">
            <v xml:space="preserve">Programa de regulación y supervisión de protección civil  </v>
          </cell>
        </row>
        <row r="2129">
          <cell r="A2129" t="str">
            <v>Departamento de Bomberos</v>
          </cell>
          <cell r="B2129" t="str">
            <v>BCB</v>
          </cell>
          <cell r="C2129" t="str">
            <v>Programa operativo del departamento de bomberos</v>
          </cell>
        </row>
        <row r="2130">
          <cell r="A2130" t="str">
            <v>Departamento de Bomberos</v>
          </cell>
          <cell r="B2130" t="str">
            <v>BCB</v>
          </cell>
          <cell r="C2130" t="str">
            <v>Programa operativo del departamento de bomberos</v>
          </cell>
        </row>
        <row r="2131">
          <cell r="A2131" t="str">
            <v>Departamento Rescate</v>
          </cell>
          <cell r="B2131" t="str">
            <v>BCC</v>
          </cell>
          <cell r="C2131" t="str">
            <v xml:space="preserve">Programa de protección y rescate de la integridad física de las personas </v>
          </cell>
        </row>
        <row r="2132">
          <cell r="A2132" t="str">
            <v>Departamento Rescate</v>
          </cell>
          <cell r="B2132" t="str">
            <v>BCC</v>
          </cell>
          <cell r="C2132" t="str">
            <v xml:space="preserve">Programa de protección y rescate de la integridad física de las personas </v>
          </cell>
        </row>
        <row r="2133">
          <cell r="A2133" t="str">
            <v>Coordinación de Redes Sociales</v>
          </cell>
          <cell r="B2133" t="str">
            <v>ADI</v>
          </cell>
          <cell r="C2133" t="str">
            <v xml:space="preserve">Programa para la difusión de la agenda digital </v>
          </cell>
        </row>
        <row r="2134">
          <cell r="A2134" t="str">
            <v>Coordinación de Redes Sociales</v>
          </cell>
          <cell r="B2134" t="str">
            <v>ADI</v>
          </cell>
          <cell r="C2134" t="str">
            <v xml:space="preserve">Programa para la difusión de la agenda digital </v>
          </cell>
        </row>
        <row r="2135">
          <cell r="A2135" t="str">
            <v>Dirección de Bienestar Animal</v>
          </cell>
          <cell r="B2135" t="str">
            <v>DEA</v>
          </cell>
          <cell r="C2135" t="str">
            <v xml:space="preserve">Programa para la Protección y Bienestar Animal </v>
          </cell>
        </row>
        <row r="2136">
          <cell r="A2136" t="str">
            <v>Dirección de Participación Ciudadana</v>
          </cell>
          <cell r="B2136" t="str">
            <v>AEE</v>
          </cell>
          <cell r="C2136" t="str">
            <v xml:space="preserve">Programa de participación ciudadana </v>
          </cell>
        </row>
        <row r="2137">
          <cell r="A2137" t="str">
            <v>Dirección de Participación Ciudadana</v>
          </cell>
          <cell r="B2137" t="str">
            <v>AEE</v>
          </cell>
          <cell r="C2137" t="str">
            <v xml:space="preserve">Programa de participación ciudadana </v>
          </cell>
        </row>
        <row r="2138">
          <cell r="A2138" t="str">
            <v>Dirección General de Desarrollo Urbano</v>
          </cell>
          <cell r="B2138" t="str">
            <v>DCG</v>
          </cell>
          <cell r="C2138" t="str">
            <v>Programa de gestión administrativa de la Dirección General de Desarrollo Urbano</v>
          </cell>
        </row>
        <row r="2139">
          <cell r="A2139" t="str">
            <v>Dirección General de Desarrollo Urbano</v>
          </cell>
          <cell r="B2139" t="str">
            <v>DCG</v>
          </cell>
          <cell r="C2139" t="str">
            <v>Programa de gestión administrativa de la Dirección General de Desarrollo Urbano</v>
          </cell>
        </row>
        <row r="2140">
          <cell r="A2140" t="str">
            <v>Dirección General de Centros de Comunitarios</v>
          </cell>
          <cell r="B2140" t="str">
            <v>EHA</v>
          </cell>
          <cell r="C2140" t="str">
            <v xml:space="preserve">Programa de atención en los Centros Comunitarios </v>
          </cell>
        </row>
        <row r="2141">
          <cell r="A2141" t="str">
            <v>Dirección General de Centros de Comunitarios</v>
          </cell>
          <cell r="B2141" t="str">
            <v>EHA</v>
          </cell>
          <cell r="C2141" t="str">
            <v xml:space="preserve">Programa de atención en los Centros Comunitarios </v>
          </cell>
        </row>
        <row r="2142">
          <cell r="A2142" t="str">
            <v>Dirección General de Planeación y Evaluación</v>
          </cell>
          <cell r="B2142" t="str">
            <v>AHA</v>
          </cell>
          <cell r="C2142" t="str">
            <v>Programa de planeación para el desarrollo municipal</v>
          </cell>
        </row>
        <row r="2143">
          <cell r="A2143" t="str">
            <v>Dirección General de Planeación y Evaluación</v>
          </cell>
          <cell r="B2143" t="str">
            <v>AHA</v>
          </cell>
          <cell r="C2143" t="str">
            <v>Programa de planeación para el desarrollo municipal</v>
          </cell>
        </row>
        <row r="2144">
          <cell r="A2144" t="str">
            <v>Dirección de Planeación y Evaluación</v>
          </cell>
          <cell r="B2144" t="str">
            <v>AGA</v>
          </cell>
          <cell r="C2144" t="str">
            <v>Programa para la implementación y seguimiento del Presupuesto basado en Resultados y el Sistema de Evaluación del Desempeño</v>
          </cell>
        </row>
        <row r="2145">
          <cell r="A2145" t="str">
            <v>Dirección de Planeación y Evaluación</v>
          </cell>
          <cell r="B2145" t="str">
            <v>AGA</v>
          </cell>
          <cell r="C2145" t="str">
            <v>Programa para la implementación y seguimiento del Presupuesto basado en Resultados y el Sistema de Evaluación del Desempeño</v>
          </cell>
        </row>
        <row r="2146">
          <cell r="A2146" t="str">
            <v>Dirección de Control de Inversiones</v>
          </cell>
          <cell r="B2146" t="str">
            <v>AGB</v>
          </cell>
          <cell r="C2146" t="str">
            <v xml:space="preserve">Programa para la elaboración y seguimiento de los proyectos de inversión pública </v>
          </cell>
        </row>
        <row r="2147">
          <cell r="A2147" t="str">
            <v>Dirección de Control de Inversiones</v>
          </cell>
          <cell r="B2147" t="str">
            <v>AGB</v>
          </cell>
          <cell r="C2147" t="str">
            <v xml:space="preserve">Programa para la elaboración y seguimiento de los proyectos de inversión pública </v>
          </cell>
        </row>
        <row r="2148">
          <cell r="A2148" t="str">
            <v>Dirección de Salud Municipal</v>
          </cell>
          <cell r="B2148" t="str">
            <v>EGA</v>
          </cell>
          <cell r="C2148" t="str">
            <v xml:space="preserve">Programa de salud municipal </v>
          </cell>
        </row>
        <row r="2149">
          <cell r="A2149" t="str">
            <v>Dirección de Salud Municipal</v>
          </cell>
          <cell r="B2149" t="str">
            <v>EGA</v>
          </cell>
          <cell r="C2149" t="str">
            <v xml:space="preserve">Programa de salud municipal </v>
          </cell>
        </row>
        <row r="2150">
          <cell r="A2150" t="str">
            <v>Dirección General de Informática y Comunicaciones</v>
          </cell>
          <cell r="B2150" t="str">
            <v>ABB</v>
          </cell>
          <cell r="C2150" t="str">
            <v>Programa para fortalecer las tecnologías de la información</v>
          </cell>
        </row>
        <row r="2151">
          <cell r="A2151" t="str">
            <v>Dirección General de Informática y Comunicaciones</v>
          </cell>
          <cell r="B2151" t="str">
            <v>ABB</v>
          </cell>
          <cell r="C2151" t="str">
            <v>Programa para fortalecer las tecnologías de la información</v>
          </cell>
        </row>
        <row r="2152">
          <cell r="A2152" t="str">
            <v>Instituto para la Cultura del Municipio de Juárez</v>
          </cell>
          <cell r="B2152" t="str">
            <v>ECA</v>
          </cell>
          <cell r="C2152" t="str">
            <v>Programa de estímulos económicos al Instituto para la Cultura del Municipio de Juárez</v>
          </cell>
        </row>
        <row r="2153">
          <cell r="A2153" t="str">
            <v>Instituto para la Cultura del Municipio de Juárez</v>
          </cell>
          <cell r="B2153" t="str">
            <v>ECA</v>
          </cell>
          <cell r="C2153" t="str">
            <v>Programa de estímulos económicos al Instituto para la Cultura del Municipio de Juárez</v>
          </cell>
        </row>
        <row r="2154">
          <cell r="A2154" t="str">
            <v>Dirección de Ecología</v>
          </cell>
          <cell r="B2154" t="str">
            <v>DBB</v>
          </cell>
          <cell r="C2154" t="str">
            <v>Programa de protección y cuidado ambiental</v>
          </cell>
        </row>
        <row r="2155">
          <cell r="A2155" t="str">
            <v>Coordinación de Transparencia</v>
          </cell>
          <cell r="B2155" t="str">
            <v>ABA</v>
          </cell>
          <cell r="C2155" t="str">
            <v>Programa de transparencia y acceso a la información pública</v>
          </cell>
        </row>
        <row r="2156">
          <cell r="A2156" t="str">
            <v>Coordinación del Centro Fundacional</v>
          </cell>
          <cell r="B2156" t="str">
            <v>ADH</v>
          </cell>
          <cell r="C2156" t="str">
            <v>Programa para la Coordinación del Centro Fundacional</v>
          </cell>
        </row>
        <row r="2157">
          <cell r="A2157" t="str">
            <v>Dirección de Ingresos</v>
          </cell>
          <cell r="B2157" t="str">
            <v>AFB</v>
          </cell>
          <cell r="C2157" t="str">
            <v>Programa de ingresos propios</v>
          </cell>
        </row>
        <row r="2158">
          <cell r="A2158" t="str">
            <v>Dirección de Catastro</v>
          </cell>
          <cell r="B2158" t="str">
            <v>AFE</v>
          </cell>
          <cell r="C2158" t="str">
            <v>Programa para el fortalecimiento y optimización del catastro</v>
          </cell>
        </row>
        <row r="2159">
          <cell r="A2159" t="str">
            <v>Contraloría Municipal</v>
          </cell>
          <cell r="B2159" t="str">
            <v>AAB</v>
          </cell>
          <cell r="C2159" t="str">
            <v>Programa de gestión administrativa de la Contraloría Municipal</v>
          </cell>
        </row>
        <row r="2160">
          <cell r="A2160" t="str">
            <v>Dirección de Investigación</v>
          </cell>
          <cell r="B2160" t="str">
            <v>AAD</v>
          </cell>
          <cell r="C2160" t="str">
            <v>Programa de investigación y regulación administrativa</v>
          </cell>
        </row>
        <row r="2161">
          <cell r="A2161" t="str">
            <v>Oficialía Mayor</v>
          </cell>
          <cell r="B2161" t="str">
            <v>ACE</v>
          </cell>
          <cell r="C2161" t="str">
            <v>Programa de gestión administrativa de la Oficialía Mayor</v>
          </cell>
        </row>
        <row r="2162">
          <cell r="A2162" t="str">
            <v>Dirección de Recursos Humanos</v>
          </cell>
          <cell r="B2162" t="str">
            <v>ACF</v>
          </cell>
          <cell r="C2162" t="str">
            <v>Programa para la administración y control de los recursos humanos</v>
          </cell>
        </row>
        <row r="2163">
          <cell r="A2163" t="str">
            <v>Dirección de Recursos Materiales</v>
          </cell>
          <cell r="B2163" t="str">
            <v>ACG</v>
          </cell>
          <cell r="C2163" t="str">
            <v>Programa para la administración y control de los recursos materiales</v>
          </cell>
        </row>
        <row r="2164">
          <cell r="A2164" t="str">
            <v>Dirección de Academia</v>
          </cell>
          <cell r="B2164" t="str">
            <v>BAB</v>
          </cell>
          <cell r="C2164" t="str">
            <v xml:space="preserve">Programa de profesionalización inicial a elementos de la Secretaría de Seguridad Pública Municipal </v>
          </cell>
        </row>
        <row r="2165">
          <cell r="A2165" t="str">
            <v>Dirección Operativa</v>
          </cell>
          <cell r="B2165" t="str">
            <v>BDE</v>
          </cell>
          <cell r="C2165" t="str">
            <v>Programa operativo para el combate al delito y faltas administrativas</v>
          </cell>
        </row>
        <row r="2166">
          <cell r="A2166" t="str">
            <v>Coordinación General de Seguridad Vial</v>
          </cell>
          <cell r="B2166" t="str">
            <v>BBA</v>
          </cell>
          <cell r="C2166" t="str">
            <v>Programa de gestión administrativa de la Coordinación de Seguridad Vial</v>
          </cell>
        </row>
        <row r="2167">
          <cell r="A2167" t="str">
            <v>Coordinación General de Seguridad Vial</v>
          </cell>
          <cell r="B2167" t="str">
            <v>BBA</v>
          </cell>
          <cell r="C2167" t="str">
            <v>Programa de gestión administrativa de la Coordinación de Seguridad Vial</v>
          </cell>
        </row>
        <row r="2168">
          <cell r="A2168" t="str">
            <v>Dirección del Centro de Recuperación Cívica Total</v>
          </cell>
          <cell r="B2168" t="str">
            <v>BBD</v>
          </cell>
          <cell r="C2168" t="str">
            <v>Programa del Centro de Recuperación Cívica Total (CERECITO)</v>
          </cell>
        </row>
        <row r="2169">
          <cell r="A2169" t="str">
            <v>Dirección General de Servicios Públicos</v>
          </cell>
          <cell r="B2169" t="str">
            <v>DAA</v>
          </cell>
          <cell r="C2169" t="str">
            <v>Programa de gestión administrativa de la Dirección General de Servicios Públicos</v>
          </cell>
        </row>
        <row r="2170">
          <cell r="A2170" t="str">
            <v>Dirección de Limpia</v>
          </cell>
          <cell r="B2170" t="str">
            <v>DAB</v>
          </cell>
          <cell r="C2170" t="str">
            <v>Programa para la atención a los servicios de limpia, recolección, traslado, tratamiento y disposición final de residuos</v>
          </cell>
        </row>
        <row r="2171">
          <cell r="A2171" t="str">
            <v>Dirección de Industrialización Agropecuaria</v>
          </cell>
          <cell r="B2171" t="str">
            <v>DAE</v>
          </cell>
          <cell r="C2171" t="str">
            <v>Programa para la atención al rastro municipal</v>
          </cell>
        </row>
        <row r="2172">
          <cell r="A2172" t="str">
            <v>Dirección de Ecología</v>
          </cell>
          <cell r="B2172" t="str">
            <v>DBB</v>
          </cell>
          <cell r="C2172" t="str">
            <v>Programa de protección y cuidado ambiental</v>
          </cell>
        </row>
        <row r="2173">
          <cell r="A2173" t="str">
            <v>Dirección General de Asentamientos Humanos</v>
          </cell>
          <cell r="B2173" t="str">
            <v>DCA</v>
          </cell>
          <cell r="C2173" t="str">
            <v>Programa de gestión administrativa de la Dirección General de Asentamientos Humanos</v>
          </cell>
        </row>
        <row r="2174">
          <cell r="A2174" t="str">
            <v>Coordinación de Asesores</v>
          </cell>
          <cell r="B2174" t="str">
            <v>ACK</v>
          </cell>
          <cell r="C2174" t="str">
            <v xml:space="preserve"> Programa de asesoramiento interno</v>
          </cell>
        </row>
        <row r="2175">
          <cell r="A2175" t="str">
            <v>Dirección General de Desarrollo Urbano</v>
          </cell>
          <cell r="B2175" t="str">
            <v>DCG</v>
          </cell>
          <cell r="C2175" t="str">
            <v>Programa de gestión administrativa de la Dirección General de Desarrollo Urbano</v>
          </cell>
        </row>
        <row r="2176">
          <cell r="A2176" t="str">
            <v>Dirección General de Centros de Comunitarios</v>
          </cell>
          <cell r="B2176" t="str">
            <v>EHA</v>
          </cell>
          <cell r="C2176" t="str">
            <v xml:space="preserve">Programa de atención en los Centros Comunitarios </v>
          </cell>
        </row>
        <row r="2177">
          <cell r="A2177" t="str">
            <v>H. Cuerpo de Regidores</v>
          </cell>
          <cell r="B2177" t="str">
            <v>AEA</v>
          </cell>
          <cell r="C2177" t="str">
            <v xml:space="preserve">Programa para la gestión edilicia </v>
          </cell>
        </row>
        <row r="2178">
          <cell r="A2178" t="str">
            <v>Sindicatura Municipal</v>
          </cell>
          <cell r="B2178" t="str">
            <v>AAA</v>
          </cell>
          <cell r="C2178" t="str">
            <v xml:space="preserve">Programa para la Sindicatura Municipal </v>
          </cell>
        </row>
        <row r="2179">
          <cell r="A2179" t="str">
            <v>Coordinación de Relaciones Públicas</v>
          </cell>
          <cell r="B2179" t="str">
            <v>ADD</v>
          </cell>
          <cell r="C2179" t="str">
            <v>Programa para la organización y planeación de los eventos del Gubernamentales</v>
          </cell>
        </row>
        <row r="2180">
          <cell r="A2180" t="str">
            <v>Coordinación de Transparencia</v>
          </cell>
          <cell r="B2180" t="str">
            <v>ABA</v>
          </cell>
          <cell r="C2180" t="str">
            <v>Programa de transparencia y acceso a la información pública</v>
          </cell>
        </row>
        <row r="2181">
          <cell r="A2181" t="str">
            <v>Coordinación de Administración y Control de Proyectos</v>
          </cell>
          <cell r="B2181" t="str">
            <v>ACA</v>
          </cell>
          <cell r="C2181" t="str">
            <v xml:space="preserve">Programa de mejora regulatoria e innovación de la gestión pública </v>
          </cell>
        </row>
        <row r="2182">
          <cell r="A2182" t="str">
            <v>Coordinación General de Comunicación Social</v>
          </cell>
          <cell r="B2182" t="str">
            <v>ADF</v>
          </cell>
          <cell r="C2182" t="str">
            <v>Programa para la difusión de las actividades gubernamentales del municipio</v>
          </cell>
        </row>
        <row r="2183">
          <cell r="A2183" t="str">
            <v>Tesorería Municipal</v>
          </cell>
          <cell r="B2183" t="str">
            <v>AFA</v>
          </cell>
          <cell r="C2183" t="str">
            <v>Programa de gestión administrativa de la Tesorería Municipal</v>
          </cell>
        </row>
        <row r="2184">
          <cell r="A2184" t="str">
            <v>Dirección de Ingresos</v>
          </cell>
          <cell r="B2184" t="str">
            <v>AFB</v>
          </cell>
          <cell r="C2184" t="str">
            <v>Programa de ingresos propios</v>
          </cell>
        </row>
        <row r="2185">
          <cell r="A2185" t="str">
            <v>Dirección de Catastro</v>
          </cell>
          <cell r="B2185" t="str">
            <v>AFE</v>
          </cell>
          <cell r="C2185" t="str">
            <v>Programa para el fortalecimiento y optimización del catastro</v>
          </cell>
        </row>
        <row r="2186">
          <cell r="A2186" t="str">
            <v>Contraloría Municipal</v>
          </cell>
          <cell r="B2186" t="str">
            <v>AAB</v>
          </cell>
          <cell r="C2186" t="str">
            <v>Programa de gestión administrativa de la Contraloría Municipal</v>
          </cell>
        </row>
        <row r="2187">
          <cell r="A2187" t="str">
            <v>Oficialía Mayor</v>
          </cell>
          <cell r="B2187" t="str">
            <v>ACE</v>
          </cell>
          <cell r="C2187" t="str">
            <v>Programa de gestión administrativa de la Oficialía Mayor</v>
          </cell>
        </row>
        <row r="2188">
          <cell r="A2188" t="str">
            <v>Dirección de Patrimonio</v>
          </cell>
          <cell r="B2188" t="str">
            <v>ACH</v>
          </cell>
          <cell r="C2188" t="str">
            <v>Programa para el cuidado y control del patrimonio municipal</v>
          </cell>
        </row>
        <row r="2189">
          <cell r="A2189" t="str">
            <v>Secretaría de Seguridad Pública Municipal</v>
          </cell>
          <cell r="B2189" t="str">
            <v>BAA</v>
          </cell>
          <cell r="C2189" t="str">
            <v>Programa de gestión administrativa del la Secretaría de Seguridad Pública</v>
          </cell>
        </row>
        <row r="2190">
          <cell r="A2190" t="str">
            <v>Coordinación General de Seguridad Vial</v>
          </cell>
          <cell r="B2190" t="str">
            <v>BBA</v>
          </cell>
          <cell r="C2190" t="str">
            <v>Programa de gestión administrativa de la Coordinación de Seguridad Vial</v>
          </cell>
        </row>
        <row r="2191">
          <cell r="A2191" t="str">
            <v>Dirección de Control de Tráfico</v>
          </cell>
          <cell r="B2191" t="str">
            <v>BBC</v>
          </cell>
          <cell r="C2191" t="str">
            <v>Programa de para el control de tráfico vehicular</v>
          </cell>
        </row>
        <row r="2192">
          <cell r="A2192" t="str">
            <v>Dirección General de Obras Públicas</v>
          </cell>
          <cell r="B2192" t="str">
            <v>DDA</v>
          </cell>
          <cell r="C2192" t="str">
            <v>Programa de pavimentación y rehabilitación de vialidades</v>
          </cell>
        </row>
        <row r="2193">
          <cell r="A2193" t="str">
            <v>Dirección General de Desarrollo Económico</v>
          </cell>
          <cell r="B2193" t="str">
            <v>CAA</v>
          </cell>
          <cell r="C2193" t="str">
            <v xml:space="preserve">Programa para el fomento al desarrollo económico </v>
          </cell>
        </row>
        <row r="2194">
          <cell r="A2194" t="str">
            <v>Dirección de Ecología</v>
          </cell>
          <cell r="B2194" t="str">
            <v>DBB</v>
          </cell>
          <cell r="C2194" t="str">
            <v>Programa de protección y cuidado ambiental</v>
          </cell>
        </row>
        <row r="2195">
          <cell r="A2195" t="str">
            <v>Dirección General de Asentamientos Humanos</v>
          </cell>
          <cell r="B2195" t="str">
            <v>DCA</v>
          </cell>
          <cell r="C2195" t="str">
            <v>Programa de gestión administrativa de la Dirección General de Asentamientos Humanos</v>
          </cell>
        </row>
        <row r="2196">
          <cell r="A2196" t="str">
            <v>Dirección General de Desarrollo Urbano</v>
          </cell>
          <cell r="B2196" t="str">
            <v>DCG</v>
          </cell>
          <cell r="C2196" t="str">
            <v>Programa de gestión administrativa de la Dirección General de Desarrollo Urbano</v>
          </cell>
        </row>
        <row r="2197">
          <cell r="A2197" t="str">
            <v>Coordinación de Prensa</v>
          </cell>
          <cell r="B2197" t="str">
            <v>ADG</v>
          </cell>
          <cell r="C2197" t="str">
            <v>Programa para la difusión de las actividades gubernamentales del municipio</v>
          </cell>
        </row>
        <row r="2198">
          <cell r="A2198" t="str">
            <v>Secretaría de Seguridad Pública Municipal</v>
          </cell>
          <cell r="B2198" t="str">
            <v>BAA</v>
          </cell>
          <cell r="C2198" t="str">
            <v>Programa de gestión administrativa del la Secretaría de Seguridad Pública</v>
          </cell>
        </row>
        <row r="2199">
          <cell r="A2199" t="str">
            <v>Secretaría de Seguridad Pública Municipal</v>
          </cell>
          <cell r="B2199" t="str">
            <v>BAA</v>
          </cell>
          <cell r="C2199" t="str">
            <v>Programa de gestión administrativa del la Secretaría de Seguridad Pública</v>
          </cell>
        </row>
        <row r="2200">
          <cell r="A2200" t="str">
            <v>Dirección de Ecología</v>
          </cell>
          <cell r="B2200" t="str">
            <v>DBB</v>
          </cell>
          <cell r="C2200" t="str">
            <v>Programa de protección y cuidado ambiental</v>
          </cell>
        </row>
        <row r="2201">
          <cell r="A2201" t="str">
            <v>Presidencia Municipal</v>
          </cell>
          <cell r="B2201" t="str">
            <v>ADA</v>
          </cell>
          <cell r="C2201" t="str">
            <v>Programa para la administración del Presidente Municipal</v>
          </cell>
        </row>
        <row r="2202">
          <cell r="A2202" t="str">
            <v>H. Cuerpo de Regidores</v>
          </cell>
          <cell r="B2202" t="str">
            <v>AEA</v>
          </cell>
          <cell r="C2202" t="str">
            <v xml:space="preserve">Programa para la gestión edilicia </v>
          </cell>
        </row>
        <row r="2203">
          <cell r="A2203" t="str">
            <v>Sindicatura Municipal</v>
          </cell>
          <cell r="B2203" t="str">
            <v>AAA</v>
          </cell>
          <cell r="C2203" t="str">
            <v xml:space="preserve">Programa para la Sindicatura Municipal </v>
          </cell>
        </row>
        <row r="2204">
          <cell r="A2204" t="str">
            <v>Secretaría Particular</v>
          </cell>
          <cell r="B2204" t="str">
            <v>ADB</v>
          </cell>
          <cell r="C2204" t="str">
            <v>Programa para la atención y seguimiento de la agenda del Presidente Municipal</v>
          </cell>
        </row>
        <row r="2205">
          <cell r="A2205" t="str">
            <v>Coordinación de Atención Ciudadana</v>
          </cell>
          <cell r="B2205" t="str">
            <v>ADC</v>
          </cell>
          <cell r="C2205" t="str">
            <v xml:space="preserve">Programa de atención ciudadana </v>
          </cell>
        </row>
        <row r="2206">
          <cell r="A2206" t="str">
            <v>Dirección de Participación Ciudadana</v>
          </cell>
          <cell r="B2206" t="str">
            <v>AEE</v>
          </cell>
          <cell r="C2206" t="str">
            <v xml:space="preserve">Programa de participación ciudadana </v>
          </cell>
        </row>
        <row r="2207">
          <cell r="A2207" t="str">
            <v>Coordinación de Resiliencia</v>
          </cell>
          <cell r="B2207" t="str">
            <v>DBA</v>
          </cell>
          <cell r="C2207" t="str">
            <v xml:space="preserve">Programa de resiliencia </v>
          </cell>
        </row>
        <row r="2208">
          <cell r="A2208" t="str">
            <v>Coordinación de Relaciones Públicas</v>
          </cell>
          <cell r="B2208" t="str">
            <v>ADD</v>
          </cell>
          <cell r="C2208" t="str">
            <v>Programa para la organización y planeación de los eventos del Gubernamentales</v>
          </cell>
        </row>
        <row r="2209">
          <cell r="A2209" t="str">
            <v>Coordinación de Transparencia</v>
          </cell>
          <cell r="B2209" t="str">
            <v>ABA</v>
          </cell>
          <cell r="C2209" t="str">
            <v>Programa de transparencia y acceso a la información pública</v>
          </cell>
        </row>
        <row r="2210">
          <cell r="A2210" t="str">
            <v>Dirección de Atención Ciudadana del Suroriente</v>
          </cell>
          <cell r="B2210" t="str">
            <v>ADE</v>
          </cell>
          <cell r="C2210" t="str">
            <v xml:space="preserve">Programa para la atención de los servicios públicos en el sector suroriente </v>
          </cell>
        </row>
        <row r="2211">
          <cell r="A2211" t="str">
            <v>Coordinación de Administración y Control de Proyectos</v>
          </cell>
          <cell r="B2211" t="str">
            <v>ACA</v>
          </cell>
          <cell r="C2211" t="str">
            <v xml:space="preserve">Programa de mejora regulatoria e innovación de la gestión pública </v>
          </cell>
        </row>
        <row r="2212">
          <cell r="A2212" t="str">
            <v>Coordinación de Prensa</v>
          </cell>
          <cell r="B2212" t="str">
            <v>ADG</v>
          </cell>
          <cell r="C2212" t="str">
            <v>Programa para la difusión de las actividades gubernamentales del municipio</v>
          </cell>
        </row>
        <row r="2213">
          <cell r="A2213" t="str">
            <v>Coordinación del Centro Fundacional</v>
          </cell>
          <cell r="B2213" t="str">
            <v>ADH</v>
          </cell>
          <cell r="C2213" t="str">
            <v>Programa para la Coordinación del Centro Fundacional</v>
          </cell>
        </row>
        <row r="2214">
          <cell r="A2214" t="str">
            <v>Secretaría del Ayuntamiento</v>
          </cell>
          <cell r="B2214" t="str">
            <v>AEB</v>
          </cell>
          <cell r="C2214" t="str">
            <v>Programa de gestión administrativa de la Secretaría del Ayuntamiento</v>
          </cell>
        </row>
        <row r="2215">
          <cell r="A2215" t="str">
            <v>Dirección Jurídica</v>
          </cell>
          <cell r="B2215" t="str">
            <v>ACC</v>
          </cell>
          <cell r="C2215" t="str">
            <v>Programa para la atención, apoyo y asesoría jurídica</v>
          </cell>
        </row>
        <row r="2216">
          <cell r="A2216" t="str">
            <v>Dirección de Regulación Comercial</v>
          </cell>
          <cell r="B2216" t="str">
            <v>CBA</v>
          </cell>
          <cell r="C2216" t="str">
            <v xml:space="preserve">Programa para la regulación comercial </v>
          </cell>
        </row>
        <row r="2217">
          <cell r="A2217" t="str">
            <v>Dirección del Sistema de Justicia Cívica Municipal</v>
          </cell>
          <cell r="B2217" t="str">
            <v>BDA</v>
          </cell>
          <cell r="C2217" t="str">
            <v xml:space="preserve">Programa de Justicia Cívica </v>
          </cell>
        </row>
        <row r="2218">
          <cell r="A2218" t="str">
            <v>Dirección de Atención a Organizaciones Religiosas</v>
          </cell>
          <cell r="B2218" t="str">
            <v>AED</v>
          </cell>
          <cell r="C2218" t="str">
            <v>Programa para la atención a organizaciones religiosas</v>
          </cell>
        </row>
        <row r="2219">
          <cell r="A2219" t="str">
            <v>Dirección de Derechos Humanos</v>
          </cell>
          <cell r="B2219" t="str">
            <v>BDB</v>
          </cell>
          <cell r="C2219" t="str">
            <v xml:space="preserve">Programa para el fomento a los derechos humanos </v>
          </cell>
        </row>
        <row r="2220">
          <cell r="A2220" t="str">
            <v>Dirección de la Secretaría Ejecutiva del Sistema Municipal de Protección Integral de Niñas, Niños y Adolescentes</v>
          </cell>
          <cell r="B2220" t="str">
            <v>EAA</v>
          </cell>
          <cell r="C2220" t="str">
            <v>Programa para la atención a niñas, niños y adolescentes</v>
          </cell>
        </row>
        <row r="2221">
          <cell r="A2221" t="str">
            <v>Tesorería Municipal</v>
          </cell>
          <cell r="B2221" t="str">
            <v>AFA</v>
          </cell>
          <cell r="C2221" t="str">
            <v>Programa de gestión administrativa de la Tesorería Municipal</v>
          </cell>
        </row>
        <row r="2222">
          <cell r="A2222" t="str">
            <v>Dirección de Ingresos</v>
          </cell>
          <cell r="B2222" t="str">
            <v>AFB</v>
          </cell>
          <cell r="C2222" t="str">
            <v>Programa de ingresos propios</v>
          </cell>
        </row>
        <row r="2223">
          <cell r="A2223" t="str">
            <v>Dirección de Egresos</v>
          </cell>
          <cell r="B2223" t="str">
            <v>AFC</v>
          </cell>
          <cell r="C2223" t="str">
            <v xml:space="preserve">Programa de presupuestación y control de los recursos públicos </v>
          </cell>
        </row>
        <row r="2224">
          <cell r="A2224" t="str">
            <v>Dirección de Contabilidad</v>
          </cell>
          <cell r="B2224" t="str">
            <v>AFD</v>
          </cell>
          <cell r="C2224" t="str">
            <v xml:space="preserve">Programa de contabilidad gubernamental </v>
          </cell>
        </row>
        <row r="2225">
          <cell r="A2225" t="str">
            <v>Dirección de Catastro</v>
          </cell>
          <cell r="B2225" t="str">
            <v>AFE</v>
          </cell>
          <cell r="C2225" t="str">
            <v>Programa para el fortalecimiento y optimización del catastro</v>
          </cell>
        </row>
        <row r="2226">
          <cell r="A2226" t="str">
            <v>Contraloría Municipal</v>
          </cell>
          <cell r="B2226" t="str">
            <v>AAB</v>
          </cell>
          <cell r="C2226" t="str">
            <v>Programa de gestión administrativa de la Contraloría Municipal</v>
          </cell>
        </row>
        <row r="2227">
          <cell r="A2227" t="str">
            <v>Dirección de Auditoría Interna</v>
          </cell>
          <cell r="B2227" t="str">
            <v>AAC</v>
          </cell>
          <cell r="C2227" t="str">
            <v xml:space="preserve">Programa de fiscalización, auditoría e innovación de la gestión pública </v>
          </cell>
        </row>
        <row r="2228">
          <cell r="A2228" t="str">
            <v>Dirección de Investigación</v>
          </cell>
          <cell r="B2228" t="str">
            <v>AAD</v>
          </cell>
          <cell r="C2228" t="str">
            <v>Programa de investigación y regulación administrativa</v>
          </cell>
        </row>
        <row r="2229">
          <cell r="A2229" t="str">
            <v>Oficialía Mayor</v>
          </cell>
          <cell r="B2229" t="str">
            <v>ACE</v>
          </cell>
          <cell r="C2229" t="str">
            <v>Programa de gestión administrativa de la Oficialía Mayor</v>
          </cell>
        </row>
        <row r="2230">
          <cell r="A2230" t="str">
            <v>Dirección de Recursos Humanos</v>
          </cell>
          <cell r="B2230" t="str">
            <v>ACF</v>
          </cell>
          <cell r="C2230" t="str">
            <v>Programa para la administración y control de los recursos humanos</v>
          </cell>
        </row>
        <row r="2231">
          <cell r="A2231" t="str">
            <v>Dirección de Recursos Materiales</v>
          </cell>
          <cell r="B2231" t="str">
            <v>ACG</v>
          </cell>
          <cell r="C2231" t="str">
            <v>Programa para la administración y control de los recursos materiales</v>
          </cell>
        </row>
        <row r="2232">
          <cell r="A2232" t="str">
            <v>Dirección de Patrimonio</v>
          </cell>
          <cell r="B2232" t="str">
            <v>ACH</v>
          </cell>
          <cell r="C2232" t="str">
            <v>Programa para el cuidado y control del patrimonio municipal</v>
          </cell>
        </row>
        <row r="2233">
          <cell r="A2233" t="str">
            <v>Dirección de Contratos y Adquisiciones</v>
          </cell>
          <cell r="B2233" t="str">
            <v>ACI</v>
          </cell>
          <cell r="C2233" t="str">
            <v>Programa para la seguridad social de los empleados municipales</v>
          </cell>
        </row>
        <row r="2234">
          <cell r="A2234" t="str">
            <v>Dirección de Mantenimiento Mecánico</v>
          </cell>
          <cell r="B2234" t="str">
            <v>ACJ</v>
          </cell>
          <cell r="C2234" t="str">
            <v>Programa para el mejoramiento en el uso de la flotilla vehicular del municipio</v>
          </cell>
        </row>
        <row r="2235">
          <cell r="A2235" t="str">
            <v>Estancia Infantil Eva Samano De López Mateos</v>
          </cell>
          <cell r="B2235" t="str">
            <v>EFA</v>
          </cell>
          <cell r="C2235" t="str">
            <v>Programa de apoyo a las empleadas municipales en el cuidado y bienestar de la familia (Guardería)</v>
          </cell>
        </row>
        <row r="2236">
          <cell r="A2236" t="str">
            <v>Secretaría de Seguridad Pública Municipal</v>
          </cell>
          <cell r="B2236" t="str">
            <v>BAA</v>
          </cell>
          <cell r="C2236" t="str">
            <v>Programa de gestión administrativa del la Secretaría de Seguridad Pública</v>
          </cell>
        </row>
        <row r="2237">
          <cell r="A2237" t="str">
            <v>Dirección de Policía Especial</v>
          </cell>
          <cell r="B2237" t="str">
            <v>BDC</v>
          </cell>
          <cell r="C2237" t="str">
            <v xml:space="preserve">Programa para la prevención social del delito </v>
          </cell>
        </row>
        <row r="2238">
          <cell r="A2238" t="str">
            <v>Dirección de Academia</v>
          </cell>
          <cell r="B2238" t="str">
            <v>BAB</v>
          </cell>
          <cell r="C2238" t="str">
            <v xml:space="preserve">Programa de profesionalización inicial a elementos de la Secretaría de Seguridad Pública Municipal </v>
          </cell>
        </row>
        <row r="2239">
          <cell r="A2239" t="str">
            <v>Dirección Operativa</v>
          </cell>
          <cell r="B2239" t="str">
            <v>BDE</v>
          </cell>
          <cell r="C2239" t="str">
            <v>Programa operativo para el combate al delito y faltas administrativas</v>
          </cell>
        </row>
        <row r="2240">
          <cell r="A2240" t="str">
            <v>Dirección de Control de Tráfico</v>
          </cell>
          <cell r="B2240" t="str">
            <v>BBC</v>
          </cell>
          <cell r="C2240" t="str">
            <v>Programa de para el control de tráfico vehicular</v>
          </cell>
        </row>
        <row r="2241">
          <cell r="A2241" t="str">
            <v>Dirección del Centro de Recuperación Cívica Total</v>
          </cell>
          <cell r="B2241" t="str">
            <v>BBD</v>
          </cell>
          <cell r="C2241" t="str">
            <v>Programa del Centro de Recuperación Cívica Total (CERECITO)</v>
          </cell>
        </row>
        <row r="2242">
          <cell r="A2242" t="str">
            <v>Dirección General de Servicios Públicos</v>
          </cell>
          <cell r="B2242" t="str">
            <v>DAA</v>
          </cell>
          <cell r="C2242" t="str">
            <v>Programa de gestión administrativa de la Dirección General de Servicios Públicos</v>
          </cell>
        </row>
        <row r="2243">
          <cell r="A2243" t="str">
            <v>Dirección de Limpia</v>
          </cell>
          <cell r="B2243" t="str">
            <v>DAB</v>
          </cell>
          <cell r="C2243" t="str">
            <v>Programa para la atención a los servicios de limpia, recolección, traslado, tratamiento y disposición final de residuos</v>
          </cell>
        </row>
        <row r="2244">
          <cell r="A2244" t="str">
            <v>Dirección de Parques y Jardines</v>
          </cell>
          <cell r="B2244" t="str">
            <v>DAC</v>
          </cell>
          <cell r="C2244" t="str">
            <v xml:space="preserve">Programa para la atención de parques y jardines </v>
          </cell>
        </row>
        <row r="2245">
          <cell r="A2245" t="str">
            <v>Dirección de Alumbrado Público</v>
          </cell>
          <cell r="B2245" t="str">
            <v>DAD</v>
          </cell>
          <cell r="C2245" t="str">
            <v xml:space="preserve">Programa para el alumbrado público </v>
          </cell>
        </row>
        <row r="2246">
          <cell r="A2246" t="str">
            <v>Dirección de Industrialización Agropecuaria</v>
          </cell>
          <cell r="B2246" t="str">
            <v>DAE</v>
          </cell>
          <cell r="C2246" t="str">
            <v>Programa para la atención al rastro municipal</v>
          </cell>
        </row>
        <row r="2247">
          <cell r="A2247" t="str">
            <v>Dirección General de Obras Públicas</v>
          </cell>
          <cell r="B2247" t="str">
            <v>DDA</v>
          </cell>
          <cell r="C2247" t="str">
            <v>Programa de pavimentación y rehabilitación de vialidades</v>
          </cell>
        </row>
        <row r="2248">
          <cell r="A2248" t="str">
            <v>Dirección Técnica de Obras Públicas</v>
          </cell>
          <cell r="B2248" t="str">
            <v>DDB</v>
          </cell>
          <cell r="C2248" t="str">
            <v>Programa de regulación técnica de los proyectos de obra pública</v>
          </cell>
        </row>
        <row r="2249">
          <cell r="A2249" t="str">
            <v>Dirección de Urbanización</v>
          </cell>
          <cell r="B2249" t="str">
            <v>DDC</v>
          </cell>
          <cell r="C2249" t="str">
            <v>Programa de urbanización</v>
          </cell>
        </row>
        <row r="2250">
          <cell r="A2250" t="str">
            <v>Dirección General de Desarrollo Social</v>
          </cell>
          <cell r="B2250" t="str">
            <v>EAB</v>
          </cell>
          <cell r="C2250" t="str">
            <v>Programa de gestión administrativa de la Dirección General de Desarrollo Social</v>
          </cell>
        </row>
        <row r="2251">
          <cell r="A2251" t="str">
            <v>Dirección de Estadística y Planeación Social</v>
          </cell>
          <cell r="B2251" t="str">
            <v>EAC</v>
          </cell>
          <cell r="C2251" t="str">
            <v>Programa de estadística y planeación social</v>
          </cell>
        </row>
        <row r="2252">
          <cell r="A2252" t="str">
            <v>Dirección de Educación</v>
          </cell>
          <cell r="B2252" t="str">
            <v>EBA</v>
          </cell>
          <cell r="C2252" t="str">
            <v>Programa de fomento cultural y continuidad educativa</v>
          </cell>
        </row>
        <row r="2253">
          <cell r="A2253" t="str">
            <v>Dirección General de Desarrollo Económico</v>
          </cell>
          <cell r="B2253" t="str">
            <v>CAA</v>
          </cell>
          <cell r="C2253" t="str">
            <v xml:space="preserve">Programa para el fomento al desarrollo económico </v>
          </cell>
        </row>
        <row r="2254">
          <cell r="A2254" t="str">
            <v>Dirección de Desarrollo Rural</v>
          </cell>
          <cell r="B2254" t="str">
            <v>CAB</v>
          </cell>
          <cell r="C2254" t="str">
            <v xml:space="preserve">Programa de fomento al sector rural </v>
          </cell>
        </row>
        <row r="2255">
          <cell r="A2255" t="str">
            <v>Dirección de Ecología</v>
          </cell>
          <cell r="B2255" t="str">
            <v>DBB</v>
          </cell>
          <cell r="C2255" t="str">
            <v>Programa de protección y cuidado ambiental</v>
          </cell>
        </row>
        <row r="2256">
          <cell r="A2256" t="str">
            <v>Dirección General de Asentamientos Humanos</v>
          </cell>
          <cell r="B2256" t="str">
            <v>DCA</v>
          </cell>
          <cell r="C2256" t="str">
            <v>Programa de gestión administrativa de la Dirección General de Asentamientos Humanos</v>
          </cell>
        </row>
        <row r="2257">
          <cell r="A2257" t="str">
            <v>Coordinación de Asesores</v>
          </cell>
          <cell r="B2257" t="str">
            <v>ACK</v>
          </cell>
          <cell r="C2257" t="str">
            <v xml:space="preserve"> Programa de asesoramiento interno</v>
          </cell>
        </row>
        <row r="2258">
          <cell r="A2258" t="str">
            <v>Departamento Rescate</v>
          </cell>
          <cell r="B2258" t="str">
            <v>BCC</v>
          </cell>
          <cell r="C2258" t="str">
            <v xml:space="preserve">Programa de protección y rescate de la integridad física de las personas </v>
          </cell>
        </row>
        <row r="2259">
          <cell r="A2259" t="str">
            <v>Coordinación de Redes Sociales</v>
          </cell>
          <cell r="B2259" t="str">
            <v>ADI</v>
          </cell>
          <cell r="C2259" t="str">
            <v xml:space="preserve">Programa para la difusión de la agenda digital </v>
          </cell>
        </row>
        <row r="2260">
          <cell r="A2260" t="str">
            <v>Dirección de Bienestar Animal</v>
          </cell>
          <cell r="B2260" t="str">
            <v>DEA</v>
          </cell>
          <cell r="C2260" t="str">
            <v xml:space="preserve">Programa para la Protección y Bienestar Animal </v>
          </cell>
        </row>
        <row r="2261">
          <cell r="A2261" t="str">
            <v>Dirección de Participación Ciudadana</v>
          </cell>
          <cell r="B2261" t="str">
            <v>AEE</v>
          </cell>
          <cell r="C2261" t="str">
            <v xml:space="preserve">Programa de participación ciudadana </v>
          </cell>
        </row>
        <row r="2262">
          <cell r="A2262" t="str">
            <v>Dirección General de Desarrollo Urbano</v>
          </cell>
          <cell r="B2262" t="str">
            <v>DCG</v>
          </cell>
          <cell r="C2262" t="str">
            <v>Programa de gestión administrativa de la Dirección General de Desarrollo Urbano</v>
          </cell>
        </row>
        <row r="2263">
          <cell r="A2263" t="str">
            <v>Dirección General de Centros de Comunitarios</v>
          </cell>
          <cell r="B2263" t="str">
            <v>EHA</v>
          </cell>
          <cell r="C2263" t="str">
            <v xml:space="preserve">Programa de atención en los Centros Comunitarios </v>
          </cell>
        </row>
        <row r="2264">
          <cell r="A2264" t="str">
            <v>Dirección General de Planeación y Evaluación</v>
          </cell>
          <cell r="B2264" t="str">
            <v>AHA</v>
          </cell>
          <cell r="C2264" t="str">
            <v>Programa de planeación para el desarrollo municipal</v>
          </cell>
        </row>
        <row r="2265">
          <cell r="A2265" t="str">
            <v>Dirección Administrativa Salud Municipal</v>
          </cell>
          <cell r="B2265" t="str">
            <v>EGB</v>
          </cell>
          <cell r="C2265" t="str">
            <v xml:space="preserve">Programa para la prestación de servicios de la salud a empleados municipales </v>
          </cell>
        </row>
        <row r="2266">
          <cell r="A2266" t="str">
            <v>Coordinación de Directores</v>
          </cell>
          <cell r="B2266" t="str">
            <v>ACL</v>
          </cell>
          <cell r="C2266" t="str">
            <v>Programa para la conducción integral de la Coordinación de Directores</v>
          </cell>
        </row>
        <row r="2267">
          <cell r="A2267" t="str">
            <v>Dirección General de Informática y Comunicaciones</v>
          </cell>
          <cell r="B2267" t="str">
            <v>ABB</v>
          </cell>
          <cell r="C2267" t="str">
            <v>Programa para fortalecer las tecnologías de la información</v>
          </cell>
        </row>
        <row r="2268">
          <cell r="A2268" t="str">
            <v>Dirección General de Obras Públicas</v>
          </cell>
          <cell r="B2268" t="str">
            <v>DDA</v>
          </cell>
          <cell r="C2268" t="str">
            <v>Programa de pavimentación y rehabilitación de vialidades</v>
          </cell>
        </row>
        <row r="2269">
          <cell r="A2269" t="str">
            <v>Dirección General de Centros de Comunitarios</v>
          </cell>
          <cell r="B2269" t="str">
            <v>EHA</v>
          </cell>
          <cell r="C2269" t="str">
            <v xml:space="preserve">Programa de atención en los Centros Comunitarios </v>
          </cell>
        </row>
        <row r="2270">
          <cell r="A2270" t="str">
            <v>Presidencia Municipal</v>
          </cell>
          <cell r="B2270" t="str">
            <v>ADA</v>
          </cell>
          <cell r="C2270" t="str">
            <v>Programa para la administración del Presidente Municipal</v>
          </cell>
        </row>
        <row r="2271">
          <cell r="A2271" t="str">
            <v>H. Cuerpo de Regidores</v>
          </cell>
          <cell r="B2271" t="str">
            <v>AEA</v>
          </cell>
          <cell r="C2271" t="str">
            <v xml:space="preserve">Programa para la gestión edilicia </v>
          </cell>
        </row>
        <row r="2272">
          <cell r="A2272" t="str">
            <v>Sindicatura Municipal</v>
          </cell>
          <cell r="B2272" t="str">
            <v>AAA</v>
          </cell>
          <cell r="C2272" t="str">
            <v xml:space="preserve">Programa para la Sindicatura Municipal </v>
          </cell>
        </row>
        <row r="2273">
          <cell r="A2273" t="str">
            <v>Secretaría Particular</v>
          </cell>
          <cell r="B2273" t="str">
            <v>ADB</v>
          </cell>
          <cell r="C2273" t="str">
            <v>Programa para la atención y seguimiento de la agenda del Presidente Municipal</v>
          </cell>
        </row>
        <row r="2274">
          <cell r="A2274" t="str">
            <v>Coordinación de Atención Ciudadana</v>
          </cell>
          <cell r="B2274" t="str">
            <v>ADC</v>
          </cell>
          <cell r="C2274" t="str">
            <v xml:space="preserve">Programa de atención ciudadana </v>
          </cell>
        </row>
        <row r="2275">
          <cell r="A2275" t="str">
            <v>Dirección de Participación Ciudadana</v>
          </cell>
          <cell r="B2275" t="str">
            <v>AEE</v>
          </cell>
          <cell r="C2275" t="str">
            <v xml:space="preserve">Programa de participación ciudadana </v>
          </cell>
        </row>
        <row r="2276">
          <cell r="A2276" t="str">
            <v>Coordinación de Relaciones Públicas</v>
          </cell>
          <cell r="B2276" t="str">
            <v>ADD</v>
          </cell>
          <cell r="C2276" t="str">
            <v>Programa para la organización y planeación de los eventos del Gubernamentales</v>
          </cell>
        </row>
        <row r="2277">
          <cell r="A2277" t="str">
            <v>Coordinación de Transparencia</v>
          </cell>
          <cell r="B2277" t="str">
            <v>ABA</v>
          </cell>
          <cell r="C2277" t="str">
            <v>Programa de transparencia y acceso a la información pública</v>
          </cell>
        </row>
        <row r="2278">
          <cell r="A2278" t="str">
            <v>Coordinación de Administración y Control de Proyectos</v>
          </cell>
          <cell r="B2278" t="str">
            <v>ACA</v>
          </cell>
          <cell r="C2278" t="str">
            <v xml:space="preserve">Programa de mejora regulatoria e innovación de la gestión pública </v>
          </cell>
        </row>
        <row r="2279">
          <cell r="A2279" t="str">
            <v>Coordinación de Prensa</v>
          </cell>
          <cell r="B2279" t="str">
            <v>ADG</v>
          </cell>
          <cell r="C2279" t="str">
            <v>Programa para la difusión de las actividades gubernamentales del municipio</v>
          </cell>
        </row>
        <row r="2280">
          <cell r="A2280" t="str">
            <v>Coordinación del Centro Fundacional</v>
          </cell>
          <cell r="B2280" t="str">
            <v>ADH</v>
          </cell>
          <cell r="C2280" t="str">
            <v>Programa para la Coordinación del Centro Fundacional</v>
          </cell>
        </row>
        <row r="2281">
          <cell r="A2281" t="str">
            <v>Secretaría del Ayuntamiento</v>
          </cell>
          <cell r="B2281" t="str">
            <v>AEB</v>
          </cell>
          <cell r="C2281" t="str">
            <v>Programa de gestión administrativa de la Secretaría del Ayuntamiento</v>
          </cell>
        </row>
        <row r="2282">
          <cell r="A2282" t="str">
            <v>Dirección Jurídica</v>
          </cell>
          <cell r="B2282" t="str">
            <v>ACC</v>
          </cell>
          <cell r="C2282" t="str">
            <v>Programa para la atención, apoyo y asesoría jurídica</v>
          </cell>
        </row>
        <row r="2283">
          <cell r="A2283" t="str">
            <v>Dirección de Regulación Comercial</v>
          </cell>
          <cell r="B2283" t="str">
            <v>CBA</v>
          </cell>
          <cell r="C2283" t="str">
            <v xml:space="preserve">Programa para la regulación comercial </v>
          </cell>
        </row>
        <row r="2284">
          <cell r="A2284" t="str">
            <v>Dirección de Atención a Organizaciones Religiosas</v>
          </cell>
          <cell r="B2284" t="str">
            <v>AED</v>
          </cell>
          <cell r="C2284" t="str">
            <v>Programa para la atención a organizaciones religiosas</v>
          </cell>
        </row>
        <row r="2285">
          <cell r="A2285" t="str">
            <v>Tesorería Municipal</v>
          </cell>
          <cell r="B2285" t="str">
            <v>GAA</v>
          </cell>
          <cell r="C2285" t="str">
            <v>Programa para la atención a contingencias</v>
          </cell>
        </row>
        <row r="2286">
          <cell r="A2286" t="str">
            <v>Dirección de Egresos</v>
          </cell>
          <cell r="B2286" t="str">
            <v>AFC</v>
          </cell>
          <cell r="C2286" t="str">
            <v xml:space="preserve">Programa de presupuestación y control de los recursos públicos </v>
          </cell>
        </row>
        <row r="2287">
          <cell r="A2287" t="str">
            <v>Dirección de Contabilidad</v>
          </cell>
          <cell r="B2287" t="str">
            <v>AFD</v>
          </cell>
          <cell r="C2287" t="str">
            <v xml:space="preserve">Programa de contabilidad gubernamental </v>
          </cell>
        </row>
        <row r="2288">
          <cell r="A2288" t="str">
            <v>Contraloría Municipal</v>
          </cell>
          <cell r="B2288" t="str">
            <v>AAB</v>
          </cell>
          <cell r="C2288" t="str">
            <v>Programa de gestión administrativa de la Contraloría Municipal</v>
          </cell>
        </row>
        <row r="2289">
          <cell r="A2289" t="str">
            <v>Dirección de Auditoría Interna</v>
          </cell>
          <cell r="B2289" t="str">
            <v>AAC</v>
          </cell>
          <cell r="C2289" t="str">
            <v xml:space="preserve">Programa de fiscalización, auditoría e innovación de la gestión pública </v>
          </cell>
        </row>
        <row r="2290">
          <cell r="A2290" t="str">
            <v>Dirección de Investigación</v>
          </cell>
          <cell r="B2290" t="str">
            <v>AAD</v>
          </cell>
          <cell r="C2290" t="str">
            <v>Programa de investigación y regulación administrativa</v>
          </cell>
        </row>
        <row r="2291">
          <cell r="A2291" t="str">
            <v>Oficialía Mayor</v>
          </cell>
          <cell r="B2291" t="str">
            <v>ACE</v>
          </cell>
          <cell r="C2291" t="str">
            <v>Programa de gestión administrativa de la Oficialía Mayor</v>
          </cell>
        </row>
        <row r="2292">
          <cell r="A2292" t="str">
            <v>Dirección de Recursos Humanos</v>
          </cell>
          <cell r="B2292" t="str">
            <v>ACF</v>
          </cell>
          <cell r="C2292" t="str">
            <v>Programa para la administración y control de los recursos humanos</v>
          </cell>
        </row>
        <row r="2293">
          <cell r="A2293" t="str">
            <v>Dirección de Recursos Materiales</v>
          </cell>
          <cell r="B2293" t="str">
            <v>ACG</v>
          </cell>
          <cell r="C2293" t="str">
            <v>Programa para la administración y control de los recursos materiales</v>
          </cell>
        </row>
        <row r="2294">
          <cell r="A2294" t="str">
            <v>Dirección de Patrimonio</v>
          </cell>
          <cell r="B2294" t="str">
            <v>ACH</v>
          </cell>
          <cell r="C2294" t="str">
            <v>Programa para el cuidado y control del patrimonio municipal</v>
          </cell>
        </row>
        <row r="2295">
          <cell r="A2295" t="str">
            <v>Dirección de Contratos y Adquisiciones</v>
          </cell>
          <cell r="B2295" t="str">
            <v>ACI</v>
          </cell>
          <cell r="C2295" t="str">
            <v>Programa para la seguridad social de los empleados municipales</v>
          </cell>
        </row>
        <row r="2296">
          <cell r="A2296" t="str">
            <v>Secretaría de Seguridad Pública Municipal</v>
          </cell>
          <cell r="B2296" t="str">
            <v>BAA</v>
          </cell>
          <cell r="C2296" t="str">
            <v>Programa de gestión administrativa del la Secretaría de Seguridad Pública</v>
          </cell>
        </row>
        <row r="2297">
          <cell r="A2297" t="str">
            <v>Dirección de Policía Especial</v>
          </cell>
          <cell r="B2297" t="str">
            <v>BDC</v>
          </cell>
          <cell r="C2297" t="str">
            <v xml:space="preserve">Programa para la prevención social del delito </v>
          </cell>
        </row>
        <row r="2298">
          <cell r="A2298" t="str">
            <v>Dirección de Academia</v>
          </cell>
          <cell r="B2298" t="str">
            <v>BAB</v>
          </cell>
          <cell r="C2298" t="str">
            <v xml:space="preserve">Programa de profesionalización inicial a elementos de la Secretaría de Seguridad Pública Municipal </v>
          </cell>
        </row>
        <row r="2299">
          <cell r="A2299" t="str">
            <v>Dirección Operativa</v>
          </cell>
          <cell r="B2299" t="str">
            <v>BDE</v>
          </cell>
          <cell r="C2299" t="str">
            <v>Programa operativo para el combate al delito y faltas administrativas</v>
          </cell>
        </row>
        <row r="2300">
          <cell r="A2300" t="str">
            <v>Dirección de Control de Tráfico</v>
          </cell>
          <cell r="B2300" t="str">
            <v>BBC</v>
          </cell>
          <cell r="C2300" t="str">
            <v>Programa de para el control de tráfico vehicular</v>
          </cell>
        </row>
        <row r="2301">
          <cell r="A2301" t="str">
            <v>Dirección del Centro de Recuperación Cívica Total</v>
          </cell>
          <cell r="B2301" t="str">
            <v>BBD</v>
          </cell>
          <cell r="C2301" t="str">
            <v>Programa del Centro de Recuperación Cívica Total (CERECITO)</v>
          </cell>
        </row>
        <row r="2302">
          <cell r="A2302" t="str">
            <v>Dirección General de Servicios Públicos</v>
          </cell>
          <cell r="B2302" t="str">
            <v>DAA</v>
          </cell>
          <cell r="C2302" t="str">
            <v>Programa de gestión administrativa de la Dirección General de Servicios Públicos</v>
          </cell>
        </row>
        <row r="2303">
          <cell r="A2303" t="str">
            <v>Dirección de Limpia</v>
          </cell>
          <cell r="B2303" t="str">
            <v>DAB</v>
          </cell>
          <cell r="C2303" t="str">
            <v>Programa para la atención a los servicios de limpia, recolección, traslado, tratamiento y disposición final de residuos</v>
          </cell>
        </row>
        <row r="2304">
          <cell r="A2304" t="str">
            <v>Dirección de Parques y Jardines</v>
          </cell>
          <cell r="B2304" t="str">
            <v>DAC</v>
          </cell>
          <cell r="C2304" t="str">
            <v xml:space="preserve">Programa para la atención de parques y jardines </v>
          </cell>
        </row>
        <row r="2305">
          <cell r="A2305" t="str">
            <v>Dirección de Alumbrado Público</v>
          </cell>
          <cell r="B2305" t="str">
            <v>DAD</v>
          </cell>
          <cell r="C2305" t="str">
            <v xml:space="preserve">Programa para el alumbrado público </v>
          </cell>
        </row>
        <row r="2306">
          <cell r="A2306" t="str">
            <v>Dirección de Educación</v>
          </cell>
          <cell r="B2306" t="str">
            <v>EBA</v>
          </cell>
          <cell r="C2306" t="str">
            <v>Programa de fomento cultural y continuidad educativa</v>
          </cell>
        </row>
        <row r="2307">
          <cell r="A2307" t="str">
            <v>Dirección de Ecología</v>
          </cell>
          <cell r="B2307" t="str">
            <v>DBB</v>
          </cell>
          <cell r="C2307" t="str">
            <v>Programa de protección y cuidado ambiental</v>
          </cell>
        </row>
        <row r="2308">
          <cell r="A2308" t="str">
            <v>Dirección General de Asentamientos Humanos</v>
          </cell>
          <cell r="B2308" t="str">
            <v>DCA</v>
          </cell>
          <cell r="C2308" t="str">
            <v>Programa de gestión administrativa de la Dirección General de Asentamientos Humanos</v>
          </cell>
        </row>
        <row r="2309">
          <cell r="A2309" t="str">
            <v>Coordinación de Asesores</v>
          </cell>
          <cell r="B2309" t="str">
            <v>ACK</v>
          </cell>
          <cell r="C2309" t="str">
            <v xml:space="preserve"> Programa de asesoramiento interno</v>
          </cell>
        </row>
        <row r="2310">
          <cell r="A2310" t="str">
            <v>Departamento de Bomberos</v>
          </cell>
          <cell r="B2310" t="str">
            <v>BCB</v>
          </cell>
          <cell r="C2310" t="str">
            <v>Programa operativo del departamento de bomberos</v>
          </cell>
        </row>
        <row r="2311">
          <cell r="A2311" t="str">
            <v>Dirección de Bienestar Animal</v>
          </cell>
          <cell r="B2311" t="str">
            <v>DEA</v>
          </cell>
          <cell r="C2311" t="str">
            <v xml:space="preserve">Programa para la Protección y Bienestar Animal </v>
          </cell>
        </row>
        <row r="2312">
          <cell r="A2312" t="str">
            <v>Dirección General de Centros de Comunitarios</v>
          </cell>
          <cell r="B2312" t="str">
            <v>EHA</v>
          </cell>
          <cell r="C2312" t="str">
            <v xml:space="preserve">Programa de atención en los Centros Comunitarios </v>
          </cell>
        </row>
        <row r="2313">
          <cell r="A2313" t="str">
            <v>Dirección General de Planeación y Evaluación</v>
          </cell>
          <cell r="B2313" t="str">
            <v>AHA</v>
          </cell>
          <cell r="C2313" t="str">
            <v>Programa de planeación para el desarrollo municipal</v>
          </cell>
        </row>
        <row r="2314">
          <cell r="A2314" t="str">
            <v>Dirección Administrativa Salud Municipal</v>
          </cell>
          <cell r="B2314" t="str">
            <v>EGB</v>
          </cell>
          <cell r="C2314" t="str">
            <v xml:space="preserve">Programa para la prestación de servicios de la salud a empleados municipales </v>
          </cell>
        </row>
        <row r="2315">
          <cell r="A2315" t="str">
            <v>Dirección General de Informática y Comunicaciones</v>
          </cell>
          <cell r="B2315" t="str">
            <v>ABB</v>
          </cell>
          <cell r="C2315" t="str">
            <v>Programa para fortalecer las tecnologías de la información</v>
          </cell>
        </row>
        <row r="2316">
          <cell r="A2316" t="str">
            <v>Presidencia Municipal</v>
          </cell>
          <cell r="B2316" t="str">
            <v>ADA</v>
          </cell>
          <cell r="C2316" t="str">
            <v>Programa para la administración del Presidente Municipal</v>
          </cell>
        </row>
        <row r="2317">
          <cell r="A2317" t="str">
            <v>H. Cuerpo de Regidores</v>
          </cell>
          <cell r="B2317" t="str">
            <v>AEA</v>
          </cell>
          <cell r="C2317" t="str">
            <v xml:space="preserve">Programa para la gestión edilicia </v>
          </cell>
        </row>
        <row r="2318">
          <cell r="A2318" t="str">
            <v>Sindicatura Municipal</v>
          </cell>
          <cell r="B2318" t="str">
            <v>AAA</v>
          </cell>
          <cell r="C2318" t="str">
            <v xml:space="preserve">Programa para la Sindicatura Municipal </v>
          </cell>
        </row>
        <row r="2319">
          <cell r="A2319" t="str">
            <v>Secretaría Particular</v>
          </cell>
          <cell r="B2319" t="str">
            <v>ADB</v>
          </cell>
          <cell r="C2319" t="str">
            <v>Programa para la atención y seguimiento de la agenda del Presidente Municipal</v>
          </cell>
        </row>
        <row r="2320">
          <cell r="A2320" t="str">
            <v>Dirección de Atención Ciudadana del Suroriente</v>
          </cell>
          <cell r="B2320" t="str">
            <v>ADE</v>
          </cell>
          <cell r="C2320" t="str">
            <v xml:space="preserve">Programa para la atención de los servicios públicos en el sector suroriente </v>
          </cell>
        </row>
        <row r="2321">
          <cell r="A2321" t="str">
            <v>Coordinación General de Comunicación Social</v>
          </cell>
          <cell r="B2321" t="str">
            <v>ADF</v>
          </cell>
          <cell r="C2321" t="str">
            <v>Programa para la difusión de las actividades gubernamentales del municipio</v>
          </cell>
        </row>
        <row r="2322">
          <cell r="A2322" t="str">
            <v>Secretaría del Ayuntamiento</v>
          </cell>
          <cell r="B2322" t="str">
            <v>AEB</v>
          </cell>
          <cell r="C2322" t="str">
            <v>Programa de gestión administrativa de la Secretaría del Ayuntamiento</v>
          </cell>
        </row>
        <row r="2323">
          <cell r="A2323" t="str">
            <v>Dirección de Regulación Comercial</v>
          </cell>
          <cell r="B2323" t="str">
            <v>CBA</v>
          </cell>
          <cell r="C2323" t="str">
            <v xml:space="preserve">Programa para la regulación comercial </v>
          </cell>
        </row>
        <row r="2324">
          <cell r="A2324" t="str">
            <v>Dirección de Derechos Humanos</v>
          </cell>
          <cell r="B2324" t="str">
            <v>BDB</v>
          </cell>
          <cell r="C2324" t="str">
            <v xml:space="preserve">Programa para el fomento a los derechos humanos </v>
          </cell>
        </row>
        <row r="2325">
          <cell r="A2325" t="str">
            <v>Dirección de la Secretaría Ejecutiva del Sistema Municipal de Protección Integral de Niñas, Niños y Adolescentes</v>
          </cell>
          <cell r="B2325" t="str">
            <v>EAA</v>
          </cell>
          <cell r="C2325" t="str">
            <v>Programa para la atención a niñas, niños y adolescentes</v>
          </cell>
        </row>
        <row r="2326">
          <cell r="A2326" t="str">
            <v>Dirección de Ingresos</v>
          </cell>
          <cell r="B2326" t="str">
            <v>AFB</v>
          </cell>
          <cell r="C2326" t="str">
            <v>Programa de ingresos propios</v>
          </cell>
        </row>
        <row r="2327">
          <cell r="A2327" t="str">
            <v>Dirección de Catastro</v>
          </cell>
          <cell r="B2327" t="str">
            <v>AFE</v>
          </cell>
          <cell r="C2327" t="str">
            <v>Programa para el fortalecimiento y optimización del catastro</v>
          </cell>
        </row>
        <row r="2328">
          <cell r="A2328" t="str">
            <v>Dirección de Investigación</v>
          </cell>
          <cell r="B2328" t="str">
            <v>AAD</v>
          </cell>
          <cell r="C2328" t="str">
            <v>Programa de investigación y regulación administrativa</v>
          </cell>
        </row>
        <row r="2329">
          <cell r="A2329" t="str">
            <v>Oficialía Mayor</v>
          </cell>
          <cell r="B2329" t="str">
            <v>ACE</v>
          </cell>
          <cell r="C2329" t="str">
            <v>Programa de gestión administrativa de la Oficialía Mayor</v>
          </cell>
        </row>
        <row r="2330">
          <cell r="A2330" t="str">
            <v>Dirección de Recursos Humanos</v>
          </cell>
          <cell r="B2330" t="str">
            <v>ACF</v>
          </cell>
          <cell r="C2330" t="str">
            <v>Programa para la administración y control de los recursos humanos</v>
          </cell>
        </row>
        <row r="2331">
          <cell r="A2331" t="str">
            <v>Dirección de Recursos Materiales</v>
          </cell>
          <cell r="B2331" t="str">
            <v>ACG</v>
          </cell>
          <cell r="C2331" t="str">
            <v>Programa para la administración y control de los recursos materiales</v>
          </cell>
        </row>
        <row r="2332">
          <cell r="A2332" t="str">
            <v>Dirección de Patrimonio</v>
          </cell>
          <cell r="B2332" t="str">
            <v>ACH</v>
          </cell>
          <cell r="C2332" t="str">
            <v>Programa para el cuidado y control del patrimonio municipal</v>
          </cell>
        </row>
        <row r="2333">
          <cell r="A2333" t="str">
            <v>Dirección de Mantenimiento Mecánico</v>
          </cell>
          <cell r="B2333" t="str">
            <v>ACJ</v>
          </cell>
          <cell r="C2333" t="str">
            <v>Programa para el mejoramiento en el uso de la flotilla vehicular del municipio</v>
          </cell>
        </row>
        <row r="2334">
          <cell r="A2334" t="str">
            <v>Estancia Infantil Eva Samano De López Mateos</v>
          </cell>
          <cell r="B2334" t="str">
            <v>EFA</v>
          </cell>
          <cell r="C2334" t="str">
            <v>Programa de apoyo a las empleadas municipales en el cuidado y bienestar de la familia (Guardería)</v>
          </cell>
        </row>
        <row r="2335">
          <cell r="A2335" t="str">
            <v>Secretaría de Seguridad Pública Municipal</v>
          </cell>
          <cell r="B2335" t="str">
            <v>BAA</v>
          </cell>
          <cell r="C2335" t="str">
            <v>Programa de gestión administrativa del la Secretaría de Seguridad Pública</v>
          </cell>
        </row>
        <row r="2336">
          <cell r="A2336" t="str">
            <v>Dirección de Academia</v>
          </cell>
          <cell r="B2336" t="str">
            <v>BAB</v>
          </cell>
          <cell r="C2336" t="str">
            <v xml:space="preserve">Programa de profesionalización inicial a elementos de la Secretaría de Seguridad Pública Municipal </v>
          </cell>
        </row>
        <row r="2337">
          <cell r="A2337" t="str">
            <v>Dirección Operativa</v>
          </cell>
          <cell r="B2337" t="str">
            <v>BDE</v>
          </cell>
          <cell r="C2337" t="str">
            <v>Programa operativo para el combate al delito y faltas administrativas</v>
          </cell>
        </row>
        <row r="2338">
          <cell r="A2338" t="str">
            <v>Dirección de Control de Tráfico</v>
          </cell>
          <cell r="B2338" t="str">
            <v>BBC</v>
          </cell>
          <cell r="C2338" t="str">
            <v>Programa de para el control de tráfico vehicular</v>
          </cell>
        </row>
        <row r="2339">
          <cell r="A2339" t="str">
            <v>Dirección del Centro de Recuperación Cívica Total</v>
          </cell>
          <cell r="B2339" t="str">
            <v>BBD</v>
          </cell>
          <cell r="C2339" t="str">
            <v>Programa del Centro de Recuperación Cívica Total (CERECITO)</v>
          </cell>
        </row>
        <row r="2340">
          <cell r="A2340" t="str">
            <v>Dirección General de Servicios Públicos</v>
          </cell>
          <cell r="B2340" t="str">
            <v>DAA</v>
          </cell>
          <cell r="C2340" t="str">
            <v>Programa de gestión administrativa de la Dirección General de Servicios Públicos</v>
          </cell>
        </row>
        <row r="2341">
          <cell r="A2341" t="str">
            <v>Dirección de Limpia</v>
          </cell>
          <cell r="B2341" t="str">
            <v>DAB</v>
          </cell>
          <cell r="C2341" t="str">
            <v>Programa para la atención a los servicios de limpia, recolección, traslado, tratamiento y disposición final de residuos</v>
          </cell>
        </row>
        <row r="2342">
          <cell r="A2342" t="str">
            <v>Dirección de Parques y Jardines</v>
          </cell>
          <cell r="B2342" t="str">
            <v>DAC</v>
          </cell>
          <cell r="C2342" t="str">
            <v xml:space="preserve">Programa para la atención de parques y jardines </v>
          </cell>
        </row>
        <row r="2343">
          <cell r="A2343" t="str">
            <v>Dirección de Alumbrado Público</v>
          </cell>
          <cell r="B2343" t="str">
            <v>DAD</v>
          </cell>
          <cell r="C2343" t="str">
            <v xml:space="preserve">Programa para el alumbrado público </v>
          </cell>
        </row>
        <row r="2344">
          <cell r="A2344" t="str">
            <v>Dirección de Industrialización Agropecuaria</v>
          </cell>
          <cell r="B2344" t="str">
            <v>DAE</v>
          </cell>
          <cell r="C2344" t="str">
            <v>Programa para la atención al rastro municipal</v>
          </cell>
        </row>
        <row r="2345">
          <cell r="A2345" t="str">
            <v>Dirección de Edificación</v>
          </cell>
          <cell r="B2345" t="str">
            <v>DDD</v>
          </cell>
          <cell r="C2345" t="str">
            <v xml:space="preserve">Programa de edificación </v>
          </cell>
        </row>
        <row r="2346">
          <cell r="A2346" t="str">
            <v>Dirección General de Desarrollo Social</v>
          </cell>
          <cell r="B2346" t="str">
            <v>EAB</v>
          </cell>
          <cell r="C2346" t="str">
            <v>Programa de gestión administrativa de la Dirección General de Desarrollo Social</v>
          </cell>
        </row>
        <row r="2347">
          <cell r="A2347" t="str">
            <v>Dirección de Educación</v>
          </cell>
          <cell r="B2347" t="str">
            <v>EBA</v>
          </cell>
          <cell r="C2347" t="str">
            <v>Programa de fomento cultural y continuidad educativa</v>
          </cell>
        </row>
        <row r="2348">
          <cell r="A2348" t="str">
            <v>Dirección General de Desarrollo Económico</v>
          </cell>
          <cell r="B2348" t="str">
            <v>CAA</v>
          </cell>
          <cell r="C2348" t="str">
            <v xml:space="preserve">Programa para el fomento al desarrollo económico </v>
          </cell>
        </row>
        <row r="2349">
          <cell r="A2349" t="str">
            <v>Dirección de Ecología</v>
          </cell>
          <cell r="B2349" t="str">
            <v>DBB</v>
          </cell>
          <cell r="C2349" t="str">
            <v>Programa de protección y cuidado ambiental</v>
          </cell>
        </row>
        <row r="2350">
          <cell r="A2350" t="str">
            <v>Dirección General de Asentamientos Humanos</v>
          </cell>
          <cell r="B2350" t="str">
            <v>DCA</v>
          </cell>
          <cell r="C2350" t="str">
            <v>Programa de gestión administrativa de la Dirección General de Asentamientos Humanos</v>
          </cell>
        </row>
        <row r="2351">
          <cell r="A2351" t="str">
            <v>Departamento de Bomberos</v>
          </cell>
          <cell r="B2351" t="str">
            <v>BCB</v>
          </cell>
          <cell r="C2351" t="str">
            <v>Programa operativo del departamento de bomberos</v>
          </cell>
        </row>
        <row r="2352">
          <cell r="A2352" t="str">
            <v>Dirección de Bienestar Animal</v>
          </cell>
          <cell r="B2352" t="str">
            <v>DEA</v>
          </cell>
          <cell r="C2352" t="str">
            <v xml:space="preserve">Programa para la Protección y Bienestar Animal </v>
          </cell>
        </row>
        <row r="2353">
          <cell r="A2353" t="str">
            <v>Dirección de Participación Ciudadana</v>
          </cell>
          <cell r="B2353" t="str">
            <v>AEE</v>
          </cell>
          <cell r="C2353" t="str">
            <v xml:space="preserve">Programa de participación ciudadana </v>
          </cell>
        </row>
        <row r="2354">
          <cell r="A2354" t="str">
            <v>Dirección General de Desarrollo Urbano</v>
          </cell>
          <cell r="B2354" t="str">
            <v>DCG</v>
          </cell>
          <cell r="C2354" t="str">
            <v>Programa de gestión administrativa de la Dirección General de Desarrollo Urbano</v>
          </cell>
        </row>
        <row r="2355">
          <cell r="A2355" t="str">
            <v>Dirección General de Centros de Comunitarios</v>
          </cell>
          <cell r="B2355" t="str">
            <v>EHA</v>
          </cell>
          <cell r="C2355" t="str">
            <v xml:space="preserve">Programa de atención en los Centros Comunitarios </v>
          </cell>
        </row>
        <row r="2356">
          <cell r="A2356" t="str">
            <v>Dirección Administrativa Salud Municipal</v>
          </cell>
          <cell r="B2356" t="str">
            <v>EGB</v>
          </cell>
          <cell r="C2356" t="str">
            <v xml:space="preserve">Programa para la prestación de servicios de la salud a empleados municipales </v>
          </cell>
        </row>
        <row r="2357">
          <cell r="A2357" t="str">
            <v>Dirección General de Informática y Comunicaciones</v>
          </cell>
          <cell r="B2357" t="str">
            <v>ABB</v>
          </cell>
          <cell r="C2357" t="str">
            <v>Programa para fortalecer las tecnologías de la información</v>
          </cell>
        </row>
        <row r="2358">
          <cell r="A2358" t="str">
            <v>Estancia Infantil Eva Samano De López Mateos</v>
          </cell>
          <cell r="B2358" t="str">
            <v>EFA</v>
          </cell>
          <cell r="C2358" t="str">
            <v>Programa de apoyo a las empleadas municipales en el cuidado y bienestar de la familia (Guardería)</v>
          </cell>
        </row>
        <row r="2359">
          <cell r="A2359" t="str">
            <v>Secretaría de Seguridad Pública Municipal</v>
          </cell>
          <cell r="B2359" t="str">
            <v>BAA</v>
          </cell>
          <cell r="C2359" t="str">
            <v>Programa de gestión administrativa del la Secretaría de Seguridad Pública</v>
          </cell>
        </row>
        <row r="2360">
          <cell r="A2360" t="str">
            <v>Dirección del Centro de Recuperación Cívica Total</v>
          </cell>
          <cell r="B2360" t="str">
            <v>BBD</v>
          </cell>
          <cell r="C2360" t="str">
            <v>Programa del Centro de Recuperación Cívica Total (CERECITO)</v>
          </cell>
        </row>
        <row r="2361">
          <cell r="A2361" t="str">
            <v>Dirección General de Servicios Públicos</v>
          </cell>
          <cell r="B2361" t="str">
            <v>DAA</v>
          </cell>
          <cell r="C2361" t="str">
            <v>Programa de gestión administrativa de la Dirección General de Servicios Públicos</v>
          </cell>
        </row>
        <row r="2362">
          <cell r="A2362" t="str">
            <v>Departamento de Bomberos</v>
          </cell>
          <cell r="B2362" t="str">
            <v>BCB</v>
          </cell>
          <cell r="C2362" t="str">
            <v>Programa operativo del departamento de bomberos</v>
          </cell>
        </row>
        <row r="2363">
          <cell r="A2363" t="str">
            <v>Presidencia Municipal</v>
          </cell>
          <cell r="B2363" t="str">
            <v>ADA</v>
          </cell>
          <cell r="C2363" t="str">
            <v>Programa para la administración del Presidente Municipal</v>
          </cell>
        </row>
        <row r="2364">
          <cell r="A2364" t="str">
            <v>H. Cuerpo de Regidores</v>
          </cell>
          <cell r="B2364" t="str">
            <v>AEA</v>
          </cell>
          <cell r="C2364" t="str">
            <v xml:space="preserve">Programa para la gestión edilicia </v>
          </cell>
        </row>
        <row r="2365">
          <cell r="A2365" t="str">
            <v>Sindicatura Municipal</v>
          </cell>
          <cell r="B2365" t="str">
            <v>AAA</v>
          </cell>
          <cell r="C2365" t="str">
            <v xml:space="preserve">Programa para la Sindicatura Municipal </v>
          </cell>
        </row>
        <row r="2366">
          <cell r="A2366" t="str">
            <v>Secretaría Particular</v>
          </cell>
          <cell r="B2366" t="str">
            <v>ADB</v>
          </cell>
          <cell r="C2366" t="str">
            <v>Programa para la atención y seguimiento de la agenda del Presidente Municipal</v>
          </cell>
        </row>
        <row r="2367">
          <cell r="A2367" t="str">
            <v>Coordinación de Atención Ciudadana</v>
          </cell>
          <cell r="B2367" t="str">
            <v>ADC</v>
          </cell>
          <cell r="C2367" t="str">
            <v xml:space="preserve">Programa de atención ciudadana </v>
          </cell>
        </row>
        <row r="2368">
          <cell r="A2368" t="str">
            <v>Coordinación de Resiliencia</v>
          </cell>
          <cell r="B2368" t="str">
            <v>DBA</v>
          </cell>
          <cell r="C2368" t="str">
            <v xml:space="preserve">Programa de resiliencia </v>
          </cell>
        </row>
        <row r="2369">
          <cell r="A2369" t="str">
            <v>Coordinación de Relaciones Públicas</v>
          </cell>
          <cell r="B2369" t="str">
            <v>ADD</v>
          </cell>
          <cell r="C2369" t="str">
            <v>Programa para la organización y planeación de los eventos del Gubernamentales</v>
          </cell>
        </row>
        <row r="2370">
          <cell r="A2370" t="str">
            <v>Coordinación de Transparencia</v>
          </cell>
          <cell r="B2370" t="str">
            <v>ABA</v>
          </cell>
          <cell r="C2370" t="str">
            <v>Programa de transparencia y acceso a la información pública</v>
          </cell>
        </row>
        <row r="2371">
          <cell r="A2371" t="str">
            <v>Dirección de Atención Ciudadana del Suroriente</v>
          </cell>
          <cell r="B2371" t="str">
            <v>ADE</v>
          </cell>
          <cell r="C2371" t="str">
            <v xml:space="preserve">Programa para la atención de los servicios públicos en el sector suroriente </v>
          </cell>
        </row>
        <row r="2372">
          <cell r="A2372" t="str">
            <v>Coordinación de Administración y Control de Proyectos</v>
          </cell>
          <cell r="B2372" t="str">
            <v>ACA</v>
          </cell>
          <cell r="C2372" t="str">
            <v xml:space="preserve">Programa de mejora regulatoria e innovación de la gestión pública </v>
          </cell>
        </row>
        <row r="2373">
          <cell r="A2373" t="str">
            <v>Coordinación General de Comunicación Social</v>
          </cell>
          <cell r="B2373" t="str">
            <v>ADF</v>
          </cell>
          <cell r="C2373" t="str">
            <v>Programa para la difusión de las actividades gubernamentales del municipio</v>
          </cell>
        </row>
        <row r="2374">
          <cell r="A2374" t="str">
            <v>Coordinación de Prensa</v>
          </cell>
          <cell r="B2374" t="str">
            <v>ADG</v>
          </cell>
          <cell r="C2374" t="str">
            <v>Programa para la difusión de las actividades gubernamentales del municipio</v>
          </cell>
        </row>
        <row r="2375">
          <cell r="A2375" t="str">
            <v>Coordinación del Centro Fundacional</v>
          </cell>
          <cell r="B2375" t="str">
            <v>ADH</v>
          </cell>
          <cell r="C2375" t="str">
            <v>Programa para la Coordinación del Centro Fundacional</v>
          </cell>
        </row>
        <row r="2376">
          <cell r="A2376" t="str">
            <v>Secretaría del Ayuntamiento</v>
          </cell>
          <cell r="B2376" t="str">
            <v>AEB</v>
          </cell>
          <cell r="C2376" t="str">
            <v>Programa de gestión administrativa de la Secretaría del Ayuntamiento</v>
          </cell>
        </row>
        <row r="2377">
          <cell r="A2377" t="str">
            <v>Dirección de Derechos Humanos</v>
          </cell>
          <cell r="B2377" t="str">
            <v>BDB</v>
          </cell>
          <cell r="C2377" t="str">
            <v xml:space="preserve">Programa para el fomento a los derechos humanos </v>
          </cell>
        </row>
        <row r="2378">
          <cell r="A2378" t="str">
            <v>Dirección de la Secretaría Ejecutiva del Sistema Municipal de Protección Integral de Niñas, Niños y Adolescentes</v>
          </cell>
          <cell r="B2378" t="str">
            <v>EAA</v>
          </cell>
          <cell r="C2378" t="str">
            <v>Programa para la atención a niñas, niños y adolescentes</v>
          </cell>
        </row>
        <row r="2379">
          <cell r="A2379" t="str">
            <v>Tesorería Municipal</v>
          </cell>
          <cell r="B2379" t="str">
            <v>AFA</v>
          </cell>
          <cell r="C2379" t="str">
            <v>Programa de gestión administrativa de la Tesorería Municipal</v>
          </cell>
        </row>
        <row r="2380">
          <cell r="A2380" t="str">
            <v>Tesorería Municipal</v>
          </cell>
          <cell r="B2380" t="str">
            <v>GAA</v>
          </cell>
          <cell r="C2380" t="str">
            <v>Programa para la atención a contingencias</v>
          </cell>
        </row>
        <row r="2381">
          <cell r="A2381" t="str">
            <v>Dirección de Ingresos</v>
          </cell>
          <cell r="B2381" t="str">
            <v>AFB</v>
          </cell>
          <cell r="C2381" t="str">
            <v>Programa de ingresos propios</v>
          </cell>
        </row>
        <row r="2382">
          <cell r="A2382" t="str">
            <v>Dirección de Egresos</v>
          </cell>
          <cell r="B2382" t="str">
            <v>AFC</v>
          </cell>
          <cell r="C2382" t="str">
            <v xml:space="preserve">Programa de presupuestación y control de los recursos públicos </v>
          </cell>
        </row>
        <row r="2383">
          <cell r="A2383" t="str">
            <v>Dirección de Contabilidad</v>
          </cell>
          <cell r="B2383" t="str">
            <v>AFD</v>
          </cell>
          <cell r="C2383" t="str">
            <v xml:space="preserve">Programa de contabilidad gubernamental </v>
          </cell>
        </row>
        <row r="2384">
          <cell r="A2384" t="str">
            <v>Dirección de Catastro</v>
          </cell>
          <cell r="B2384" t="str">
            <v>AFE</v>
          </cell>
          <cell r="C2384" t="str">
            <v>Programa para el fortalecimiento y optimización del catastro</v>
          </cell>
        </row>
        <row r="2385">
          <cell r="A2385" t="str">
            <v>Contraloría Municipal</v>
          </cell>
          <cell r="B2385" t="str">
            <v>AAB</v>
          </cell>
          <cell r="C2385" t="str">
            <v>Programa de gestión administrativa de la Contraloría Municipal</v>
          </cell>
        </row>
        <row r="2386">
          <cell r="A2386" t="str">
            <v>Dirección de Auditoría Interna</v>
          </cell>
          <cell r="B2386" t="str">
            <v>AAC</v>
          </cell>
          <cell r="C2386" t="str">
            <v xml:space="preserve">Programa de fiscalización, auditoría e innovación de la gestión pública </v>
          </cell>
        </row>
        <row r="2387">
          <cell r="A2387" t="str">
            <v>Dirección de Investigación</v>
          </cell>
          <cell r="B2387" t="str">
            <v>AAD</v>
          </cell>
          <cell r="C2387" t="str">
            <v>Programa de investigación y regulación administrativa</v>
          </cell>
        </row>
        <row r="2388">
          <cell r="A2388" t="str">
            <v>Oficialía Mayor</v>
          </cell>
          <cell r="B2388" t="str">
            <v>ACE</v>
          </cell>
          <cell r="C2388" t="str">
            <v>Programa de gestión administrativa de la Oficialía Mayor</v>
          </cell>
        </row>
        <row r="2389">
          <cell r="A2389" t="str">
            <v>Dirección de Recursos Humanos</v>
          </cell>
          <cell r="B2389" t="str">
            <v>ACF</v>
          </cell>
          <cell r="C2389" t="str">
            <v>Programa para la administración y control de los recursos humanos</v>
          </cell>
        </row>
        <row r="2390">
          <cell r="A2390" t="str">
            <v>Dirección de Recursos Materiales</v>
          </cell>
          <cell r="B2390" t="str">
            <v>ACG</v>
          </cell>
          <cell r="C2390" t="str">
            <v>Programa para la administración y control de los recursos materiales</v>
          </cell>
        </row>
        <row r="2391">
          <cell r="A2391" t="str">
            <v>Dirección de Patrimonio</v>
          </cell>
          <cell r="B2391" t="str">
            <v>ACH</v>
          </cell>
          <cell r="C2391" t="str">
            <v>Programa para el cuidado y control del patrimonio municipal</v>
          </cell>
        </row>
        <row r="2392">
          <cell r="A2392" t="str">
            <v>Dirección de Mantenimiento Mecánico</v>
          </cell>
          <cell r="B2392" t="str">
            <v>ACJ</v>
          </cell>
          <cell r="C2392" t="str">
            <v>Programa para el mejoramiento en el uso de la flotilla vehicular del municipio</v>
          </cell>
        </row>
        <row r="2393">
          <cell r="A2393" t="str">
            <v>Estancia Infantil Eva Samano De López Mateos</v>
          </cell>
          <cell r="B2393" t="str">
            <v>EFA</v>
          </cell>
          <cell r="C2393" t="str">
            <v>Programa de apoyo a las empleadas municipales en el cuidado y bienestar de la familia (Guardería)</v>
          </cell>
        </row>
        <row r="2394">
          <cell r="A2394" t="str">
            <v>Secretaría de Seguridad Pública Municipal</v>
          </cell>
          <cell r="B2394" t="str">
            <v>BAA</v>
          </cell>
          <cell r="C2394" t="str">
            <v>Programa de gestión administrativa del la Secretaría de Seguridad Pública</v>
          </cell>
        </row>
        <row r="2395">
          <cell r="A2395" t="str">
            <v>Dirección de Policía Especial</v>
          </cell>
          <cell r="B2395" t="str">
            <v>BDC</v>
          </cell>
          <cell r="C2395" t="str">
            <v xml:space="preserve">Programa para la prevención social del delito </v>
          </cell>
        </row>
        <row r="2396">
          <cell r="A2396" t="str">
            <v>Dirección de Academia</v>
          </cell>
          <cell r="B2396" t="str">
            <v>BAB</v>
          </cell>
          <cell r="C2396" t="str">
            <v xml:space="preserve">Programa de profesionalización inicial a elementos de la Secretaría de Seguridad Pública Municipal </v>
          </cell>
        </row>
        <row r="2397">
          <cell r="A2397" t="str">
            <v>Dirección Operativa</v>
          </cell>
          <cell r="B2397" t="str">
            <v>BDE</v>
          </cell>
          <cell r="C2397" t="str">
            <v>Programa operativo para el combate al delito y faltas administrativas</v>
          </cell>
        </row>
        <row r="2398">
          <cell r="A2398" t="str">
            <v>Coordinación General de Seguridad Vial</v>
          </cell>
          <cell r="B2398" t="str">
            <v>BBA</v>
          </cell>
          <cell r="C2398" t="str">
            <v>Programa de gestión administrativa de la Coordinación de Seguridad Vial</v>
          </cell>
        </row>
        <row r="2399">
          <cell r="A2399" t="str">
            <v>Dirección del Centro de Recuperación Cívica Total</v>
          </cell>
          <cell r="B2399" t="str">
            <v>BBD</v>
          </cell>
          <cell r="C2399" t="str">
            <v>Programa del Centro de Recuperación Cívica Total (CERECITO)</v>
          </cell>
        </row>
        <row r="2400">
          <cell r="A2400" t="str">
            <v>Dirección General de Servicios Públicos</v>
          </cell>
          <cell r="B2400" t="str">
            <v>DAA</v>
          </cell>
          <cell r="C2400" t="str">
            <v>Programa de gestión administrativa de la Dirección General de Servicios Públicos</v>
          </cell>
        </row>
        <row r="2401">
          <cell r="A2401" t="str">
            <v>Dirección de Limpia</v>
          </cell>
          <cell r="B2401" t="str">
            <v>DAB</v>
          </cell>
          <cell r="C2401" t="str">
            <v>Programa para la atención a los servicios de limpia, recolección, traslado, tratamiento y disposición final de residuos</v>
          </cell>
        </row>
        <row r="2402">
          <cell r="A2402" t="str">
            <v>Dirección de Parques y Jardines</v>
          </cell>
          <cell r="B2402" t="str">
            <v>DAC</v>
          </cell>
          <cell r="C2402" t="str">
            <v xml:space="preserve">Programa para la atención de parques y jardines </v>
          </cell>
        </row>
        <row r="2403">
          <cell r="A2403" t="str">
            <v>Dirección de Alumbrado Público</v>
          </cell>
          <cell r="B2403" t="str">
            <v>DAD</v>
          </cell>
          <cell r="C2403" t="str">
            <v xml:space="preserve">Programa para el alumbrado público </v>
          </cell>
        </row>
        <row r="2404">
          <cell r="A2404" t="str">
            <v>Dirección General de Obras Públicas</v>
          </cell>
          <cell r="B2404" t="str">
            <v>DDA</v>
          </cell>
          <cell r="C2404" t="str">
            <v>Programa de pavimentación y rehabilitación de vialidades</v>
          </cell>
        </row>
        <row r="2405">
          <cell r="A2405" t="str">
            <v>Dirección de Estadística y Planeación Social</v>
          </cell>
          <cell r="B2405" t="str">
            <v>EAC</v>
          </cell>
          <cell r="C2405" t="str">
            <v>Programa de estadística y planeación social</v>
          </cell>
        </row>
        <row r="2406">
          <cell r="A2406" t="str">
            <v>Dirección de Educación</v>
          </cell>
          <cell r="B2406" t="str">
            <v>EBA</v>
          </cell>
          <cell r="C2406" t="str">
            <v>Programa de fomento cultural y continuidad educativa</v>
          </cell>
        </row>
        <row r="2407">
          <cell r="A2407" t="str">
            <v>Dirección General de Desarrollo Económico</v>
          </cell>
          <cell r="B2407" t="str">
            <v>CAA</v>
          </cell>
          <cell r="C2407" t="str">
            <v xml:space="preserve">Programa para el fomento al desarrollo económico </v>
          </cell>
        </row>
        <row r="2408">
          <cell r="A2408" t="str">
            <v>Dirección de Desarrollo Rural</v>
          </cell>
          <cell r="B2408" t="str">
            <v>CAB</v>
          </cell>
          <cell r="C2408" t="str">
            <v xml:space="preserve">Programa de fomento al sector rural </v>
          </cell>
        </row>
        <row r="2409">
          <cell r="A2409" t="str">
            <v>Dirección de Ecología</v>
          </cell>
          <cell r="B2409" t="str">
            <v>DBB</v>
          </cell>
          <cell r="C2409" t="str">
            <v>Programa de protección y cuidado ambiental</v>
          </cell>
        </row>
        <row r="2410">
          <cell r="A2410" t="str">
            <v>Dirección General de Asentamientos Humanos</v>
          </cell>
          <cell r="B2410" t="str">
            <v>DCA</v>
          </cell>
          <cell r="C2410" t="str">
            <v>Programa de gestión administrativa de la Dirección General de Asentamientos Humanos</v>
          </cell>
        </row>
        <row r="2411">
          <cell r="A2411" t="str">
            <v>Coordinación de Asesores</v>
          </cell>
          <cell r="B2411" t="str">
            <v>ACK</v>
          </cell>
          <cell r="C2411" t="str">
            <v xml:space="preserve"> Programa de asesoramiento interno</v>
          </cell>
        </row>
        <row r="2412">
          <cell r="A2412" t="str">
            <v>Departamento de Bomberos</v>
          </cell>
          <cell r="B2412" t="str">
            <v>BCB</v>
          </cell>
          <cell r="C2412" t="str">
            <v>Programa operativo del departamento de bomberos</v>
          </cell>
        </row>
        <row r="2413">
          <cell r="A2413" t="str">
            <v>Coordinación de Redes Sociales</v>
          </cell>
          <cell r="B2413" t="str">
            <v>ADI</v>
          </cell>
          <cell r="C2413" t="str">
            <v xml:space="preserve">Programa para la difusión de la agenda digital </v>
          </cell>
        </row>
        <row r="2414">
          <cell r="A2414" t="str">
            <v>Dirección de Bienestar Animal</v>
          </cell>
          <cell r="B2414" t="str">
            <v>DEA</v>
          </cell>
          <cell r="C2414" t="str">
            <v xml:space="preserve">Programa para la Protección y Bienestar Animal </v>
          </cell>
        </row>
        <row r="2415">
          <cell r="A2415" t="str">
            <v>Dirección de Participación Ciudadana</v>
          </cell>
          <cell r="B2415" t="str">
            <v>AEE</v>
          </cell>
          <cell r="C2415" t="str">
            <v xml:space="preserve">Programa de participación ciudadana </v>
          </cell>
        </row>
        <row r="2416">
          <cell r="A2416" t="str">
            <v>Dirección General de Desarrollo Urbano</v>
          </cell>
          <cell r="B2416" t="str">
            <v>DCG</v>
          </cell>
          <cell r="C2416" t="str">
            <v>Programa de gestión administrativa de la Dirección General de Desarrollo Urbano</v>
          </cell>
        </row>
        <row r="2417">
          <cell r="A2417" t="str">
            <v>Dirección General de Centros de Comunitarios</v>
          </cell>
          <cell r="B2417" t="str">
            <v>EHA</v>
          </cell>
          <cell r="C2417" t="str">
            <v xml:space="preserve">Programa de atención en los Centros Comunitarios </v>
          </cell>
        </row>
        <row r="2418">
          <cell r="A2418" t="str">
            <v>Dirección General de Planeación y Evaluación</v>
          </cell>
          <cell r="B2418" t="str">
            <v>AHA</v>
          </cell>
          <cell r="C2418" t="str">
            <v>Programa de planeación para el desarrollo municipal</v>
          </cell>
        </row>
        <row r="2419">
          <cell r="A2419" t="str">
            <v>Dirección Administrativa Salud Municipal</v>
          </cell>
          <cell r="B2419" t="str">
            <v>EGB</v>
          </cell>
          <cell r="C2419" t="str">
            <v xml:space="preserve">Programa para la prestación de servicios de la salud a empleados municipales </v>
          </cell>
        </row>
        <row r="2420">
          <cell r="A2420" t="str">
            <v>Coordinación de Directores</v>
          </cell>
          <cell r="B2420" t="str">
            <v>ACL</v>
          </cell>
          <cell r="C2420" t="str">
            <v>Programa para la conducción integral de la Coordinación de Directores</v>
          </cell>
        </row>
        <row r="2421">
          <cell r="A2421" t="str">
            <v>Dirección General de Informática y Comunicaciones</v>
          </cell>
          <cell r="B2421" t="str">
            <v>ABB</v>
          </cell>
          <cell r="C2421" t="str">
            <v>Programa para fortalecer las tecnologías de la información</v>
          </cell>
        </row>
        <row r="2422">
          <cell r="A2422" t="str">
            <v>Presidencia Municipal</v>
          </cell>
          <cell r="B2422" t="str">
            <v>ADA</v>
          </cell>
          <cell r="C2422" t="str">
            <v>Programa para la administración del Presidente Municipal</v>
          </cell>
        </row>
        <row r="2423">
          <cell r="A2423" t="str">
            <v>H. Cuerpo de Regidores</v>
          </cell>
          <cell r="B2423" t="str">
            <v>AEA</v>
          </cell>
          <cell r="C2423" t="str">
            <v xml:space="preserve">Programa para la gestión edilicia </v>
          </cell>
        </row>
        <row r="2424">
          <cell r="A2424" t="str">
            <v>Sindicatura Municipal</v>
          </cell>
          <cell r="B2424" t="str">
            <v>AAA</v>
          </cell>
          <cell r="C2424" t="str">
            <v xml:space="preserve">Programa para la Sindicatura Municipal </v>
          </cell>
        </row>
        <row r="2425">
          <cell r="A2425" t="str">
            <v>Secretaría Particular</v>
          </cell>
          <cell r="B2425" t="str">
            <v>ADB</v>
          </cell>
          <cell r="C2425" t="str">
            <v>Programa para la atención y seguimiento de la agenda del Presidente Municipal</v>
          </cell>
        </row>
        <row r="2426">
          <cell r="A2426" t="str">
            <v>Coordinación de Relaciones Públicas</v>
          </cell>
          <cell r="B2426" t="str">
            <v>ADD</v>
          </cell>
          <cell r="C2426" t="str">
            <v>Programa para la organización y planeación de los eventos del Gubernamentales</v>
          </cell>
        </row>
        <row r="2427">
          <cell r="A2427" t="str">
            <v>Coordinación de Transparencia</v>
          </cell>
          <cell r="B2427" t="str">
            <v>ABA</v>
          </cell>
          <cell r="C2427" t="str">
            <v>Programa de transparencia y acceso a la información pública</v>
          </cell>
        </row>
        <row r="2428">
          <cell r="A2428" t="str">
            <v>Coordinación de Administración y Control de Proyectos</v>
          </cell>
          <cell r="B2428" t="str">
            <v>ACA</v>
          </cell>
          <cell r="C2428" t="str">
            <v xml:space="preserve">Programa de mejora regulatoria e innovación de la gestión pública </v>
          </cell>
        </row>
        <row r="2429">
          <cell r="A2429" t="str">
            <v>Coordinación General de Comunicación Social</v>
          </cell>
          <cell r="B2429" t="str">
            <v>ADF</v>
          </cell>
          <cell r="C2429" t="str">
            <v>Programa para la difusión de las actividades gubernamentales del municipio</v>
          </cell>
        </row>
        <row r="2430">
          <cell r="A2430" t="str">
            <v>Coordinación de Prensa</v>
          </cell>
          <cell r="B2430" t="str">
            <v>ADG</v>
          </cell>
          <cell r="C2430" t="str">
            <v>Programa para la difusión de las actividades gubernamentales del municipio</v>
          </cell>
        </row>
        <row r="2431">
          <cell r="A2431" t="str">
            <v>Coordinación del Centro Fundacional</v>
          </cell>
          <cell r="B2431" t="str">
            <v>ADH</v>
          </cell>
          <cell r="C2431" t="str">
            <v>Programa para la Coordinación del Centro Fundacional</v>
          </cell>
        </row>
        <row r="2432">
          <cell r="A2432" t="str">
            <v>Secretaría del Ayuntamiento</v>
          </cell>
          <cell r="B2432" t="str">
            <v>AEB</v>
          </cell>
          <cell r="C2432" t="str">
            <v>Programa de gestión administrativa de la Secretaría del Ayuntamiento</v>
          </cell>
        </row>
        <row r="2433">
          <cell r="A2433" t="str">
            <v>Dirección de Derechos Humanos</v>
          </cell>
          <cell r="B2433" t="str">
            <v>BDB</v>
          </cell>
          <cell r="C2433" t="str">
            <v xml:space="preserve">Programa para el fomento a los derechos humanos </v>
          </cell>
        </row>
        <row r="2434">
          <cell r="A2434" t="str">
            <v>Tesorería Municipal</v>
          </cell>
          <cell r="B2434" t="str">
            <v>AFA</v>
          </cell>
          <cell r="C2434" t="str">
            <v>Programa de gestión administrativa de la Tesorería Municipal</v>
          </cell>
        </row>
        <row r="2435">
          <cell r="A2435" t="str">
            <v>Contraloría Municipal</v>
          </cell>
          <cell r="B2435" t="str">
            <v>AAB</v>
          </cell>
          <cell r="C2435" t="str">
            <v>Programa de gestión administrativa de la Contraloría Municipal</v>
          </cell>
        </row>
        <row r="2436">
          <cell r="A2436" t="str">
            <v>Oficialía Mayor</v>
          </cell>
          <cell r="B2436" t="str">
            <v>ACE</v>
          </cell>
          <cell r="C2436" t="str">
            <v>Programa de gestión administrativa de la Oficialía Mayor</v>
          </cell>
        </row>
        <row r="2437">
          <cell r="A2437" t="str">
            <v>Secretaría de Seguridad Pública Municipal</v>
          </cell>
          <cell r="B2437" t="str">
            <v>BAA</v>
          </cell>
          <cell r="C2437" t="str">
            <v>Programa de gestión administrativa del la Secretaría de Seguridad Pública</v>
          </cell>
        </row>
        <row r="2438">
          <cell r="A2438" t="str">
            <v>Dirección de Estadística y Planeación Social</v>
          </cell>
          <cell r="B2438" t="str">
            <v>EAC</v>
          </cell>
          <cell r="C2438" t="str">
            <v>Programa de estadística y planeación social</v>
          </cell>
        </row>
        <row r="2439">
          <cell r="A2439" t="str">
            <v>Dirección de Educación</v>
          </cell>
          <cell r="B2439" t="str">
            <v>EBA</v>
          </cell>
          <cell r="C2439" t="str">
            <v>Programa de fomento cultural y continuidad educativa</v>
          </cell>
        </row>
        <row r="2440">
          <cell r="A2440" t="str">
            <v>Dirección General de Desarrollo Económico</v>
          </cell>
          <cell r="B2440" t="str">
            <v>CAA</v>
          </cell>
          <cell r="C2440" t="str">
            <v xml:space="preserve">Programa para el fomento al desarrollo económico </v>
          </cell>
        </row>
        <row r="2441">
          <cell r="A2441" t="str">
            <v>Coordinación de Asesores</v>
          </cell>
          <cell r="B2441" t="str">
            <v>ACK</v>
          </cell>
          <cell r="C2441" t="str">
            <v xml:space="preserve"> Programa de asesoramiento interno</v>
          </cell>
        </row>
        <row r="2442">
          <cell r="A2442" t="str">
            <v>Departamento de Bomberos</v>
          </cell>
          <cell r="B2442" t="str">
            <v>BCB</v>
          </cell>
          <cell r="C2442" t="str">
            <v>Programa operativo del departamento de bomberos</v>
          </cell>
        </row>
        <row r="2443">
          <cell r="A2443" t="str">
            <v>Dirección de Bienestar Animal</v>
          </cell>
          <cell r="B2443" t="str">
            <v>DEA</v>
          </cell>
          <cell r="C2443" t="str">
            <v xml:space="preserve">Programa para la Protección y Bienestar Animal </v>
          </cell>
        </row>
        <row r="2444">
          <cell r="A2444" t="str">
            <v>Dirección de Participación Ciudadana</v>
          </cell>
          <cell r="B2444" t="str">
            <v>AEE</v>
          </cell>
          <cell r="C2444" t="str">
            <v xml:space="preserve">Programa de participación ciudadana </v>
          </cell>
        </row>
        <row r="2445">
          <cell r="A2445" t="str">
            <v>Dirección General de Centros de Comunitarios</v>
          </cell>
          <cell r="B2445" t="str">
            <v>EHA</v>
          </cell>
          <cell r="C2445" t="str">
            <v xml:space="preserve">Programa de atención en los Centros Comunitarios </v>
          </cell>
        </row>
        <row r="2446">
          <cell r="A2446" t="str">
            <v>Dirección Administrativa Salud Municipal</v>
          </cell>
          <cell r="B2446" t="str">
            <v>EGB</v>
          </cell>
          <cell r="C2446" t="str">
            <v xml:space="preserve">Programa para la prestación de servicios de la salud a empleados municipales </v>
          </cell>
        </row>
        <row r="2447">
          <cell r="A2447" t="str">
            <v>Coordinación de Directores</v>
          </cell>
          <cell r="B2447" t="str">
            <v>ACL</v>
          </cell>
          <cell r="C2447" t="str">
            <v>Programa para la conducción integral de la Coordinación de Directores</v>
          </cell>
        </row>
        <row r="2448">
          <cell r="A2448" t="str">
            <v>Dirección General de Informática y Comunicaciones</v>
          </cell>
          <cell r="B2448" t="str">
            <v>ABB</v>
          </cell>
          <cell r="C2448" t="str">
            <v>Programa para fortalecer las tecnologías de la información</v>
          </cell>
        </row>
        <row r="2449">
          <cell r="A2449" t="str">
            <v>Dirección Operativa</v>
          </cell>
          <cell r="B2449" t="str">
            <v>BDE</v>
          </cell>
          <cell r="C2449" t="str">
            <v>Programa operativo para el combate al delito y faltas administrativas</v>
          </cell>
        </row>
        <row r="2450">
          <cell r="A2450" t="str">
            <v>Dirección de Ecología</v>
          </cell>
          <cell r="B2450" t="str">
            <v>DBB</v>
          </cell>
          <cell r="C2450" t="str">
            <v>Programa de protección y cuidado ambiental</v>
          </cell>
        </row>
        <row r="2451">
          <cell r="A2451" t="str">
            <v>Departamento de Bomberos</v>
          </cell>
          <cell r="B2451" t="str">
            <v>BCB</v>
          </cell>
          <cell r="C2451" t="str">
            <v>Programa operativo del departamento de bomberos</v>
          </cell>
        </row>
        <row r="2452">
          <cell r="A2452" t="str">
            <v>Dirección de Bienestar Animal</v>
          </cell>
          <cell r="B2452" t="str">
            <v>DEA</v>
          </cell>
          <cell r="C2452" t="str">
            <v xml:space="preserve">Programa para la Protección y Bienestar Animal </v>
          </cell>
        </row>
        <row r="2453">
          <cell r="A2453" t="str">
            <v>Secretaría Particular</v>
          </cell>
          <cell r="B2453" t="str">
            <v>ADB</v>
          </cell>
          <cell r="C2453" t="str">
            <v>Programa para la atención y seguimiento de la agenda del Presidente Municipal</v>
          </cell>
        </row>
        <row r="2454">
          <cell r="A2454" t="str">
            <v>Tesorería Municipal</v>
          </cell>
          <cell r="B2454" t="str">
            <v>GAA</v>
          </cell>
          <cell r="C2454" t="str">
            <v>Programa para la atención a contingencias</v>
          </cell>
        </row>
        <row r="2455">
          <cell r="A2455" t="str">
            <v>Estancia Infantil Eva Samano De López Mateos</v>
          </cell>
          <cell r="B2455" t="str">
            <v>EFA</v>
          </cell>
          <cell r="C2455" t="str">
            <v>Programa de apoyo a las empleadas municipales en el cuidado y bienestar de la familia (Guardería)</v>
          </cell>
        </row>
        <row r="2456">
          <cell r="A2456" t="str">
            <v>Secretaría de Seguridad Pública Municipal</v>
          </cell>
          <cell r="B2456" t="str">
            <v>BAA</v>
          </cell>
          <cell r="C2456" t="str">
            <v>Programa de gestión administrativa del la Secretaría de Seguridad Pública</v>
          </cell>
        </row>
        <row r="2457">
          <cell r="A2457" t="str">
            <v>Dirección del Centro de Recuperación Cívica Total</v>
          </cell>
          <cell r="B2457" t="str">
            <v>BBD</v>
          </cell>
          <cell r="C2457" t="str">
            <v>Programa del Centro de Recuperación Cívica Total (CERECITO)</v>
          </cell>
        </row>
        <row r="2458">
          <cell r="A2458" t="str">
            <v>Dirección de Bienestar Animal</v>
          </cell>
          <cell r="B2458" t="str">
            <v>DEA</v>
          </cell>
          <cell r="C2458" t="str">
            <v xml:space="preserve">Programa para la Protección y Bienestar Animal </v>
          </cell>
        </row>
        <row r="2459">
          <cell r="A2459" t="str">
            <v>Dirección de Educación</v>
          </cell>
          <cell r="B2459" t="str">
            <v>EBA</v>
          </cell>
          <cell r="C2459" t="str">
            <v>Programa de fomento cultural y continuidad educativa</v>
          </cell>
        </row>
        <row r="2460">
          <cell r="A2460" t="str">
            <v>Dirección de Desarrollo Rural</v>
          </cell>
          <cell r="B2460" t="str">
            <v>CAB</v>
          </cell>
          <cell r="C2460" t="str">
            <v xml:space="preserve">Programa de fomento al sector rural </v>
          </cell>
        </row>
        <row r="2461">
          <cell r="A2461" t="str">
            <v>Dirección de Desarrollo Rural</v>
          </cell>
          <cell r="B2461" t="str">
            <v>CAB</v>
          </cell>
          <cell r="C2461" t="str">
            <v xml:space="preserve">Programa de fomento al sector rural </v>
          </cell>
        </row>
        <row r="2462">
          <cell r="A2462" t="str">
            <v>Dirección de Policía Especial</v>
          </cell>
          <cell r="B2462" t="str">
            <v>BDC</v>
          </cell>
          <cell r="C2462" t="str">
            <v xml:space="preserve">Programa para la prevención social del delito </v>
          </cell>
        </row>
        <row r="2463">
          <cell r="A2463" t="str">
            <v>Dirección de Control de Tráfico</v>
          </cell>
          <cell r="B2463" t="str">
            <v>BBC</v>
          </cell>
          <cell r="C2463" t="str">
            <v>Programa de para el control de tráfico vehicular</v>
          </cell>
        </row>
        <row r="2464">
          <cell r="A2464" t="str">
            <v>Dirección de Alumbrado Público</v>
          </cell>
          <cell r="B2464" t="str">
            <v>DAD</v>
          </cell>
          <cell r="C2464" t="str">
            <v xml:space="preserve">Programa para el alumbrado público </v>
          </cell>
        </row>
        <row r="2465">
          <cell r="A2465" t="str">
            <v>Dirección de Bienestar Animal</v>
          </cell>
          <cell r="B2465" t="str">
            <v>DEA</v>
          </cell>
          <cell r="C2465" t="str">
            <v xml:space="preserve">Programa para la Protección y Bienestar Animal </v>
          </cell>
        </row>
        <row r="2466">
          <cell r="A2466" t="str">
            <v>Secretaría del Ayuntamiento</v>
          </cell>
          <cell r="B2466" t="str">
            <v>AEB</v>
          </cell>
          <cell r="C2466" t="str">
            <v>Programa de gestión administrativa de la Secretaría del Ayuntamiento</v>
          </cell>
        </row>
        <row r="2467">
          <cell r="A2467" t="str">
            <v>Oficialía Mayor</v>
          </cell>
          <cell r="B2467" t="str">
            <v>ACE</v>
          </cell>
          <cell r="C2467" t="str">
            <v>Programa de gestión administrativa de la Oficialía Mayor</v>
          </cell>
        </row>
        <row r="2468">
          <cell r="A2468" t="str">
            <v>Dirección de Recursos Materiales</v>
          </cell>
          <cell r="B2468" t="str">
            <v>ACG</v>
          </cell>
          <cell r="C2468" t="str">
            <v>Programa para la administración y control de los recursos materiales</v>
          </cell>
        </row>
        <row r="2469">
          <cell r="A2469" t="str">
            <v>Dirección de Mantenimiento Mecánico</v>
          </cell>
          <cell r="B2469" t="str">
            <v>ACJ</v>
          </cell>
          <cell r="C2469" t="str">
            <v>Programa para el mejoramiento en el uso de la flotilla vehicular del municipio</v>
          </cell>
        </row>
        <row r="2470">
          <cell r="A2470" t="str">
            <v>Dirección Operativa</v>
          </cell>
          <cell r="B2470" t="str">
            <v>BDE</v>
          </cell>
          <cell r="C2470" t="str">
            <v>Programa operativo para el combate al delito y faltas administrativas</v>
          </cell>
        </row>
        <row r="2471">
          <cell r="A2471" t="str">
            <v>Coordinación General de Seguridad Vial</v>
          </cell>
          <cell r="B2471" t="str">
            <v>BBA</v>
          </cell>
          <cell r="C2471" t="str">
            <v>Programa de gestión administrativa de la Coordinación de Seguridad Vial</v>
          </cell>
        </row>
        <row r="2472">
          <cell r="A2472" t="str">
            <v>Dirección del Centro de Recuperación Cívica Total</v>
          </cell>
          <cell r="B2472" t="str">
            <v>BBD</v>
          </cell>
          <cell r="C2472" t="str">
            <v>Programa del Centro de Recuperación Cívica Total (CERECITO)</v>
          </cell>
        </row>
        <row r="2473">
          <cell r="A2473" t="str">
            <v>Dirección de Estadística y Planeación Social</v>
          </cell>
          <cell r="B2473" t="str">
            <v>EAC</v>
          </cell>
          <cell r="C2473" t="str">
            <v>Programa de estadística y planeación social</v>
          </cell>
        </row>
        <row r="2474">
          <cell r="A2474" t="str">
            <v>Dirección General de Desarrollo Económico</v>
          </cell>
          <cell r="B2474" t="str">
            <v>CAA</v>
          </cell>
          <cell r="C2474" t="str">
            <v xml:space="preserve">Programa para el fomento al desarrollo económico </v>
          </cell>
        </row>
        <row r="2475">
          <cell r="A2475" t="str">
            <v>Dirección General de Centros de Comunitarios</v>
          </cell>
          <cell r="B2475" t="str">
            <v>EHA</v>
          </cell>
          <cell r="C2475" t="str">
            <v xml:space="preserve">Programa de atención en los Centros Comunitarios </v>
          </cell>
        </row>
        <row r="2476">
          <cell r="A2476" t="str">
            <v>Dirección Administrativa Salud Municipal</v>
          </cell>
          <cell r="B2476" t="str">
            <v>EGB</v>
          </cell>
          <cell r="C2476" t="str">
            <v xml:space="preserve">Programa para la prestación de servicios de la salud a empleados municipales </v>
          </cell>
        </row>
        <row r="2477">
          <cell r="A2477" t="str">
            <v>Sindicatura Municipal</v>
          </cell>
          <cell r="B2477" t="str">
            <v>AAA</v>
          </cell>
          <cell r="C2477" t="str">
            <v xml:space="preserve">Programa para la Sindicatura Municipal </v>
          </cell>
        </row>
        <row r="2478">
          <cell r="A2478" t="str">
            <v>Tesorería Municipal</v>
          </cell>
          <cell r="B2478" t="str">
            <v>AFA</v>
          </cell>
          <cell r="C2478" t="str">
            <v>Programa de gestión administrativa de la Tesorería Municipal</v>
          </cell>
        </row>
        <row r="2479">
          <cell r="A2479" t="str">
            <v>Dirección de Mantenimiento Mecánico</v>
          </cell>
          <cell r="B2479" t="str">
            <v>ACJ</v>
          </cell>
          <cell r="C2479" t="str">
            <v>Programa para el mejoramiento en el uso de la flotilla vehicular del municipio</v>
          </cell>
        </row>
        <row r="2480">
          <cell r="A2480" t="str">
            <v>Dirección Operativa</v>
          </cell>
          <cell r="B2480" t="str">
            <v>BDE</v>
          </cell>
          <cell r="C2480" t="str">
            <v>Programa operativo para el combate al delito y faltas administrativas</v>
          </cell>
        </row>
        <row r="2481">
          <cell r="A2481" t="str">
            <v>Coordinación General de Seguridad Vial</v>
          </cell>
          <cell r="B2481" t="str">
            <v>BBA</v>
          </cell>
          <cell r="C2481" t="str">
            <v>Programa de gestión administrativa de la Coordinación de Seguridad Vial</v>
          </cell>
        </row>
        <row r="2482">
          <cell r="A2482" t="str">
            <v>Dirección del Centro de Recuperación Cívica Total</v>
          </cell>
          <cell r="B2482" t="str">
            <v>BBD</v>
          </cell>
          <cell r="C2482" t="str">
            <v>Programa del Centro de Recuperación Cívica Total (CERECITO)</v>
          </cell>
        </row>
        <row r="2483">
          <cell r="A2483" t="str">
            <v>Dirección de Limpia</v>
          </cell>
          <cell r="B2483" t="str">
            <v>DAB</v>
          </cell>
          <cell r="C2483" t="str">
            <v>Programa para la atención a los servicios de limpia, recolección, traslado, tratamiento y disposición final de residuos</v>
          </cell>
        </row>
        <row r="2484">
          <cell r="A2484" t="str">
            <v>Dirección de Parques y Jardines</v>
          </cell>
          <cell r="B2484" t="str">
            <v>DAC</v>
          </cell>
          <cell r="C2484" t="str">
            <v xml:space="preserve">Programa para la atención de parques y jardines </v>
          </cell>
        </row>
        <row r="2485">
          <cell r="A2485" t="str">
            <v>Dirección de Alumbrado Público</v>
          </cell>
          <cell r="B2485" t="str">
            <v>DAD</v>
          </cell>
          <cell r="C2485" t="str">
            <v xml:space="preserve">Programa para el alumbrado público </v>
          </cell>
        </row>
        <row r="2486">
          <cell r="A2486" t="str">
            <v>Dirección de Industrialización Agropecuaria</v>
          </cell>
          <cell r="B2486" t="str">
            <v>DAE</v>
          </cell>
          <cell r="C2486" t="str">
            <v>Programa para la atención al rastro municipal</v>
          </cell>
        </row>
        <row r="2487">
          <cell r="A2487" t="str">
            <v>Dirección de Urbanización</v>
          </cell>
          <cell r="B2487" t="str">
            <v>DDC</v>
          </cell>
          <cell r="C2487" t="str">
            <v>Programa de urbanización</v>
          </cell>
        </row>
        <row r="2488">
          <cell r="A2488" t="str">
            <v>Dirección de Estadística y Planeación Social</v>
          </cell>
          <cell r="B2488" t="str">
            <v>EAC</v>
          </cell>
          <cell r="C2488" t="str">
            <v>Programa de estadística y planeación social</v>
          </cell>
        </row>
        <row r="2489">
          <cell r="A2489" t="str">
            <v>Dirección General de Centros de Comunitarios</v>
          </cell>
          <cell r="B2489" t="str">
            <v>EHA</v>
          </cell>
          <cell r="C2489" t="str">
            <v xml:space="preserve">Programa de atención en los Centros Comunitarios </v>
          </cell>
        </row>
        <row r="2490">
          <cell r="A2490" t="str">
            <v>Dirección General de Informática y Comunicaciones</v>
          </cell>
          <cell r="B2490" t="str">
            <v>ABB</v>
          </cell>
          <cell r="C2490" t="str">
            <v>Programa para fortalecer las tecnologías de la información</v>
          </cell>
        </row>
        <row r="2491">
          <cell r="A2491" t="str">
            <v>Dirección de Parques y Jardines</v>
          </cell>
          <cell r="B2491" t="str">
            <v>DAC</v>
          </cell>
          <cell r="C2491" t="str">
            <v xml:space="preserve">Programa para la atención de parques y jardines </v>
          </cell>
        </row>
        <row r="2492">
          <cell r="A2492" t="str">
            <v>Dirección de Industrialización Agropecuaria</v>
          </cell>
          <cell r="B2492" t="str">
            <v>DAE</v>
          </cell>
          <cell r="C2492" t="str">
            <v>Programa para la atención al rastro municipal</v>
          </cell>
        </row>
        <row r="2493">
          <cell r="A2493" t="str">
            <v>Dirección de Industrialización Agropecuaria</v>
          </cell>
          <cell r="B2493" t="str">
            <v>DAE</v>
          </cell>
          <cell r="C2493" t="str">
            <v>Programa para la atención al rastro municipal</v>
          </cell>
        </row>
        <row r="2494">
          <cell r="A2494" t="str">
            <v>Dirección General de Asentamientos Humanos</v>
          </cell>
          <cell r="B2494" t="str">
            <v>DCA</v>
          </cell>
          <cell r="C2494" t="str">
            <v>Programa de gestión administrativa de la Dirección General de Asentamientos Humanos</v>
          </cell>
        </row>
        <row r="2495">
          <cell r="A2495" t="str">
            <v>Dirección General de Informática y Comunicaciones</v>
          </cell>
          <cell r="B2495" t="str">
            <v>ABB</v>
          </cell>
          <cell r="C2495" t="str">
            <v>Programa para fortalecer las tecnologías de la información</v>
          </cell>
        </row>
        <row r="2496">
          <cell r="A2496" t="str">
            <v>H. Cuerpo de Regidores</v>
          </cell>
          <cell r="B2496" t="str">
            <v>AEA</v>
          </cell>
          <cell r="C2496" t="str">
            <v xml:space="preserve">Programa para la gestión edilicia </v>
          </cell>
        </row>
        <row r="2497">
          <cell r="A2497" t="str">
            <v>Sindicatura Municipal</v>
          </cell>
          <cell r="B2497" t="str">
            <v>AAA</v>
          </cell>
          <cell r="C2497" t="str">
            <v xml:space="preserve">Programa para la Sindicatura Municipal </v>
          </cell>
        </row>
        <row r="2498">
          <cell r="A2498" t="str">
            <v>Secretaría Particular</v>
          </cell>
          <cell r="B2498" t="str">
            <v>ADB</v>
          </cell>
          <cell r="C2498" t="str">
            <v>Programa para la atención y seguimiento de la agenda del Presidente Municipal</v>
          </cell>
        </row>
        <row r="2499">
          <cell r="A2499" t="str">
            <v>Coordinación de Administración y Control de Proyectos</v>
          </cell>
          <cell r="B2499" t="str">
            <v>ACA</v>
          </cell>
          <cell r="C2499" t="str">
            <v xml:space="preserve">Programa de mejora regulatoria e innovación de la gestión pública </v>
          </cell>
        </row>
        <row r="2500">
          <cell r="A2500" t="str">
            <v>Coordinación de Prensa</v>
          </cell>
          <cell r="B2500" t="str">
            <v>ADG</v>
          </cell>
          <cell r="C2500" t="str">
            <v>Programa para la difusión de las actividades gubernamentales del municipio</v>
          </cell>
        </row>
        <row r="2501">
          <cell r="A2501" t="str">
            <v>Secretaría del Ayuntamiento</v>
          </cell>
          <cell r="B2501" t="str">
            <v>AEB</v>
          </cell>
          <cell r="C2501" t="str">
            <v>Programa de gestión administrativa de la Secretaría del Ayuntamiento</v>
          </cell>
        </row>
        <row r="2502">
          <cell r="A2502" t="str">
            <v>Tesorería Municipal</v>
          </cell>
          <cell r="B2502" t="str">
            <v>AFA</v>
          </cell>
          <cell r="C2502" t="str">
            <v>Programa de gestión administrativa de la Tesorería Municipal</v>
          </cell>
        </row>
        <row r="2503">
          <cell r="A2503" t="str">
            <v>Tesorería Municipal</v>
          </cell>
          <cell r="B2503" t="str">
            <v>GAA</v>
          </cell>
          <cell r="C2503" t="str">
            <v>Programa para la atención a contingencias</v>
          </cell>
        </row>
        <row r="2504">
          <cell r="A2504" t="str">
            <v>Dirección de Ingresos</v>
          </cell>
          <cell r="B2504" t="str">
            <v>AFB</v>
          </cell>
          <cell r="C2504" t="str">
            <v>Programa de ingresos propios</v>
          </cell>
        </row>
        <row r="2505">
          <cell r="A2505" t="str">
            <v>Dirección de Catastro</v>
          </cell>
          <cell r="B2505" t="str">
            <v>AFE</v>
          </cell>
          <cell r="C2505" t="str">
            <v>Programa para el fortalecimiento y optimización del catastro</v>
          </cell>
        </row>
        <row r="2506">
          <cell r="A2506" t="str">
            <v>Contraloría Municipal</v>
          </cell>
          <cell r="B2506" t="str">
            <v>AAB</v>
          </cell>
          <cell r="C2506" t="str">
            <v>Programa de gestión administrativa de la Contraloría Municipal</v>
          </cell>
        </row>
        <row r="2507">
          <cell r="A2507" t="str">
            <v>Oficialía Mayor</v>
          </cell>
          <cell r="B2507" t="str">
            <v>ACE</v>
          </cell>
          <cell r="C2507" t="str">
            <v>Programa de gestión administrativa de la Oficialía Mayor</v>
          </cell>
        </row>
        <row r="2508">
          <cell r="A2508" t="str">
            <v>Dirección de Recursos Humanos</v>
          </cell>
          <cell r="B2508" t="str">
            <v>ACF</v>
          </cell>
          <cell r="C2508" t="str">
            <v>Programa para la administración y control de los recursos humanos</v>
          </cell>
        </row>
        <row r="2509">
          <cell r="A2509" t="str">
            <v>Dirección de Recursos Materiales</v>
          </cell>
          <cell r="B2509" t="str">
            <v>ACG</v>
          </cell>
          <cell r="C2509" t="str">
            <v>Programa para la administración y control de los recursos materiales</v>
          </cell>
        </row>
        <row r="2510">
          <cell r="A2510" t="str">
            <v>Dirección de Patrimonio</v>
          </cell>
          <cell r="B2510" t="str">
            <v>ACH</v>
          </cell>
          <cell r="C2510" t="str">
            <v>Programa para el cuidado y control del patrimonio municipal</v>
          </cell>
        </row>
        <row r="2511">
          <cell r="A2511" t="str">
            <v>Dirección de Mantenimiento Mecánico</v>
          </cell>
          <cell r="B2511" t="str">
            <v>ACJ</v>
          </cell>
          <cell r="C2511" t="str">
            <v>Programa para el mejoramiento en el uso de la flotilla vehicular del municipio</v>
          </cell>
        </row>
        <row r="2512">
          <cell r="A2512" t="str">
            <v>Secretaría de Seguridad Pública Municipal</v>
          </cell>
          <cell r="B2512" t="str">
            <v>BAA</v>
          </cell>
          <cell r="C2512" t="str">
            <v>Programa de gestión administrativa del la Secretaría de Seguridad Pública</v>
          </cell>
        </row>
        <row r="2513">
          <cell r="A2513" t="str">
            <v>Dirección del Centro de Recuperación Cívica Total</v>
          </cell>
          <cell r="B2513" t="str">
            <v>BBD</v>
          </cell>
          <cell r="C2513" t="str">
            <v>Programa del Centro de Recuperación Cívica Total (CERECITO)</v>
          </cell>
        </row>
        <row r="2514">
          <cell r="A2514" t="str">
            <v>Dirección de Limpia</v>
          </cell>
          <cell r="B2514" t="str">
            <v>DAB</v>
          </cell>
          <cell r="C2514" t="str">
            <v>Programa para la atención a los servicios de limpia, recolección, traslado, tratamiento y disposición final de residuos</v>
          </cell>
        </row>
        <row r="2515">
          <cell r="A2515" t="str">
            <v>Dirección de Parques y Jardines</v>
          </cell>
          <cell r="B2515" t="str">
            <v>DAC</v>
          </cell>
          <cell r="C2515" t="str">
            <v xml:space="preserve">Programa para la atención de parques y jardines </v>
          </cell>
        </row>
        <row r="2516">
          <cell r="A2516" t="str">
            <v>Dirección General de Obras Públicas</v>
          </cell>
          <cell r="B2516" t="str">
            <v>DDA</v>
          </cell>
          <cell r="C2516" t="str">
            <v>Programa de pavimentación y rehabilitación de vialidades</v>
          </cell>
        </row>
        <row r="2517">
          <cell r="A2517" t="str">
            <v>Dirección de Estadística y Planeación Social</v>
          </cell>
          <cell r="B2517" t="str">
            <v>EAC</v>
          </cell>
          <cell r="C2517" t="str">
            <v>Programa de estadística y planeación social</v>
          </cell>
        </row>
        <row r="2518">
          <cell r="A2518" t="str">
            <v>Dirección de Ecología</v>
          </cell>
          <cell r="B2518" t="str">
            <v>DBB</v>
          </cell>
          <cell r="C2518" t="str">
            <v>Programa de protección y cuidado ambiental</v>
          </cell>
        </row>
        <row r="2519">
          <cell r="A2519" t="str">
            <v>Coordinación de Redes Sociales</v>
          </cell>
          <cell r="B2519" t="str">
            <v>ADI</v>
          </cell>
          <cell r="C2519" t="str">
            <v xml:space="preserve">Programa para la difusión de la agenda digital </v>
          </cell>
        </row>
        <row r="2520">
          <cell r="A2520" t="str">
            <v>Dirección General de Desarrollo Urbano</v>
          </cell>
          <cell r="B2520" t="str">
            <v>DCG</v>
          </cell>
          <cell r="C2520" t="str">
            <v>Programa de gestión administrativa de la Dirección General de Desarrollo Urbano</v>
          </cell>
        </row>
        <row r="2521">
          <cell r="A2521" t="str">
            <v>Dirección General de Planeación y Evaluación</v>
          </cell>
          <cell r="B2521" t="str">
            <v>AHA</v>
          </cell>
          <cell r="C2521" t="str">
            <v>Programa de planeación para el desarrollo municipal</v>
          </cell>
        </row>
        <row r="2522">
          <cell r="A2522" t="str">
            <v>Coordinación de Directores</v>
          </cell>
          <cell r="B2522" t="str">
            <v>ACL</v>
          </cell>
          <cell r="C2522" t="str">
            <v>Programa para la conducción integral de la Coordinación de Directores</v>
          </cell>
        </row>
        <row r="2523">
          <cell r="A2523" t="str">
            <v>Dirección General de Informática y Comunicaciones</v>
          </cell>
          <cell r="B2523" t="str">
            <v>ABB</v>
          </cell>
          <cell r="C2523" t="str">
            <v>Programa para fortalecer las tecnologías de la información</v>
          </cell>
        </row>
        <row r="2524">
          <cell r="A2524" t="str">
            <v>Presidencia Municipal</v>
          </cell>
          <cell r="B2524" t="str">
            <v>ADA</v>
          </cell>
          <cell r="C2524" t="str">
            <v>Programa para la administración del Presidente Municipal</v>
          </cell>
        </row>
        <row r="2525">
          <cell r="A2525" t="str">
            <v>H. Cuerpo de Regidores</v>
          </cell>
          <cell r="B2525" t="str">
            <v>AEA</v>
          </cell>
          <cell r="C2525" t="str">
            <v xml:space="preserve">Programa para la gestión edilicia </v>
          </cell>
        </row>
        <row r="2526">
          <cell r="A2526" t="str">
            <v>Sindicatura Municipal</v>
          </cell>
          <cell r="B2526" t="str">
            <v>AAA</v>
          </cell>
          <cell r="C2526" t="str">
            <v xml:space="preserve">Programa para la Sindicatura Municipal </v>
          </cell>
        </row>
        <row r="2527">
          <cell r="A2527" t="str">
            <v>Secretaría Particular</v>
          </cell>
          <cell r="B2527" t="str">
            <v>ADB</v>
          </cell>
          <cell r="C2527" t="str">
            <v>Programa para la atención y seguimiento de la agenda del Presidente Municipal</v>
          </cell>
        </row>
        <row r="2528">
          <cell r="A2528" t="str">
            <v>Dirección de Participación Ciudadana</v>
          </cell>
          <cell r="B2528" t="str">
            <v>AEE</v>
          </cell>
          <cell r="C2528" t="str">
            <v xml:space="preserve">Programa de participación ciudadana </v>
          </cell>
        </row>
        <row r="2529">
          <cell r="A2529" t="str">
            <v>Coordinación de Relaciones Públicas</v>
          </cell>
          <cell r="B2529" t="str">
            <v>ADD</v>
          </cell>
          <cell r="C2529" t="str">
            <v>Programa para la organización y planeación de los eventos del Gubernamentales</v>
          </cell>
        </row>
        <row r="2530">
          <cell r="A2530" t="str">
            <v>Dirección de Atención Ciudadana del Suroriente</v>
          </cell>
          <cell r="B2530" t="str">
            <v>ADE</v>
          </cell>
          <cell r="C2530" t="str">
            <v xml:space="preserve">Programa para la atención de los servicios públicos en el sector suroriente </v>
          </cell>
        </row>
        <row r="2531">
          <cell r="A2531" t="str">
            <v>Coordinación de Administración y Control de Proyectos</v>
          </cell>
          <cell r="B2531" t="str">
            <v>ACA</v>
          </cell>
          <cell r="C2531" t="str">
            <v xml:space="preserve">Programa de mejora regulatoria e innovación de la gestión pública </v>
          </cell>
        </row>
        <row r="2532">
          <cell r="A2532" t="str">
            <v>Coordinación General de Comunicación Social</v>
          </cell>
          <cell r="B2532" t="str">
            <v>ADF</v>
          </cell>
          <cell r="C2532" t="str">
            <v>Programa para la difusión de las actividades gubernamentales del municipio</v>
          </cell>
        </row>
        <row r="2533">
          <cell r="A2533" t="str">
            <v>Secretaría del Ayuntamiento</v>
          </cell>
          <cell r="B2533" t="str">
            <v>AEB</v>
          </cell>
          <cell r="C2533" t="str">
            <v>Programa de gestión administrativa de la Secretaría del Ayuntamiento</v>
          </cell>
        </row>
        <row r="2534">
          <cell r="A2534" t="str">
            <v>Dirección de Regulación Comercial</v>
          </cell>
          <cell r="B2534" t="str">
            <v>CBA</v>
          </cell>
          <cell r="C2534" t="str">
            <v xml:space="preserve">Programa para la regulación comercial </v>
          </cell>
        </row>
        <row r="2535">
          <cell r="A2535" t="str">
            <v>Dirección de Ingresos</v>
          </cell>
          <cell r="B2535" t="str">
            <v>AFB</v>
          </cell>
          <cell r="C2535" t="str">
            <v>Programa de ingresos propios</v>
          </cell>
        </row>
        <row r="2536">
          <cell r="A2536" t="str">
            <v>Dirección de Catastro</v>
          </cell>
          <cell r="B2536" t="str">
            <v>AFE</v>
          </cell>
          <cell r="C2536" t="str">
            <v>Programa para el fortalecimiento y optimización del catastro</v>
          </cell>
        </row>
        <row r="2537">
          <cell r="A2537" t="str">
            <v>Contraloría Municipal</v>
          </cell>
          <cell r="B2537" t="str">
            <v>AAB</v>
          </cell>
          <cell r="C2537" t="str">
            <v>Programa de gestión administrativa de la Contraloría Municipal</v>
          </cell>
        </row>
        <row r="2538">
          <cell r="A2538" t="str">
            <v>Dirección de Auditoría Interna</v>
          </cell>
          <cell r="B2538" t="str">
            <v>AAC</v>
          </cell>
          <cell r="C2538" t="str">
            <v xml:space="preserve">Programa de fiscalización, auditoría e innovación de la gestión pública </v>
          </cell>
        </row>
        <row r="2539">
          <cell r="A2539" t="str">
            <v>Dirección de Investigación</v>
          </cell>
          <cell r="B2539" t="str">
            <v>AAD</v>
          </cell>
          <cell r="C2539" t="str">
            <v>Programa de investigación y regulación administrativa</v>
          </cell>
        </row>
        <row r="2540">
          <cell r="A2540" t="str">
            <v>Oficialía Mayor</v>
          </cell>
          <cell r="B2540" t="str">
            <v>ACE</v>
          </cell>
          <cell r="C2540" t="str">
            <v>Programa de gestión administrativa de la Oficialía Mayor</v>
          </cell>
        </row>
        <row r="2541">
          <cell r="A2541" t="str">
            <v>Dirección de Patrimonio</v>
          </cell>
          <cell r="B2541" t="str">
            <v>ACH</v>
          </cell>
          <cell r="C2541" t="str">
            <v>Programa para el cuidado y control del patrimonio municipal</v>
          </cell>
        </row>
        <row r="2542">
          <cell r="A2542" t="str">
            <v>Dirección de Mantenimiento Mecánico</v>
          </cell>
          <cell r="B2542" t="str">
            <v>ACJ</v>
          </cell>
          <cell r="C2542" t="str">
            <v>Programa para el mejoramiento en el uso de la flotilla vehicular del municipio</v>
          </cell>
        </row>
        <row r="2543">
          <cell r="A2543" t="str">
            <v>Secretaría de Seguridad Pública Municipal</v>
          </cell>
          <cell r="B2543" t="str">
            <v>BAA</v>
          </cell>
          <cell r="C2543" t="str">
            <v>Programa de gestión administrativa del la Secretaría de Seguridad Pública</v>
          </cell>
        </row>
        <row r="2544">
          <cell r="A2544" t="str">
            <v>Dirección de Policía Especial</v>
          </cell>
          <cell r="B2544" t="str">
            <v>BDC</v>
          </cell>
          <cell r="C2544" t="str">
            <v xml:space="preserve">Programa para la prevención social del delito </v>
          </cell>
        </row>
        <row r="2545">
          <cell r="A2545" t="str">
            <v>Dirección Operativa</v>
          </cell>
          <cell r="B2545" t="str">
            <v>BDE</v>
          </cell>
          <cell r="C2545" t="str">
            <v>Programa operativo para el combate al delito y faltas administrativas</v>
          </cell>
        </row>
        <row r="2546">
          <cell r="A2546" t="str">
            <v>Coordinación General de Seguridad Vial</v>
          </cell>
          <cell r="B2546" t="str">
            <v>BBA</v>
          </cell>
          <cell r="C2546" t="str">
            <v>Programa de gestión administrativa de la Coordinación de Seguridad Vial</v>
          </cell>
        </row>
        <row r="2547">
          <cell r="A2547" t="str">
            <v>Dirección de Control de Tráfico</v>
          </cell>
          <cell r="B2547" t="str">
            <v>BBC</v>
          </cell>
          <cell r="C2547" t="str">
            <v>Programa de para el control de tráfico vehicular</v>
          </cell>
        </row>
        <row r="2548">
          <cell r="A2548" t="str">
            <v>Dirección General de Servicios Públicos</v>
          </cell>
          <cell r="B2548" t="str">
            <v>DAA</v>
          </cell>
          <cell r="C2548" t="str">
            <v>Programa de gestión administrativa de la Dirección General de Servicios Públicos</v>
          </cell>
        </row>
        <row r="2549">
          <cell r="A2549" t="str">
            <v>Dirección de Limpia</v>
          </cell>
          <cell r="B2549" t="str">
            <v>DAB</v>
          </cell>
          <cell r="C2549" t="str">
            <v>Programa para la atención a los servicios de limpia, recolección, traslado, tratamiento y disposición final de residuos</v>
          </cell>
        </row>
        <row r="2550">
          <cell r="A2550" t="str">
            <v>Dirección de Parques y Jardines</v>
          </cell>
          <cell r="B2550" t="str">
            <v>DAC</v>
          </cell>
          <cell r="C2550" t="str">
            <v xml:space="preserve">Programa para la atención de parques y jardines </v>
          </cell>
        </row>
        <row r="2551">
          <cell r="A2551" t="str">
            <v>Dirección de Alumbrado Público</v>
          </cell>
          <cell r="B2551" t="str">
            <v>DAD</v>
          </cell>
          <cell r="C2551" t="str">
            <v xml:space="preserve">Programa para el alumbrado público </v>
          </cell>
        </row>
        <row r="2552">
          <cell r="A2552" t="str">
            <v>Dirección de Industrialización Agropecuaria</v>
          </cell>
          <cell r="B2552" t="str">
            <v>DAE</v>
          </cell>
          <cell r="C2552" t="str">
            <v>Programa para la atención al rastro municipal</v>
          </cell>
        </row>
        <row r="2553">
          <cell r="A2553" t="str">
            <v>Dirección Técnica de Obras Públicas</v>
          </cell>
          <cell r="B2553" t="str">
            <v>DDB</v>
          </cell>
          <cell r="C2553" t="str">
            <v>Programa de regulación técnica de los proyectos de obra pública</v>
          </cell>
        </row>
        <row r="2554">
          <cell r="A2554" t="str">
            <v>Dirección de Urbanización</v>
          </cell>
          <cell r="B2554" t="str">
            <v>DDC</v>
          </cell>
          <cell r="C2554" t="str">
            <v>Programa de urbanización</v>
          </cell>
        </row>
        <row r="2555">
          <cell r="A2555" t="str">
            <v>Dirección de Edificación</v>
          </cell>
          <cell r="B2555" t="str">
            <v>DDD</v>
          </cell>
          <cell r="C2555" t="str">
            <v xml:space="preserve">Programa de edificación </v>
          </cell>
        </row>
        <row r="2556">
          <cell r="A2556" t="str">
            <v>Dirección General de Desarrollo Social</v>
          </cell>
          <cell r="B2556" t="str">
            <v>EAB</v>
          </cell>
          <cell r="C2556" t="str">
            <v>Programa de gestión administrativa de la Dirección General de Desarrollo Social</v>
          </cell>
        </row>
        <row r="2557">
          <cell r="A2557" t="str">
            <v>Dirección de Estadística y Planeación Social</v>
          </cell>
          <cell r="B2557" t="str">
            <v>EAC</v>
          </cell>
          <cell r="C2557" t="str">
            <v>Programa de estadística y planeación social</v>
          </cell>
        </row>
        <row r="2558">
          <cell r="A2558" t="str">
            <v>Dirección de Educación</v>
          </cell>
          <cell r="B2558" t="str">
            <v>EBA</v>
          </cell>
          <cell r="C2558" t="str">
            <v>Programa de fomento cultural y continuidad educativa</v>
          </cell>
        </row>
        <row r="2559">
          <cell r="A2559" t="str">
            <v>Dirección de Ecología</v>
          </cell>
          <cell r="B2559" t="str">
            <v>DBB</v>
          </cell>
          <cell r="C2559" t="str">
            <v>Programa de protección y cuidado ambiental</v>
          </cell>
        </row>
        <row r="2560">
          <cell r="A2560" t="str">
            <v>Dirección General de Asentamientos Humanos</v>
          </cell>
          <cell r="B2560" t="str">
            <v>DCA</v>
          </cell>
          <cell r="C2560" t="str">
            <v>Programa de gestión administrativa de la Dirección General de Asentamientos Humanos</v>
          </cell>
        </row>
        <row r="2561">
          <cell r="A2561" t="str">
            <v>Departamento de Bomberos</v>
          </cell>
          <cell r="B2561" t="str">
            <v>BCB</v>
          </cell>
          <cell r="C2561" t="str">
            <v>Programa operativo del departamento de bomberos</v>
          </cell>
        </row>
        <row r="2562">
          <cell r="A2562" t="str">
            <v>Coordinación de Redes Sociales</v>
          </cell>
          <cell r="B2562" t="str">
            <v>ADI</v>
          </cell>
          <cell r="C2562" t="str">
            <v xml:space="preserve">Programa para la difusión de la agenda digital </v>
          </cell>
        </row>
        <row r="2563">
          <cell r="A2563" t="str">
            <v>Dirección General de Desarrollo Urbano</v>
          </cell>
          <cell r="B2563" t="str">
            <v>DCG</v>
          </cell>
          <cell r="C2563" t="str">
            <v>Programa de gestión administrativa de la Dirección General de Desarrollo Urbano</v>
          </cell>
        </row>
        <row r="2564">
          <cell r="A2564" t="str">
            <v>Dirección General de Centros de Comunitarios</v>
          </cell>
          <cell r="B2564" t="str">
            <v>EHA</v>
          </cell>
          <cell r="C2564" t="str">
            <v xml:space="preserve">Programa de atención en los Centros Comunitarios </v>
          </cell>
        </row>
        <row r="2565">
          <cell r="A2565" t="str">
            <v>Dirección General de Planeación y Evaluación</v>
          </cell>
          <cell r="B2565" t="str">
            <v>AHA</v>
          </cell>
          <cell r="C2565" t="str">
            <v>Programa de planeación para el desarrollo municipal</v>
          </cell>
        </row>
        <row r="2566">
          <cell r="A2566" t="str">
            <v>Dirección Administrativa Salud Municipal</v>
          </cell>
          <cell r="B2566" t="str">
            <v>EGB</v>
          </cell>
          <cell r="C2566" t="str">
            <v xml:space="preserve">Programa para la prestación de servicios de la salud a empleados municipales </v>
          </cell>
        </row>
        <row r="2567">
          <cell r="A2567" t="str">
            <v>Dirección General de Informática y Comunicaciones</v>
          </cell>
          <cell r="B2567" t="str">
            <v>ABB</v>
          </cell>
          <cell r="C2567" t="str">
            <v>Programa para fortalecer las tecnologías de la información</v>
          </cell>
        </row>
        <row r="2568">
          <cell r="A2568" t="str">
            <v>Dirección General de Servicios Públicos</v>
          </cell>
          <cell r="B2568" t="str">
            <v>DAA</v>
          </cell>
          <cell r="C2568" t="str">
            <v>Programa de gestión administrativa de la Dirección General de Servicios Públicos</v>
          </cell>
        </row>
        <row r="2569">
          <cell r="A2569" t="str">
            <v>Dirección de Industrialización Agropecuaria</v>
          </cell>
          <cell r="B2569" t="str">
            <v>DAE</v>
          </cell>
          <cell r="C2569" t="str">
            <v>Programa para la atención al rastro municipal</v>
          </cell>
        </row>
        <row r="2570">
          <cell r="A2570" t="str">
            <v>Dirección de Control de Tráfico</v>
          </cell>
          <cell r="B2570" t="str">
            <v>BBC</v>
          </cell>
          <cell r="C2570" t="str">
            <v>Programa de para el control de tráfico vehicular</v>
          </cell>
        </row>
        <row r="2571">
          <cell r="A2571" t="str">
            <v>Dirección de Control de Tráfico</v>
          </cell>
          <cell r="B2571" t="str">
            <v>BBC</v>
          </cell>
          <cell r="C2571" t="str">
            <v>Programa de para el control de tráfico vehicular</v>
          </cell>
        </row>
        <row r="2572">
          <cell r="A2572" t="str">
            <v>Sindicatura Municipal</v>
          </cell>
          <cell r="B2572" t="str">
            <v>AAA</v>
          </cell>
          <cell r="C2572" t="str">
            <v xml:space="preserve">Programa para la Sindicatura Municipal </v>
          </cell>
        </row>
        <row r="2573">
          <cell r="A2573" t="str">
            <v>Coordinación General de Comunicación Social</v>
          </cell>
          <cell r="B2573" t="str">
            <v>ADF</v>
          </cell>
          <cell r="C2573" t="str">
            <v>Programa para la difusión de las actividades gubernamentales del municipio</v>
          </cell>
        </row>
        <row r="2574">
          <cell r="A2574" t="str">
            <v>Secretaría del Ayuntamiento</v>
          </cell>
          <cell r="B2574" t="str">
            <v>AEB</v>
          </cell>
          <cell r="C2574" t="str">
            <v>Programa de gestión administrativa de la Secretaría del Ayuntamiento</v>
          </cell>
        </row>
        <row r="2575">
          <cell r="A2575" t="str">
            <v>Tesorería Municipal</v>
          </cell>
          <cell r="B2575" t="str">
            <v>GAA</v>
          </cell>
          <cell r="C2575" t="str">
            <v>Programa para la atención a contingencias</v>
          </cell>
        </row>
        <row r="2576">
          <cell r="A2576" t="str">
            <v>Dirección de Ingresos</v>
          </cell>
          <cell r="B2576" t="str">
            <v>AFB</v>
          </cell>
          <cell r="C2576" t="str">
            <v>Programa de ingresos propios</v>
          </cell>
        </row>
        <row r="2577">
          <cell r="A2577" t="str">
            <v>Dirección de Catastro</v>
          </cell>
          <cell r="B2577" t="str">
            <v>AFE</v>
          </cell>
          <cell r="C2577" t="str">
            <v>Programa para el fortalecimiento y optimización del catastro</v>
          </cell>
        </row>
        <row r="2578">
          <cell r="A2578" t="str">
            <v>Contraloría Municipal</v>
          </cell>
          <cell r="B2578" t="str">
            <v>AAB</v>
          </cell>
          <cell r="C2578" t="str">
            <v>Programa de gestión administrativa de la Contraloría Municipal</v>
          </cell>
        </row>
        <row r="2579">
          <cell r="A2579" t="str">
            <v>Dirección de Recursos Materiales</v>
          </cell>
          <cell r="B2579" t="str">
            <v>ACG</v>
          </cell>
          <cell r="C2579" t="str">
            <v>Programa para la administración y control de los recursos materiales</v>
          </cell>
        </row>
        <row r="2580">
          <cell r="A2580" t="str">
            <v>Secretaría de Seguridad Pública Municipal</v>
          </cell>
          <cell r="B2580" t="str">
            <v>BAA</v>
          </cell>
          <cell r="C2580" t="str">
            <v>Programa de gestión administrativa del la Secretaría de Seguridad Pública</v>
          </cell>
        </row>
        <row r="2581">
          <cell r="A2581" t="str">
            <v>Dirección Operativa</v>
          </cell>
          <cell r="B2581" t="str">
            <v>BDE</v>
          </cell>
          <cell r="C2581" t="str">
            <v>Programa operativo para el combate al delito y faltas administrativas</v>
          </cell>
        </row>
        <row r="2582">
          <cell r="A2582" t="str">
            <v>Dirección de Control de Tráfico</v>
          </cell>
          <cell r="B2582" t="str">
            <v>BBC</v>
          </cell>
          <cell r="C2582" t="str">
            <v>Programa de para el control de tráfico vehicular</v>
          </cell>
        </row>
        <row r="2583">
          <cell r="A2583" t="str">
            <v>Dirección de Parques y Jardines</v>
          </cell>
          <cell r="B2583" t="str">
            <v>DAC</v>
          </cell>
          <cell r="C2583" t="str">
            <v xml:space="preserve">Programa para la atención de parques y jardines </v>
          </cell>
        </row>
        <row r="2584">
          <cell r="A2584" t="str">
            <v>Dirección de Alumbrado Público</v>
          </cell>
          <cell r="B2584" t="str">
            <v>DAD</v>
          </cell>
          <cell r="C2584" t="str">
            <v xml:space="preserve">Programa para el alumbrado público </v>
          </cell>
        </row>
        <row r="2585">
          <cell r="A2585" t="str">
            <v>Dirección de Industrialización Agropecuaria</v>
          </cell>
          <cell r="B2585" t="str">
            <v>DAE</v>
          </cell>
          <cell r="C2585" t="str">
            <v>Programa para la atención al rastro municipal</v>
          </cell>
        </row>
        <row r="2586">
          <cell r="A2586" t="str">
            <v>Dirección de Edificación</v>
          </cell>
          <cell r="B2586" t="str">
            <v>DDD</v>
          </cell>
          <cell r="C2586" t="str">
            <v xml:space="preserve">Programa de edificación </v>
          </cell>
        </row>
        <row r="2587">
          <cell r="A2587" t="str">
            <v>Dirección de Ecología</v>
          </cell>
          <cell r="B2587" t="str">
            <v>DBB</v>
          </cell>
          <cell r="C2587" t="str">
            <v>Programa de protección y cuidado ambiental</v>
          </cell>
        </row>
        <row r="2588">
          <cell r="A2588" t="str">
            <v>Dirección General de Asentamientos Humanos</v>
          </cell>
          <cell r="B2588" t="str">
            <v>DCA</v>
          </cell>
          <cell r="C2588" t="str">
            <v>Programa de gestión administrativa de la Dirección General de Asentamientos Humanos</v>
          </cell>
        </row>
        <row r="2589">
          <cell r="A2589" t="str">
            <v>Dirección de Bienestar Animal</v>
          </cell>
          <cell r="B2589" t="str">
            <v>DEA</v>
          </cell>
          <cell r="C2589" t="str">
            <v xml:space="preserve">Programa para la Protección y Bienestar Animal </v>
          </cell>
        </row>
        <row r="2590">
          <cell r="A2590" t="str">
            <v>Dirección General de Centros de Comunitarios</v>
          </cell>
          <cell r="B2590" t="str">
            <v>EHA</v>
          </cell>
          <cell r="C2590" t="str">
            <v xml:space="preserve">Programa de atención en los Centros Comunitarios </v>
          </cell>
        </row>
        <row r="2591">
          <cell r="A2591" t="str">
            <v>Dirección General de Planeación y Evaluación</v>
          </cell>
          <cell r="B2591" t="str">
            <v>AHA</v>
          </cell>
          <cell r="C2591" t="str">
            <v>Programa de planeación para el desarrollo municipal</v>
          </cell>
        </row>
        <row r="2592">
          <cell r="A2592" t="str">
            <v>H. Cuerpo de Regidores</v>
          </cell>
          <cell r="B2592" t="str">
            <v>AEA</v>
          </cell>
          <cell r="C2592" t="str">
            <v xml:space="preserve">Programa para la gestión edilicia </v>
          </cell>
        </row>
        <row r="2593">
          <cell r="A2593" t="str">
            <v>Sindicatura Municipal</v>
          </cell>
          <cell r="B2593" t="str">
            <v>AAA</v>
          </cell>
          <cell r="C2593" t="str">
            <v xml:space="preserve">Programa para la Sindicatura Municipal </v>
          </cell>
        </row>
        <row r="2594">
          <cell r="A2594" t="str">
            <v>Secretaría Particular</v>
          </cell>
          <cell r="B2594" t="str">
            <v>ADB</v>
          </cell>
          <cell r="C2594" t="str">
            <v>Programa para la atención y seguimiento de la agenda del Presidente Municipal</v>
          </cell>
        </row>
        <row r="2595">
          <cell r="A2595" t="str">
            <v>Coordinación de Atención Ciudadana</v>
          </cell>
          <cell r="B2595" t="str">
            <v>ADC</v>
          </cell>
          <cell r="C2595" t="str">
            <v xml:space="preserve">Programa de atención ciudadana </v>
          </cell>
        </row>
        <row r="2596">
          <cell r="A2596" t="str">
            <v>Dirección de Participación Ciudadana</v>
          </cell>
          <cell r="B2596" t="str">
            <v>AEE</v>
          </cell>
          <cell r="C2596" t="str">
            <v xml:space="preserve">Programa de participación ciudadana </v>
          </cell>
        </row>
        <row r="2597">
          <cell r="A2597" t="str">
            <v>Coordinación de Relaciones Públicas</v>
          </cell>
          <cell r="B2597" t="str">
            <v>ADD</v>
          </cell>
          <cell r="C2597" t="str">
            <v>Programa para la organización y planeación de los eventos del Gubernamentales</v>
          </cell>
        </row>
        <row r="2598">
          <cell r="A2598" t="str">
            <v>Dirección de Atención Ciudadana del Suroriente</v>
          </cell>
          <cell r="B2598" t="str">
            <v>ADE</v>
          </cell>
          <cell r="C2598" t="str">
            <v xml:space="preserve">Programa para la atención de los servicios públicos en el sector suroriente </v>
          </cell>
        </row>
        <row r="2599">
          <cell r="A2599" t="str">
            <v>Coordinación de Administración y Control de Proyectos</v>
          </cell>
          <cell r="B2599" t="str">
            <v>ACA</v>
          </cell>
          <cell r="C2599" t="str">
            <v xml:space="preserve">Programa de mejora regulatoria e innovación de la gestión pública </v>
          </cell>
        </row>
        <row r="2600">
          <cell r="A2600" t="str">
            <v>Coordinación General de Comunicación Social</v>
          </cell>
          <cell r="B2600" t="str">
            <v>ADF</v>
          </cell>
          <cell r="C2600" t="str">
            <v>Programa para la difusión de las actividades gubernamentales del municipio</v>
          </cell>
        </row>
        <row r="2601">
          <cell r="A2601" t="str">
            <v>Secretaría del Ayuntamiento</v>
          </cell>
          <cell r="B2601" t="str">
            <v>AEB</v>
          </cell>
          <cell r="C2601" t="str">
            <v>Programa de gestión administrativa de la Secretaría del Ayuntamiento</v>
          </cell>
        </row>
        <row r="2602">
          <cell r="A2602" t="str">
            <v>Dirección de Regulación Comercial</v>
          </cell>
          <cell r="B2602" t="str">
            <v>CBA</v>
          </cell>
          <cell r="C2602" t="str">
            <v xml:space="preserve">Programa para la regulación comercial </v>
          </cell>
        </row>
        <row r="2603">
          <cell r="A2603" t="str">
            <v>Dirección de Ingresos</v>
          </cell>
          <cell r="B2603" t="str">
            <v>AFB</v>
          </cell>
          <cell r="C2603" t="str">
            <v>Programa de ingresos propios</v>
          </cell>
        </row>
        <row r="2604">
          <cell r="A2604" t="str">
            <v>Dirección de Contabilidad</v>
          </cell>
          <cell r="B2604" t="str">
            <v>AFD</v>
          </cell>
          <cell r="C2604" t="str">
            <v xml:space="preserve">Programa de contabilidad gubernamental </v>
          </cell>
        </row>
        <row r="2605">
          <cell r="A2605" t="str">
            <v>Dirección de Catastro</v>
          </cell>
          <cell r="B2605" t="str">
            <v>AFE</v>
          </cell>
          <cell r="C2605" t="str">
            <v>Programa para el fortalecimiento y optimización del catastro</v>
          </cell>
        </row>
        <row r="2606">
          <cell r="A2606" t="str">
            <v>Contraloría Municipal</v>
          </cell>
          <cell r="B2606" t="str">
            <v>AAB</v>
          </cell>
          <cell r="C2606" t="str">
            <v>Programa de gestión administrativa de la Contraloría Municipal</v>
          </cell>
        </row>
        <row r="2607">
          <cell r="A2607" t="str">
            <v>Oficialía Mayor</v>
          </cell>
          <cell r="B2607" t="str">
            <v>ACE</v>
          </cell>
          <cell r="C2607" t="str">
            <v>Programa de gestión administrativa de la Oficialía Mayor</v>
          </cell>
        </row>
        <row r="2608">
          <cell r="A2608" t="str">
            <v>Dirección de Recursos Humanos</v>
          </cell>
          <cell r="B2608" t="str">
            <v>ACF</v>
          </cell>
          <cell r="C2608" t="str">
            <v>Programa para la administración y control de los recursos humanos</v>
          </cell>
        </row>
        <row r="2609">
          <cell r="A2609" t="str">
            <v>Dirección de Recursos Materiales</v>
          </cell>
          <cell r="B2609" t="str">
            <v>ACG</v>
          </cell>
          <cell r="C2609" t="str">
            <v>Programa para la administración y control de los recursos materiales</v>
          </cell>
        </row>
        <row r="2610">
          <cell r="A2610" t="str">
            <v>Dirección de Patrimonio</v>
          </cell>
          <cell r="B2610" t="str">
            <v>ACH</v>
          </cell>
          <cell r="C2610" t="str">
            <v>Programa para el cuidado y control del patrimonio municipal</v>
          </cell>
        </row>
        <row r="2611">
          <cell r="A2611" t="str">
            <v>Dirección de Mantenimiento Mecánico</v>
          </cell>
          <cell r="B2611" t="str">
            <v>ACJ</v>
          </cell>
          <cell r="C2611" t="str">
            <v>Programa para el mejoramiento en el uso de la flotilla vehicular del municipio</v>
          </cell>
        </row>
        <row r="2612">
          <cell r="A2612" t="str">
            <v>Secretaría de Seguridad Pública Municipal</v>
          </cell>
          <cell r="B2612" t="str">
            <v>BAA</v>
          </cell>
          <cell r="C2612" t="str">
            <v>Programa de gestión administrativa del la Secretaría de Seguridad Pública</v>
          </cell>
        </row>
        <row r="2613">
          <cell r="A2613" t="str">
            <v>Dirección de Academia</v>
          </cell>
          <cell r="B2613" t="str">
            <v>BAB</v>
          </cell>
          <cell r="C2613" t="str">
            <v xml:space="preserve">Programa de profesionalización inicial a elementos de la Secretaría de Seguridad Pública Municipal </v>
          </cell>
        </row>
        <row r="2614">
          <cell r="A2614" t="str">
            <v>Dirección Operativa</v>
          </cell>
          <cell r="B2614" t="str">
            <v>BDE</v>
          </cell>
          <cell r="C2614" t="str">
            <v>Programa operativo para el combate al delito y faltas administrativas</v>
          </cell>
        </row>
        <row r="2615">
          <cell r="A2615" t="str">
            <v>Coordinación General de Seguridad Vial</v>
          </cell>
          <cell r="B2615" t="str">
            <v>BBA</v>
          </cell>
          <cell r="C2615" t="str">
            <v>Programa de gestión administrativa de la Coordinación de Seguridad Vial</v>
          </cell>
        </row>
        <row r="2616">
          <cell r="A2616" t="str">
            <v>Dirección de Control de Tráfico</v>
          </cell>
          <cell r="B2616" t="str">
            <v>BBC</v>
          </cell>
          <cell r="C2616" t="str">
            <v>Programa de para el control de tráfico vehicular</v>
          </cell>
        </row>
        <row r="2617">
          <cell r="A2617" t="str">
            <v>Dirección del Centro de Recuperación Cívica Total</v>
          </cell>
          <cell r="B2617" t="str">
            <v>BBD</v>
          </cell>
          <cell r="C2617" t="str">
            <v>Programa del Centro de Recuperación Cívica Total (CERECITO)</v>
          </cell>
        </row>
        <row r="2618">
          <cell r="A2618" t="str">
            <v>Dirección General de Servicios Públicos</v>
          </cell>
          <cell r="B2618" t="str">
            <v>DAA</v>
          </cell>
          <cell r="C2618" t="str">
            <v>Programa de gestión administrativa de la Dirección General de Servicios Públicos</v>
          </cell>
        </row>
        <row r="2619">
          <cell r="A2619" t="str">
            <v>Dirección de Limpia</v>
          </cell>
          <cell r="B2619" t="str">
            <v>DAB</v>
          </cell>
          <cell r="C2619" t="str">
            <v>Programa para la atención a los servicios de limpia, recolección, traslado, tratamiento y disposición final de residuos</v>
          </cell>
        </row>
        <row r="2620">
          <cell r="A2620" t="str">
            <v>Dirección de Parques y Jardines</v>
          </cell>
          <cell r="B2620" t="str">
            <v>DAC</v>
          </cell>
          <cell r="C2620" t="str">
            <v xml:space="preserve">Programa para la atención de parques y jardines </v>
          </cell>
        </row>
        <row r="2621">
          <cell r="A2621" t="str">
            <v>Dirección de Alumbrado Público</v>
          </cell>
          <cell r="B2621" t="str">
            <v>DAD</v>
          </cell>
          <cell r="C2621" t="str">
            <v xml:space="preserve">Programa para el alumbrado público </v>
          </cell>
        </row>
        <row r="2622">
          <cell r="A2622" t="str">
            <v>Dirección de Industrialización Agropecuaria</v>
          </cell>
          <cell r="B2622" t="str">
            <v>DAE</v>
          </cell>
          <cell r="C2622" t="str">
            <v>Programa para la atención al rastro municipal</v>
          </cell>
        </row>
        <row r="2623">
          <cell r="A2623" t="str">
            <v>Dirección General de Obras Públicas</v>
          </cell>
          <cell r="B2623" t="str">
            <v>DDA</v>
          </cell>
          <cell r="C2623" t="str">
            <v>Programa de pavimentación y rehabilitación de vialidades</v>
          </cell>
        </row>
        <row r="2624">
          <cell r="A2624" t="str">
            <v>Dirección de Edificación</v>
          </cell>
          <cell r="B2624" t="str">
            <v>DDD</v>
          </cell>
          <cell r="C2624" t="str">
            <v xml:space="preserve">Programa de edificación </v>
          </cell>
        </row>
        <row r="2625">
          <cell r="A2625" t="str">
            <v>Dirección de Estadística y Planeación Social</v>
          </cell>
          <cell r="B2625" t="str">
            <v>EAC</v>
          </cell>
          <cell r="C2625" t="str">
            <v>Programa de estadística y planeación social</v>
          </cell>
        </row>
        <row r="2626">
          <cell r="A2626" t="str">
            <v>Dirección de Educación</v>
          </cell>
          <cell r="B2626" t="str">
            <v>EBA</v>
          </cell>
          <cell r="C2626" t="str">
            <v>Programa de fomento cultural y continuidad educativa</v>
          </cell>
        </row>
        <row r="2627">
          <cell r="A2627" t="str">
            <v>Dirección de Ecología</v>
          </cell>
          <cell r="B2627" t="str">
            <v>DBB</v>
          </cell>
          <cell r="C2627" t="str">
            <v>Programa de protección y cuidado ambiental</v>
          </cell>
        </row>
        <row r="2628">
          <cell r="A2628" t="str">
            <v>Dirección General de Asentamientos Humanos</v>
          </cell>
          <cell r="B2628" t="str">
            <v>DCA</v>
          </cell>
          <cell r="C2628" t="str">
            <v>Programa de gestión administrativa de la Dirección General de Asentamientos Humanos</v>
          </cell>
        </row>
        <row r="2629">
          <cell r="A2629" t="str">
            <v>Departamento de Bomberos</v>
          </cell>
          <cell r="B2629" t="str">
            <v>BCB</v>
          </cell>
          <cell r="C2629" t="str">
            <v>Programa operativo del departamento de bomberos</v>
          </cell>
        </row>
        <row r="2630">
          <cell r="A2630" t="str">
            <v>Dirección General de Desarrollo Urbano</v>
          </cell>
          <cell r="B2630" t="str">
            <v>DCG</v>
          </cell>
          <cell r="C2630" t="str">
            <v>Programa de gestión administrativa de la Dirección General de Desarrollo Urbano</v>
          </cell>
        </row>
        <row r="2631">
          <cell r="A2631" t="str">
            <v>Dirección General de Centros de Comunitarios</v>
          </cell>
          <cell r="B2631" t="str">
            <v>EHA</v>
          </cell>
          <cell r="C2631" t="str">
            <v xml:space="preserve">Programa de atención en los Centros Comunitarios </v>
          </cell>
        </row>
        <row r="2632">
          <cell r="A2632" t="str">
            <v>Dirección General de Planeación y Evaluación</v>
          </cell>
          <cell r="B2632" t="str">
            <v>AHA</v>
          </cell>
          <cell r="C2632" t="str">
            <v>Programa de planeación para el desarrollo municipal</v>
          </cell>
        </row>
        <row r="2633">
          <cell r="A2633" t="str">
            <v>Dirección Administrativa Salud Municipal</v>
          </cell>
          <cell r="B2633" t="str">
            <v>EGB</v>
          </cell>
          <cell r="C2633" t="str">
            <v xml:space="preserve">Programa para la prestación de servicios de la salud a empleados municipales </v>
          </cell>
        </row>
        <row r="2634">
          <cell r="A2634" t="str">
            <v>Coordinación de Directores</v>
          </cell>
          <cell r="B2634" t="str">
            <v>ACL</v>
          </cell>
          <cell r="C2634" t="str">
            <v>Programa para la conducción integral de la Coordinación de Directores</v>
          </cell>
        </row>
        <row r="2635">
          <cell r="A2635" t="str">
            <v>Dirección de Control de Tráfico</v>
          </cell>
          <cell r="B2635" t="str">
            <v>BBC</v>
          </cell>
          <cell r="C2635" t="str">
            <v>Programa de para el control de tráfico vehicular</v>
          </cell>
        </row>
        <row r="2636">
          <cell r="A2636" t="str">
            <v>Dirección de Limpia</v>
          </cell>
          <cell r="B2636" t="str">
            <v>DAB</v>
          </cell>
          <cell r="C2636" t="str">
            <v>Programa para la atención a los servicios de limpia, recolección, traslado, tratamiento y disposición final de residuos</v>
          </cell>
        </row>
        <row r="2637">
          <cell r="A2637" t="str">
            <v>Dirección de Parques y Jardines</v>
          </cell>
          <cell r="B2637" t="str">
            <v>DAC</v>
          </cell>
          <cell r="C2637" t="str">
            <v xml:space="preserve">Programa para la atención de parques y jardines </v>
          </cell>
        </row>
        <row r="2638">
          <cell r="A2638" t="str">
            <v>Dirección de Parques y Jardines</v>
          </cell>
          <cell r="B2638" t="str">
            <v>DAC</v>
          </cell>
          <cell r="C2638" t="str">
            <v xml:space="preserve">Programa para la atención de parques y jardines </v>
          </cell>
        </row>
        <row r="2639">
          <cell r="A2639" t="str">
            <v>Dirección de Parques y Jardines</v>
          </cell>
          <cell r="B2639" t="str">
            <v>DAC</v>
          </cell>
          <cell r="C2639" t="str">
            <v xml:space="preserve">Programa para la atención de parques y jardines </v>
          </cell>
        </row>
        <row r="2640">
          <cell r="A2640" t="str">
            <v>Dirección de Parques y Jardines</v>
          </cell>
          <cell r="B2640" t="str">
            <v>DAC</v>
          </cell>
          <cell r="C2640" t="str">
            <v xml:space="preserve">Programa para la atención de parques y jardines </v>
          </cell>
        </row>
        <row r="2641">
          <cell r="A2641" t="str">
            <v>Dirección de Industrialización Agropecuaria</v>
          </cell>
          <cell r="B2641" t="str">
            <v>DAE</v>
          </cell>
          <cell r="C2641" t="str">
            <v>Programa para la atención al rastro municipal</v>
          </cell>
        </row>
        <row r="2642">
          <cell r="A2642" t="str">
            <v>Presidencia Municipal</v>
          </cell>
          <cell r="B2642" t="str">
            <v>ADA</v>
          </cell>
          <cell r="C2642" t="str">
            <v>Programa para la administración del Presidente Municipal</v>
          </cell>
        </row>
        <row r="2643">
          <cell r="A2643" t="str">
            <v>H. Cuerpo de Regidores</v>
          </cell>
          <cell r="B2643" t="str">
            <v>AEA</v>
          </cell>
          <cell r="C2643" t="str">
            <v xml:space="preserve">Programa para la gestión edilicia </v>
          </cell>
        </row>
        <row r="2644">
          <cell r="A2644" t="str">
            <v>Sindicatura Municipal</v>
          </cell>
          <cell r="B2644" t="str">
            <v>AAA</v>
          </cell>
          <cell r="C2644" t="str">
            <v xml:space="preserve">Programa para la Sindicatura Municipal </v>
          </cell>
        </row>
        <row r="2645">
          <cell r="A2645" t="str">
            <v>Secretaría Particular</v>
          </cell>
          <cell r="B2645" t="str">
            <v>ADB</v>
          </cell>
          <cell r="C2645" t="str">
            <v>Programa para la atención y seguimiento de la agenda del Presidente Municipal</v>
          </cell>
        </row>
        <row r="2646">
          <cell r="A2646" t="str">
            <v>Coordinación de Relaciones Públicas</v>
          </cell>
          <cell r="B2646" t="str">
            <v>ADD</v>
          </cell>
          <cell r="C2646" t="str">
            <v>Programa para la organización y planeación de los eventos del Gubernamentales</v>
          </cell>
        </row>
        <row r="2647">
          <cell r="A2647" t="str">
            <v>Dirección de Atención Ciudadana del Suroriente</v>
          </cell>
          <cell r="B2647" t="str">
            <v>ADE</v>
          </cell>
          <cell r="C2647" t="str">
            <v xml:space="preserve">Programa para la atención de los servicios públicos en el sector suroriente </v>
          </cell>
        </row>
        <row r="2648">
          <cell r="A2648" t="str">
            <v>Oficialía Mayor</v>
          </cell>
          <cell r="B2648" t="str">
            <v>ACE</v>
          </cell>
          <cell r="C2648" t="str">
            <v>Programa de gestión administrativa de la Oficialía Mayor</v>
          </cell>
        </row>
        <row r="2649">
          <cell r="A2649" t="str">
            <v>Dirección de Recursos Humanos</v>
          </cell>
          <cell r="B2649" t="str">
            <v>ACF</v>
          </cell>
          <cell r="C2649" t="str">
            <v>Programa para la administración y control de los recursos humanos</v>
          </cell>
        </row>
        <row r="2650">
          <cell r="A2650" t="str">
            <v>Dirección de Recursos Materiales</v>
          </cell>
          <cell r="B2650" t="str">
            <v>ACG</v>
          </cell>
          <cell r="C2650" t="str">
            <v>Programa para la administración y control de los recursos materiales</v>
          </cell>
        </row>
        <row r="2651">
          <cell r="A2651" t="str">
            <v>Dirección Operativa</v>
          </cell>
          <cell r="B2651" t="str">
            <v>BDE</v>
          </cell>
          <cell r="C2651" t="str">
            <v>Programa operativo para el combate al delito y faltas administrativas</v>
          </cell>
        </row>
        <row r="2652">
          <cell r="A2652" t="str">
            <v>Dirección del Centro de Recuperación Cívica Total</v>
          </cell>
          <cell r="B2652" t="str">
            <v>BBD</v>
          </cell>
          <cell r="C2652" t="str">
            <v>Programa del Centro de Recuperación Cívica Total (CERECITO)</v>
          </cell>
        </row>
        <row r="2653">
          <cell r="A2653" t="str">
            <v>Dirección de Ecología</v>
          </cell>
          <cell r="B2653" t="str">
            <v>DBB</v>
          </cell>
          <cell r="C2653" t="str">
            <v>Programa de protección y cuidado ambiental</v>
          </cell>
        </row>
        <row r="2654">
          <cell r="A2654" t="str">
            <v>Dirección Administrativa Salud Municipal</v>
          </cell>
          <cell r="B2654" t="str">
            <v>EGB</v>
          </cell>
          <cell r="C2654" t="str">
            <v xml:space="preserve">Programa para la prestación de servicios de la salud a empleados municipales </v>
          </cell>
        </row>
        <row r="2655">
          <cell r="A2655" t="str">
            <v>Presidencia Municipal</v>
          </cell>
          <cell r="B2655" t="str">
            <v>ADA</v>
          </cell>
          <cell r="C2655" t="str">
            <v>Programa para la administración del Presidente Municipal</v>
          </cell>
        </row>
        <row r="2656">
          <cell r="A2656" t="str">
            <v>Sindicatura Municipal</v>
          </cell>
          <cell r="B2656" t="str">
            <v>AAA</v>
          </cell>
          <cell r="C2656" t="str">
            <v xml:space="preserve">Programa para la Sindicatura Municipal </v>
          </cell>
        </row>
        <row r="2657">
          <cell r="A2657" t="str">
            <v>Secretaría Particular</v>
          </cell>
          <cell r="B2657" t="str">
            <v>ADB</v>
          </cell>
          <cell r="C2657" t="str">
            <v>Programa para la atención y seguimiento de la agenda del Presidente Municipal</v>
          </cell>
        </row>
        <row r="2658">
          <cell r="A2658" t="str">
            <v>Dirección de Atención Ciudadana del Suroriente</v>
          </cell>
          <cell r="B2658" t="str">
            <v>ADE</v>
          </cell>
          <cell r="C2658" t="str">
            <v xml:space="preserve">Programa para la atención de los servicios públicos en el sector suroriente </v>
          </cell>
        </row>
        <row r="2659">
          <cell r="A2659" t="str">
            <v>Coordinación de Administración y Control de Proyectos</v>
          </cell>
          <cell r="B2659" t="str">
            <v>ACA</v>
          </cell>
          <cell r="C2659" t="str">
            <v xml:space="preserve">Programa de mejora regulatoria e innovación de la gestión pública </v>
          </cell>
        </row>
        <row r="2660">
          <cell r="A2660" t="str">
            <v>Secretaría del Ayuntamiento</v>
          </cell>
          <cell r="B2660" t="str">
            <v>AEB</v>
          </cell>
          <cell r="C2660" t="str">
            <v>Programa de gestión administrativa de la Secretaría del Ayuntamiento</v>
          </cell>
        </row>
        <row r="2661">
          <cell r="A2661" t="str">
            <v>Tesorería Municipal</v>
          </cell>
          <cell r="B2661" t="str">
            <v>AFA</v>
          </cell>
          <cell r="C2661" t="str">
            <v>Programa de gestión administrativa de la Tesorería Municipal</v>
          </cell>
        </row>
        <row r="2662">
          <cell r="A2662" t="str">
            <v>Dirección de Ingresos</v>
          </cell>
          <cell r="B2662" t="str">
            <v>AFB</v>
          </cell>
          <cell r="C2662" t="str">
            <v>Programa de ingresos propios</v>
          </cell>
        </row>
        <row r="2663">
          <cell r="A2663" t="str">
            <v>Dirección de Catastro</v>
          </cell>
          <cell r="B2663" t="str">
            <v>AFE</v>
          </cell>
          <cell r="C2663" t="str">
            <v>Programa para el fortalecimiento y optimización del catastro</v>
          </cell>
        </row>
        <row r="2664">
          <cell r="A2664" t="str">
            <v>Dirección de Investigación</v>
          </cell>
          <cell r="B2664" t="str">
            <v>AAD</v>
          </cell>
          <cell r="C2664" t="str">
            <v>Programa de investigación y regulación administrativa</v>
          </cell>
        </row>
        <row r="2665">
          <cell r="A2665" t="str">
            <v>Oficialía Mayor</v>
          </cell>
          <cell r="B2665" t="str">
            <v>ACE</v>
          </cell>
          <cell r="C2665" t="str">
            <v>Programa de gestión administrativa de la Oficialía Mayor</v>
          </cell>
        </row>
        <row r="2666">
          <cell r="A2666" t="str">
            <v>Dirección de Recursos Materiales</v>
          </cell>
          <cell r="B2666" t="str">
            <v>ACG</v>
          </cell>
          <cell r="C2666" t="str">
            <v>Programa para la administración y control de los recursos materiales</v>
          </cell>
        </row>
        <row r="2667">
          <cell r="A2667" t="str">
            <v>Dirección de Mantenimiento Mecánico</v>
          </cell>
          <cell r="B2667" t="str">
            <v>ACJ</v>
          </cell>
          <cell r="C2667" t="str">
            <v>Programa para el mejoramiento en el uso de la flotilla vehicular del municipio</v>
          </cell>
        </row>
        <row r="2668">
          <cell r="A2668" t="str">
            <v>Secretaría de Seguridad Pública Municipal</v>
          </cell>
          <cell r="B2668" t="str">
            <v>BAA</v>
          </cell>
          <cell r="C2668" t="str">
            <v>Programa de gestión administrativa del la Secretaría de Seguridad Pública</v>
          </cell>
        </row>
        <row r="2669">
          <cell r="A2669" t="str">
            <v>Dirección Operativa</v>
          </cell>
          <cell r="B2669" t="str">
            <v>BDE</v>
          </cell>
          <cell r="C2669" t="str">
            <v>Programa operativo para el combate al delito y faltas administrativas</v>
          </cell>
        </row>
        <row r="2670">
          <cell r="A2670" t="str">
            <v>Coordinación General de Seguridad Vial</v>
          </cell>
          <cell r="B2670" t="str">
            <v>BBA</v>
          </cell>
          <cell r="C2670" t="str">
            <v>Programa de gestión administrativa de la Coordinación de Seguridad Vial</v>
          </cell>
        </row>
        <row r="2671">
          <cell r="A2671" t="str">
            <v>Dirección del Centro de Recuperación Cívica Total</v>
          </cell>
          <cell r="B2671" t="str">
            <v>BBD</v>
          </cell>
          <cell r="C2671" t="str">
            <v>Programa del Centro de Recuperación Cívica Total (CERECITO)</v>
          </cell>
        </row>
        <row r="2672">
          <cell r="A2672" t="str">
            <v>Dirección de Limpia</v>
          </cell>
          <cell r="B2672" t="str">
            <v>DAB</v>
          </cell>
          <cell r="C2672" t="str">
            <v>Programa para la atención a los servicios de limpia, recolección, traslado, tratamiento y disposición final de residuos</v>
          </cell>
        </row>
        <row r="2673">
          <cell r="A2673" t="str">
            <v>Dirección de Parques y Jardines</v>
          </cell>
          <cell r="B2673" t="str">
            <v>DAC</v>
          </cell>
          <cell r="C2673" t="str">
            <v xml:space="preserve">Programa para la atención de parques y jardines </v>
          </cell>
        </row>
        <row r="2674">
          <cell r="A2674" t="str">
            <v>Dirección de Alumbrado Público</v>
          </cell>
          <cell r="B2674" t="str">
            <v>DAD</v>
          </cell>
          <cell r="C2674" t="str">
            <v xml:space="preserve">Programa para el alumbrado público </v>
          </cell>
        </row>
        <row r="2675">
          <cell r="A2675" t="str">
            <v>Dirección de Industrialización Agropecuaria</v>
          </cell>
          <cell r="B2675" t="str">
            <v>DAE</v>
          </cell>
          <cell r="C2675" t="str">
            <v>Programa para la atención al rastro municipal</v>
          </cell>
        </row>
        <row r="2676">
          <cell r="A2676" t="str">
            <v>Dirección de Edificación</v>
          </cell>
          <cell r="B2676" t="str">
            <v>DDD</v>
          </cell>
          <cell r="C2676" t="str">
            <v xml:space="preserve">Programa de edificación </v>
          </cell>
        </row>
        <row r="2677">
          <cell r="A2677" t="str">
            <v>Dirección de Educación</v>
          </cell>
          <cell r="B2677" t="str">
            <v>EBA</v>
          </cell>
          <cell r="C2677" t="str">
            <v>Programa de fomento cultural y continuidad educativa</v>
          </cell>
        </row>
        <row r="2678">
          <cell r="A2678" t="str">
            <v>Dirección de Ecología</v>
          </cell>
          <cell r="B2678" t="str">
            <v>DBB</v>
          </cell>
          <cell r="C2678" t="str">
            <v>Programa de protección y cuidado ambiental</v>
          </cell>
        </row>
        <row r="2679">
          <cell r="A2679" t="str">
            <v>Dirección General de Asentamientos Humanos</v>
          </cell>
          <cell r="B2679" t="str">
            <v>DCA</v>
          </cell>
          <cell r="C2679" t="str">
            <v>Programa de gestión administrativa de la Dirección General de Asentamientos Humanos</v>
          </cell>
        </row>
        <row r="2680">
          <cell r="A2680" t="str">
            <v>Dirección General de Desarrollo Urbano</v>
          </cell>
          <cell r="B2680" t="str">
            <v>DCG</v>
          </cell>
          <cell r="C2680" t="str">
            <v>Programa de gestión administrativa de la Dirección General de Desarrollo Urbano</v>
          </cell>
        </row>
        <row r="2681">
          <cell r="A2681" t="str">
            <v>Dirección General de Centros de Comunitarios</v>
          </cell>
          <cell r="B2681" t="str">
            <v>EHA</v>
          </cell>
          <cell r="C2681" t="str">
            <v xml:space="preserve">Programa de atención en los Centros Comunitarios </v>
          </cell>
        </row>
        <row r="2682">
          <cell r="A2682" t="str">
            <v>Dirección Administrativa Salud Municipal</v>
          </cell>
          <cell r="B2682" t="str">
            <v>EGB</v>
          </cell>
          <cell r="C2682" t="str">
            <v xml:space="preserve">Programa para la prestación de servicios de la salud a empleados municipales </v>
          </cell>
        </row>
        <row r="2683">
          <cell r="A2683" t="str">
            <v>Coordinación de Directores</v>
          </cell>
          <cell r="B2683" t="str">
            <v>ACL</v>
          </cell>
          <cell r="C2683" t="str">
            <v>Programa para la conducción integral de la Coordinación de Directores</v>
          </cell>
        </row>
        <row r="2684">
          <cell r="A2684" t="str">
            <v>Dirección General de Informática y Comunicaciones</v>
          </cell>
          <cell r="B2684" t="str">
            <v>ABB</v>
          </cell>
          <cell r="C2684" t="str">
            <v>Programa para fortalecer las tecnologías de la información</v>
          </cell>
        </row>
        <row r="2685">
          <cell r="A2685" t="str">
            <v>Dirección de Limpia</v>
          </cell>
          <cell r="B2685" t="str">
            <v>DAB</v>
          </cell>
          <cell r="C2685" t="str">
            <v>Programa para la atención a los servicios de limpia, recolección, traslado, tratamiento y disposición final de residuos</v>
          </cell>
        </row>
        <row r="2686">
          <cell r="A2686" t="str">
            <v>Dirección de Alumbrado Público</v>
          </cell>
          <cell r="B2686" t="str">
            <v>DAD</v>
          </cell>
          <cell r="C2686" t="str">
            <v xml:space="preserve">Programa para el alumbrado público </v>
          </cell>
        </row>
        <row r="2687">
          <cell r="A2687" t="str">
            <v>Dirección de Alumbrado Público</v>
          </cell>
          <cell r="B2687" t="str">
            <v>DAD</v>
          </cell>
          <cell r="C2687" t="str">
            <v xml:space="preserve">Programa para el alumbrado público </v>
          </cell>
        </row>
        <row r="2688">
          <cell r="A2688" t="str">
            <v>Dirección Operativa</v>
          </cell>
          <cell r="B2688" t="str">
            <v>BDE</v>
          </cell>
          <cell r="C2688" t="str">
            <v>Programa operativo para el combate al delito y faltas administrativas</v>
          </cell>
        </row>
        <row r="2689">
          <cell r="A2689" t="str">
            <v>Secretaría de Seguridad Pública Municipal</v>
          </cell>
          <cell r="B2689" t="str">
            <v>BAA</v>
          </cell>
          <cell r="C2689" t="str">
            <v>Programa de gestión administrativa del la Secretaría de Seguridad Pública</v>
          </cell>
        </row>
        <row r="2690">
          <cell r="A2690" t="str">
            <v>Dirección de Limpia</v>
          </cell>
          <cell r="B2690" t="str">
            <v>DAB</v>
          </cell>
          <cell r="C2690" t="str">
            <v>Programa para la atención a los servicios de limpia, recolección, traslado, tratamiento y disposición final de residuos</v>
          </cell>
        </row>
        <row r="2691">
          <cell r="A2691" t="str">
            <v>Dirección de Parques y Jardines</v>
          </cell>
          <cell r="B2691" t="str">
            <v>DAC</v>
          </cell>
          <cell r="C2691" t="str">
            <v xml:space="preserve">Programa para la atención de parques y jardines </v>
          </cell>
        </row>
        <row r="2692">
          <cell r="A2692" t="str">
            <v>Dirección de Desarrollo Rural</v>
          </cell>
          <cell r="B2692" t="str">
            <v>CAB</v>
          </cell>
          <cell r="C2692" t="str">
            <v xml:space="preserve">Programa de fomento al sector rural </v>
          </cell>
        </row>
        <row r="2693">
          <cell r="A2693" t="str">
            <v>Dirección de Industrialización Agropecuaria</v>
          </cell>
          <cell r="B2693" t="str">
            <v>DAE</v>
          </cell>
          <cell r="C2693" t="str">
            <v>Programa para la atención al rastro municipal</v>
          </cell>
        </row>
        <row r="2694">
          <cell r="A2694" t="str">
            <v>Presidencia Municipal</v>
          </cell>
          <cell r="B2694" t="str">
            <v>ADA</v>
          </cell>
          <cell r="C2694" t="str">
            <v>Programa para la administración del Presidente Municipal</v>
          </cell>
        </row>
        <row r="2695">
          <cell r="A2695" t="str">
            <v>Sindicatura Municipal</v>
          </cell>
          <cell r="B2695" t="str">
            <v>AAA</v>
          </cell>
          <cell r="C2695" t="str">
            <v xml:space="preserve">Programa para la Sindicatura Municipal </v>
          </cell>
        </row>
        <row r="2696">
          <cell r="A2696" t="str">
            <v>Estancia Infantil Eva Samano De López Mateos</v>
          </cell>
          <cell r="B2696" t="str">
            <v>EFA</v>
          </cell>
          <cell r="C2696" t="str">
            <v>Programa de apoyo a las empleadas municipales en el cuidado y bienestar de la familia (Guardería)</v>
          </cell>
        </row>
        <row r="2697">
          <cell r="A2697" t="str">
            <v>Dirección Operativa</v>
          </cell>
          <cell r="B2697" t="str">
            <v>BDE</v>
          </cell>
          <cell r="C2697" t="str">
            <v>Programa operativo para el combate al delito y faltas administrativas</v>
          </cell>
        </row>
        <row r="2698">
          <cell r="A2698" t="str">
            <v>Dirección del Centro de Recuperación Cívica Total</v>
          </cell>
          <cell r="B2698" t="str">
            <v>BBD</v>
          </cell>
          <cell r="C2698" t="str">
            <v>Programa del Centro de Recuperación Cívica Total (CERECITO)</v>
          </cell>
        </row>
        <row r="2699">
          <cell r="A2699" t="str">
            <v>Dirección General de Servicios Públicos</v>
          </cell>
          <cell r="B2699" t="str">
            <v>DAA</v>
          </cell>
          <cell r="C2699" t="str">
            <v>Programa de gestión administrativa de la Dirección General de Servicios Públicos</v>
          </cell>
        </row>
        <row r="2700">
          <cell r="A2700" t="str">
            <v>Dirección de Limpia</v>
          </cell>
          <cell r="B2700" t="str">
            <v>DAB</v>
          </cell>
          <cell r="C2700" t="str">
            <v>Programa para la atención a los servicios de limpia, recolección, traslado, tratamiento y disposición final de residuos</v>
          </cell>
        </row>
        <row r="2701">
          <cell r="A2701" t="str">
            <v>Dirección de Alumbrado Público</v>
          </cell>
          <cell r="B2701" t="str">
            <v>DAD</v>
          </cell>
          <cell r="C2701" t="str">
            <v xml:space="preserve">Programa para el alumbrado público </v>
          </cell>
        </row>
        <row r="2702">
          <cell r="A2702" t="str">
            <v>Dirección de Industrialización Agropecuaria</v>
          </cell>
          <cell r="B2702" t="str">
            <v>DAE</v>
          </cell>
          <cell r="C2702" t="str">
            <v>Programa para la atención al rastro municipal</v>
          </cell>
        </row>
        <row r="2703">
          <cell r="A2703" t="str">
            <v>Dirección de Ecología</v>
          </cell>
          <cell r="B2703" t="str">
            <v>DBB</v>
          </cell>
          <cell r="C2703" t="str">
            <v>Programa de protección y cuidado ambiental</v>
          </cell>
        </row>
        <row r="2704">
          <cell r="A2704" t="str">
            <v>Dirección General de Asentamientos Humanos</v>
          </cell>
          <cell r="B2704" t="str">
            <v>DCA</v>
          </cell>
          <cell r="C2704" t="str">
            <v>Programa de gestión administrativa de la Dirección General de Asentamientos Humanos</v>
          </cell>
        </row>
        <row r="2705">
          <cell r="A2705" t="str">
            <v>Dirección de Bienestar Animal</v>
          </cell>
          <cell r="B2705" t="str">
            <v>DEA</v>
          </cell>
          <cell r="C2705" t="str">
            <v xml:space="preserve">Programa para la Protección y Bienestar Animal </v>
          </cell>
        </row>
        <row r="2706">
          <cell r="A2706" t="str">
            <v>Dirección General de Centros de Comunitarios</v>
          </cell>
          <cell r="B2706" t="str">
            <v>EHA</v>
          </cell>
          <cell r="C2706" t="str">
            <v xml:space="preserve">Programa de atención en los Centros Comunitarios </v>
          </cell>
        </row>
        <row r="2707">
          <cell r="A2707" t="str">
            <v>Dirección Administrativa Salud Municipal</v>
          </cell>
          <cell r="B2707" t="str">
            <v>EGB</v>
          </cell>
          <cell r="C2707" t="str">
            <v xml:space="preserve">Programa para la prestación de servicios de la salud a empleados municipales </v>
          </cell>
        </row>
        <row r="2708">
          <cell r="A2708" t="str">
            <v>Dirección de Bienestar Animal</v>
          </cell>
          <cell r="B2708" t="str">
            <v>DEA</v>
          </cell>
          <cell r="C2708" t="str">
            <v xml:space="preserve">Programa para la Protección y Bienestar Animal </v>
          </cell>
        </row>
        <row r="2709">
          <cell r="A2709" t="str">
            <v>Dirección de Salud Municipal</v>
          </cell>
          <cell r="B2709" t="str">
            <v>EGA</v>
          </cell>
          <cell r="C2709" t="str">
            <v xml:space="preserve">Programa de salud municipal </v>
          </cell>
        </row>
        <row r="2710">
          <cell r="A2710" t="str">
            <v>Secretaría de Seguridad Pública Municipal</v>
          </cell>
          <cell r="B2710" t="str">
            <v>BAA</v>
          </cell>
          <cell r="C2710" t="str">
            <v>Programa de gestión administrativa del la Secretaría de Seguridad Pública</v>
          </cell>
        </row>
        <row r="2711">
          <cell r="A2711" t="str">
            <v>Dirección Operativa</v>
          </cell>
          <cell r="B2711" t="str">
            <v>BDE</v>
          </cell>
          <cell r="C2711" t="str">
            <v>Programa operativo para el combate al delito y faltas administrativas</v>
          </cell>
        </row>
        <row r="2712">
          <cell r="A2712" t="str">
            <v>Dirección del Centro de Recuperación Cívica Total</v>
          </cell>
          <cell r="B2712" t="str">
            <v>BBD</v>
          </cell>
          <cell r="C2712" t="str">
            <v>Programa del Centro de Recuperación Cívica Total (CERECITO)</v>
          </cell>
        </row>
        <row r="2713">
          <cell r="A2713" t="str">
            <v>Dirección de Industrialización Agropecuaria</v>
          </cell>
          <cell r="B2713" t="str">
            <v>DAE</v>
          </cell>
          <cell r="C2713" t="str">
            <v>Programa para la atención al rastro municipal</v>
          </cell>
        </row>
        <row r="2714">
          <cell r="A2714" t="str">
            <v>Dirección de Educación</v>
          </cell>
          <cell r="B2714" t="str">
            <v>EBA</v>
          </cell>
          <cell r="C2714" t="str">
            <v>Programa de fomento cultural y continuidad educativa</v>
          </cell>
        </row>
        <row r="2715">
          <cell r="A2715" t="str">
            <v>Dirección de Ecología</v>
          </cell>
          <cell r="B2715" t="str">
            <v>DBB</v>
          </cell>
          <cell r="C2715" t="str">
            <v>Programa de protección y cuidado ambiental</v>
          </cell>
        </row>
        <row r="2716">
          <cell r="A2716" t="str">
            <v>Departamento Rescate</v>
          </cell>
          <cell r="B2716" t="str">
            <v>BCC</v>
          </cell>
          <cell r="C2716" t="str">
            <v xml:space="preserve">Programa de protección y rescate de la integridad física de las personas </v>
          </cell>
        </row>
        <row r="2717">
          <cell r="A2717" t="str">
            <v>Dirección de Bienestar Animal</v>
          </cell>
          <cell r="B2717" t="str">
            <v>DEA</v>
          </cell>
          <cell r="C2717" t="str">
            <v xml:space="preserve">Programa para la Protección y Bienestar Animal </v>
          </cell>
        </row>
        <row r="2718">
          <cell r="A2718" t="str">
            <v>Dirección General de Centros de Comunitarios</v>
          </cell>
          <cell r="B2718" t="str">
            <v>EHA</v>
          </cell>
          <cell r="C2718" t="str">
            <v xml:space="preserve">Programa de atención en los Centros Comunitarios </v>
          </cell>
        </row>
        <row r="2719">
          <cell r="A2719" t="str">
            <v>Dirección Administrativa Salud Municipal</v>
          </cell>
          <cell r="B2719" t="str">
            <v>EGB</v>
          </cell>
          <cell r="C2719" t="str">
            <v xml:space="preserve">Programa para la prestación de servicios de la salud a empleados municipales </v>
          </cell>
        </row>
        <row r="2720">
          <cell r="A2720" t="str">
            <v>Coordinación General de Seguridad Vial</v>
          </cell>
          <cell r="B2720" t="str">
            <v>BBA</v>
          </cell>
          <cell r="C2720" t="str">
            <v>Programa de gestión administrativa de la Coordinación de Seguridad Vial</v>
          </cell>
        </row>
        <row r="2721">
          <cell r="A2721" t="str">
            <v>Dirección Administrativa Salud Municipal</v>
          </cell>
          <cell r="B2721" t="str">
            <v>EGB</v>
          </cell>
          <cell r="C2721" t="str">
            <v xml:space="preserve">Programa para la prestación de servicios de la salud a empleados municipales </v>
          </cell>
        </row>
        <row r="2722">
          <cell r="A2722" t="str">
            <v>Dirección General de Centros de Comunitarios</v>
          </cell>
          <cell r="B2722" t="str">
            <v>EHA</v>
          </cell>
          <cell r="C2722" t="str">
            <v xml:space="preserve">Programa de atención en los Centros Comunitarios </v>
          </cell>
        </row>
        <row r="2723">
          <cell r="A2723" t="str">
            <v>Presidencia Municipal</v>
          </cell>
          <cell r="B2723" t="str">
            <v>ADA</v>
          </cell>
          <cell r="C2723" t="str">
            <v>Programa para la administración del Presidente Municipal</v>
          </cell>
        </row>
        <row r="2724">
          <cell r="A2724" t="str">
            <v>H. Cuerpo de Regidores</v>
          </cell>
          <cell r="B2724" t="str">
            <v>AEA</v>
          </cell>
          <cell r="C2724" t="str">
            <v xml:space="preserve">Programa para la gestión edilicia </v>
          </cell>
        </row>
        <row r="2725">
          <cell r="A2725" t="str">
            <v>Sindicatura Municipal</v>
          </cell>
          <cell r="B2725" t="str">
            <v>AAA</v>
          </cell>
          <cell r="C2725" t="str">
            <v xml:space="preserve">Programa para la Sindicatura Municipal </v>
          </cell>
        </row>
        <row r="2726">
          <cell r="A2726" t="str">
            <v>Secretaría Particular</v>
          </cell>
          <cell r="B2726" t="str">
            <v>ADB</v>
          </cell>
          <cell r="C2726" t="str">
            <v>Programa para la atención y seguimiento de la agenda del Presidente Municipal</v>
          </cell>
        </row>
        <row r="2727">
          <cell r="A2727" t="str">
            <v>Coordinación de Relaciones Públicas</v>
          </cell>
          <cell r="B2727" t="str">
            <v>ADD</v>
          </cell>
          <cell r="C2727" t="str">
            <v>Programa para la organización y planeación de los eventos del Gubernamentales</v>
          </cell>
        </row>
        <row r="2728">
          <cell r="A2728" t="str">
            <v>Coordinación de Transparencia</v>
          </cell>
          <cell r="B2728" t="str">
            <v>ABA</v>
          </cell>
          <cell r="C2728" t="str">
            <v>Programa de transparencia y acceso a la información pública</v>
          </cell>
        </row>
        <row r="2729">
          <cell r="A2729" t="str">
            <v>Dirección de Atención Ciudadana del Suroriente</v>
          </cell>
          <cell r="B2729" t="str">
            <v>ADE</v>
          </cell>
          <cell r="C2729" t="str">
            <v xml:space="preserve">Programa para la atención de los servicios públicos en el sector suroriente </v>
          </cell>
        </row>
        <row r="2730">
          <cell r="A2730" t="str">
            <v>Coordinación de Administración y Control de Proyectos</v>
          </cell>
          <cell r="B2730" t="str">
            <v>ACA</v>
          </cell>
          <cell r="C2730" t="str">
            <v xml:space="preserve">Programa de mejora regulatoria e innovación de la gestión pública </v>
          </cell>
        </row>
        <row r="2731">
          <cell r="A2731" t="str">
            <v>Coordinación General de Comunicación Social</v>
          </cell>
          <cell r="B2731" t="str">
            <v>ADF</v>
          </cell>
          <cell r="C2731" t="str">
            <v>Programa para la difusión de las actividades gubernamentales del municipio</v>
          </cell>
        </row>
        <row r="2732">
          <cell r="A2732" t="str">
            <v>Coordinación de Prensa</v>
          </cell>
          <cell r="B2732" t="str">
            <v>ADG</v>
          </cell>
          <cell r="C2732" t="str">
            <v>Programa para la difusión de las actividades gubernamentales del municipio</v>
          </cell>
        </row>
        <row r="2733">
          <cell r="A2733" t="str">
            <v>Coordinación del Centro Fundacional</v>
          </cell>
          <cell r="B2733" t="str">
            <v>ADH</v>
          </cell>
          <cell r="C2733" t="str">
            <v>Programa para la Coordinación del Centro Fundacional</v>
          </cell>
        </row>
        <row r="2734">
          <cell r="A2734" t="str">
            <v>Secretaría del Ayuntamiento</v>
          </cell>
          <cell r="B2734" t="str">
            <v>AEB</v>
          </cell>
          <cell r="C2734" t="str">
            <v>Programa de gestión administrativa de la Secretaría del Ayuntamiento</v>
          </cell>
        </row>
        <row r="2735">
          <cell r="A2735" t="str">
            <v>Dirección de Gobierno</v>
          </cell>
          <cell r="B2735" t="str">
            <v>AEC</v>
          </cell>
          <cell r="C2735" t="str">
            <v>Programa de gobernanza municipal</v>
          </cell>
        </row>
        <row r="2736">
          <cell r="A2736" t="str">
            <v>Dirección de Regulación Comercial</v>
          </cell>
          <cell r="B2736" t="str">
            <v>CBA</v>
          </cell>
          <cell r="C2736" t="str">
            <v xml:space="preserve">Programa para la regulación comercial </v>
          </cell>
        </row>
        <row r="2737">
          <cell r="A2737" t="str">
            <v>Dirección del Sistema de Justicia Cívica Municipal</v>
          </cell>
          <cell r="B2737" t="str">
            <v>BDA</v>
          </cell>
          <cell r="C2737" t="str">
            <v xml:space="preserve">Programa de Justicia Cívica </v>
          </cell>
        </row>
        <row r="2738">
          <cell r="A2738" t="str">
            <v>Dirección de Atención a Organizaciones Religiosas</v>
          </cell>
          <cell r="B2738" t="str">
            <v>AED</v>
          </cell>
          <cell r="C2738" t="str">
            <v>Programa para la atención a organizaciones religiosas</v>
          </cell>
        </row>
        <row r="2739">
          <cell r="A2739" t="str">
            <v>Dirección de Derechos Humanos</v>
          </cell>
          <cell r="B2739" t="str">
            <v>BDB</v>
          </cell>
          <cell r="C2739" t="str">
            <v xml:space="preserve">Programa para el fomento a los derechos humanos </v>
          </cell>
        </row>
        <row r="2740">
          <cell r="A2740" t="str">
            <v>Dirección de Ingresos</v>
          </cell>
          <cell r="B2740" t="str">
            <v>AFB</v>
          </cell>
          <cell r="C2740" t="str">
            <v>Programa de ingresos propios</v>
          </cell>
        </row>
        <row r="2741">
          <cell r="A2741" t="str">
            <v>Dirección de Egresos</v>
          </cell>
          <cell r="B2741" t="str">
            <v>AFC</v>
          </cell>
          <cell r="C2741" t="str">
            <v xml:space="preserve">Programa de presupuestación y control de los recursos públicos </v>
          </cell>
        </row>
        <row r="2742">
          <cell r="A2742" t="str">
            <v>Dirección de Catastro</v>
          </cell>
          <cell r="B2742" t="str">
            <v>AFE</v>
          </cell>
          <cell r="C2742" t="str">
            <v>Programa para el fortalecimiento y optimización del catastro</v>
          </cell>
        </row>
        <row r="2743">
          <cell r="A2743" t="str">
            <v>Contraloría Municipal</v>
          </cell>
          <cell r="B2743" t="str">
            <v>AAB</v>
          </cell>
          <cell r="C2743" t="str">
            <v>Programa de gestión administrativa de la Contraloría Municipal</v>
          </cell>
        </row>
        <row r="2744">
          <cell r="A2744" t="str">
            <v>Dirección de Auditoría Interna</v>
          </cell>
          <cell r="B2744" t="str">
            <v>AAC</v>
          </cell>
          <cell r="C2744" t="str">
            <v xml:space="preserve">Programa de fiscalización, auditoría e innovación de la gestión pública </v>
          </cell>
        </row>
        <row r="2745">
          <cell r="A2745" t="str">
            <v>Dirección de Investigación</v>
          </cell>
          <cell r="B2745" t="str">
            <v>AAD</v>
          </cell>
          <cell r="C2745" t="str">
            <v>Programa de investigación y regulación administrativa</v>
          </cell>
        </row>
        <row r="2746">
          <cell r="A2746" t="str">
            <v>Oficialía Mayor</v>
          </cell>
          <cell r="B2746" t="str">
            <v>ACE</v>
          </cell>
          <cell r="C2746" t="str">
            <v>Programa de gestión administrativa de la Oficialía Mayor</v>
          </cell>
        </row>
        <row r="2747">
          <cell r="A2747" t="str">
            <v>Dirección de Recursos Materiales</v>
          </cell>
          <cell r="B2747" t="str">
            <v>ACG</v>
          </cell>
          <cell r="C2747" t="str">
            <v>Programa para la administración y control de los recursos materiales</v>
          </cell>
        </row>
        <row r="2748">
          <cell r="A2748" t="str">
            <v>Dirección de Patrimonio</v>
          </cell>
          <cell r="B2748" t="str">
            <v>ACH</v>
          </cell>
          <cell r="C2748" t="str">
            <v>Programa para el cuidado y control del patrimonio municipal</v>
          </cell>
        </row>
        <row r="2749">
          <cell r="A2749" t="str">
            <v>Dirección de Mantenimiento Mecánico</v>
          </cell>
          <cell r="B2749" t="str">
            <v>ACJ</v>
          </cell>
          <cell r="C2749" t="str">
            <v>Programa para el mejoramiento en el uso de la flotilla vehicular del municipio</v>
          </cell>
        </row>
        <row r="2750">
          <cell r="A2750" t="str">
            <v>Estancia Infantil Eva Samano De López Mateos</v>
          </cell>
          <cell r="B2750" t="str">
            <v>EFA</v>
          </cell>
          <cell r="C2750" t="str">
            <v>Programa de apoyo a las empleadas municipales en el cuidado y bienestar de la familia (Guardería)</v>
          </cell>
        </row>
        <row r="2751">
          <cell r="A2751" t="str">
            <v>Secretaría de Seguridad Pública Municipal</v>
          </cell>
          <cell r="B2751" t="str">
            <v>BAA</v>
          </cell>
          <cell r="C2751" t="str">
            <v>Programa de gestión administrativa del la Secretaría de Seguridad Pública</v>
          </cell>
        </row>
        <row r="2752">
          <cell r="A2752" t="str">
            <v>Dirección de Policía Especial</v>
          </cell>
          <cell r="B2752" t="str">
            <v>BDC</v>
          </cell>
          <cell r="C2752" t="str">
            <v xml:space="preserve">Programa para la prevención social del delito </v>
          </cell>
        </row>
        <row r="2753">
          <cell r="A2753" t="str">
            <v>Dirección de Academia</v>
          </cell>
          <cell r="B2753" t="str">
            <v>BAB</v>
          </cell>
          <cell r="C2753" t="str">
            <v xml:space="preserve">Programa de profesionalización inicial a elementos de la Secretaría de Seguridad Pública Municipal </v>
          </cell>
        </row>
        <row r="2754">
          <cell r="A2754" t="str">
            <v>Dirección Operativa</v>
          </cell>
          <cell r="B2754" t="str">
            <v>BDE</v>
          </cell>
          <cell r="C2754" t="str">
            <v>Programa operativo para el combate al delito y faltas administrativas</v>
          </cell>
        </row>
        <row r="2755">
          <cell r="A2755" t="str">
            <v>Coordinación General de Seguridad Vial</v>
          </cell>
          <cell r="B2755" t="str">
            <v>BBA</v>
          </cell>
          <cell r="C2755" t="str">
            <v>Programa de gestión administrativa de la Coordinación de Seguridad Vial</v>
          </cell>
        </row>
        <row r="2756">
          <cell r="A2756" t="str">
            <v>Dirección General de Servicios Públicos</v>
          </cell>
          <cell r="B2756" t="str">
            <v>DAA</v>
          </cell>
          <cell r="C2756" t="str">
            <v>Programa de gestión administrativa de la Dirección General de Servicios Públicos</v>
          </cell>
        </row>
        <row r="2757">
          <cell r="A2757" t="str">
            <v>Dirección de Limpia</v>
          </cell>
          <cell r="B2757" t="str">
            <v>DAB</v>
          </cell>
          <cell r="C2757" t="str">
            <v>Programa para la atención a los servicios de limpia, recolección, traslado, tratamiento y disposición final de residuos</v>
          </cell>
        </row>
        <row r="2758">
          <cell r="A2758" t="str">
            <v>Dirección de Parques y Jardines</v>
          </cell>
          <cell r="B2758" t="str">
            <v>DAC</v>
          </cell>
          <cell r="C2758" t="str">
            <v xml:space="preserve">Programa para la atención de parques y jardines </v>
          </cell>
        </row>
        <row r="2759">
          <cell r="A2759" t="str">
            <v>Dirección de Alumbrado Público</v>
          </cell>
          <cell r="B2759" t="str">
            <v>DAD</v>
          </cell>
          <cell r="C2759" t="str">
            <v xml:space="preserve">Programa para el alumbrado público </v>
          </cell>
        </row>
        <row r="2760">
          <cell r="A2760" t="str">
            <v>Dirección de Industrialización Agropecuaria</v>
          </cell>
          <cell r="B2760" t="str">
            <v>DAE</v>
          </cell>
          <cell r="C2760" t="str">
            <v>Programa para la atención al rastro municipal</v>
          </cell>
        </row>
        <row r="2761">
          <cell r="A2761" t="str">
            <v>Dirección de Urbanización</v>
          </cell>
          <cell r="B2761" t="str">
            <v>DDC</v>
          </cell>
          <cell r="C2761" t="str">
            <v>Programa de urbanización</v>
          </cell>
        </row>
        <row r="2762">
          <cell r="A2762" t="str">
            <v>Dirección General de Desarrollo Social</v>
          </cell>
          <cell r="B2762" t="str">
            <v>EAB</v>
          </cell>
          <cell r="C2762" t="str">
            <v>Programa de gestión administrativa de la Dirección General de Desarrollo Social</v>
          </cell>
        </row>
        <row r="2763">
          <cell r="A2763" t="str">
            <v>Dirección de Educación</v>
          </cell>
          <cell r="B2763" t="str">
            <v>EBA</v>
          </cell>
          <cell r="C2763" t="str">
            <v>Programa de fomento cultural y continuidad educativa</v>
          </cell>
        </row>
        <row r="2764">
          <cell r="A2764" t="str">
            <v>Dirección General de Desarrollo Económico</v>
          </cell>
          <cell r="B2764" t="str">
            <v>CAA</v>
          </cell>
          <cell r="C2764" t="str">
            <v xml:space="preserve">Programa para el fomento al desarrollo económico </v>
          </cell>
        </row>
        <row r="2765">
          <cell r="A2765" t="str">
            <v>Dirección de Desarrollo Rural</v>
          </cell>
          <cell r="B2765" t="str">
            <v>CAB</v>
          </cell>
          <cell r="C2765" t="str">
            <v xml:space="preserve">Programa de fomento al sector rural </v>
          </cell>
        </row>
        <row r="2766">
          <cell r="A2766" t="str">
            <v>Dirección de Ecología</v>
          </cell>
          <cell r="B2766" t="str">
            <v>DBB</v>
          </cell>
          <cell r="C2766" t="str">
            <v>Programa de protección y cuidado ambiental</v>
          </cell>
        </row>
        <row r="2767">
          <cell r="A2767" t="str">
            <v>Dirección General de Asentamientos Humanos</v>
          </cell>
          <cell r="B2767" t="str">
            <v>DCA</v>
          </cell>
          <cell r="C2767" t="str">
            <v>Programa de gestión administrativa de la Dirección General de Asentamientos Humanos</v>
          </cell>
        </row>
        <row r="2768">
          <cell r="A2768" t="str">
            <v>Coordinación de Asesores</v>
          </cell>
          <cell r="B2768" t="str">
            <v>ACK</v>
          </cell>
          <cell r="C2768" t="str">
            <v xml:space="preserve"> Programa de asesoramiento interno</v>
          </cell>
        </row>
        <row r="2769">
          <cell r="A2769" t="str">
            <v>Departamento de Bomberos</v>
          </cell>
          <cell r="B2769" t="str">
            <v>BCB</v>
          </cell>
          <cell r="C2769" t="str">
            <v>Programa operativo del departamento de bomberos</v>
          </cell>
        </row>
        <row r="2770">
          <cell r="A2770" t="str">
            <v>Departamento Rescate</v>
          </cell>
          <cell r="B2770" t="str">
            <v>BCC</v>
          </cell>
          <cell r="C2770" t="str">
            <v xml:space="preserve">Programa de protección y rescate de la integridad física de las personas </v>
          </cell>
        </row>
        <row r="2771">
          <cell r="A2771" t="str">
            <v>Coordinación de Redes Sociales</v>
          </cell>
          <cell r="B2771" t="str">
            <v>ADI</v>
          </cell>
          <cell r="C2771" t="str">
            <v xml:space="preserve">Programa para la difusión de la agenda digital </v>
          </cell>
        </row>
        <row r="2772">
          <cell r="A2772" t="str">
            <v>Dirección de Bienestar Animal</v>
          </cell>
          <cell r="B2772" t="str">
            <v>DEA</v>
          </cell>
          <cell r="C2772" t="str">
            <v xml:space="preserve">Programa para la Protección y Bienestar Animal </v>
          </cell>
        </row>
        <row r="2773">
          <cell r="A2773" t="str">
            <v>Dirección General de Desarrollo Urbano</v>
          </cell>
          <cell r="B2773" t="str">
            <v>DCG</v>
          </cell>
          <cell r="C2773" t="str">
            <v>Programa de gestión administrativa de la Dirección General de Desarrollo Urbano</v>
          </cell>
        </row>
        <row r="2774">
          <cell r="A2774" t="str">
            <v>Dirección General de Centros de Comunitarios</v>
          </cell>
          <cell r="B2774" t="str">
            <v>EHA</v>
          </cell>
          <cell r="C2774" t="str">
            <v xml:space="preserve">Programa de atención en los Centros Comunitarios </v>
          </cell>
        </row>
        <row r="2775">
          <cell r="A2775" t="str">
            <v>Dirección General de Planeación y Evaluación</v>
          </cell>
          <cell r="B2775" t="str">
            <v>AHA</v>
          </cell>
          <cell r="C2775" t="str">
            <v>Programa de planeación para el desarrollo municipal</v>
          </cell>
        </row>
        <row r="2776">
          <cell r="A2776" t="str">
            <v>Dirección Administrativa Salud Municipal</v>
          </cell>
          <cell r="B2776" t="str">
            <v>EGB</v>
          </cell>
          <cell r="C2776" t="str">
            <v xml:space="preserve">Programa para la prestación de servicios de la salud a empleados municipales </v>
          </cell>
        </row>
        <row r="2777">
          <cell r="A2777" t="str">
            <v>Coordinación de Directores</v>
          </cell>
          <cell r="B2777" t="str">
            <v>ACL</v>
          </cell>
          <cell r="C2777" t="str">
            <v>Programa para la conducción integral de la Coordinación de Directores</v>
          </cell>
        </row>
        <row r="2778">
          <cell r="A2778" t="str">
            <v>Dirección General de Informática y Comunicaciones</v>
          </cell>
          <cell r="B2778" t="str">
            <v>ABB</v>
          </cell>
          <cell r="C2778" t="str">
            <v>Programa para fortalecer las tecnologías de la información</v>
          </cell>
        </row>
        <row r="2779">
          <cell r="A2779" t="str">
            <v>Dirección de Atención Ciudadana del Suroriente</v>
          </cell>
          <cell r="B2779" t="str">
            <v>ADE</v>
          </cell>
          <cell r="C2779" t="str">
            <v xml:space="preserve">Programa para la atención de los servicios públicos en el sector suroriente </v>
          </cell>
        </row>
        <row r="2780">
          <cell r="A2780" t="str">
            <v>Dirección de Gobierno</v>
          </cell>
          <cell r="B2780" t="str">
            <v>AEC</v>
          </cell>
          <cell r="C2780" t="str">
            <v>Programa de gobernanza municipal</v>
          </cell>
        </row>
        <row r="2781">
          <cell r="A2781" t="str">
            <v>Dirección de Investigación</v>
          </cell>
          <cell r="B2781" t="str">
            <v>AAD</v>
          </cell>
          <cell r="C2781" t="str">
            <v>Programa de investigación y regulación administrativa</v>
          </cell>
        </row>
        <row r="2782">
          <cell r="A2782" t="str">
            <v>Dirección de Patrimonio</v>
          </cell>
          <cell r="B2782" t="str">
            <v>ACH</v>
          </cell>
          <cell r="C2782" t="str">
            <v>Programa para el cuidado y control del patrimonio municipal</v>
          </cell>
        </row>
        <row r="2783">
          <cell r="A2783" t="str">
            <v>Dirección de Mantenimiento Mecánico</v>
          </cell>
          <cell r="B2783" t="str">
            <v>ACJ</v>
          </cell>
          <cell r="C2783" t="str">
            <v>Programa para el mejoramiento en el uso de la flotilla vehicular del municipio</v>
          </cell>
        </row>
        <row r="2784">
          <cell r="A2784" t="str">
            <v>Estancia Infantil Eva Samano De López Mateos</v>
          </cell>
          <cell r="B2784" t="str">
            <v>EFA</v>
          </cell>
          <cell r="C2784" t="str">
            <v>Programa de apoyo a las empleadas municipales en el cuidado y bienestar de la familia (Guardería)</v>
          </cell>
        </row>
        <row r="2785">
          <cell r="A2785" t="str">
            <v>Dirección Operativa</v>
          </cell>
          <cell r="B2785" t="str">
            <v>BDE</v>
          </cell>
          <cell r="C2785" t="str">
            <v>Programa operativo para el combate al delito y faltas administrativas</v>
          </cell>
        </row>
        <row r="2786">
          <cell r="A2786" t="str">
            <v>Dirección de Control de Tráfico</v>
          </cell>
          <cell r="B2786" t="str">
            <v>BBC</v>
          </cell>
          <cell r="C2786" t="str">
            <v>Programa de para el control de tráfico vehicular</v>
          </cell>
        </row>
        <row r="2787">
          <cell r="A2787" t="str">
            <v>Dirección del Centro de Recuperación Cívica Total</v>
          </cell>
          <cell r="B2787" t="str">
            <v>BBD</v>
          </cell>
          <cell r="C2787" t="str">
            <v>Programa del Centro de Recuperación Cívica Total (CERECITO)</v>
          </cell>
        </row>
        <row r="2788">
          <cell r="A2788" t="str">
            <v>Dirección General de Servicios Públicos</v>
          </cell>
          <cell r="B2788" t="str">
            <v>DAA</v>
          </cell>
          <cell r="C2788" t="str">
            <v>Programa de gestión administrativa de la Dirección General de Servicios Públicos</v>
          </cell>
        </row>
        <row r="2789">
          <cell r="A2789" t="str">
            <v>Dirección de Limpia</v>
          </cell>
          <cell r="B2789" t="str">
            <v>DAB</v>
          </cell>
          <cell r="C2789" t="str">
            <v>Programa para la atención a los servicios de limpia, recolección, traslado, tratamiento y disposición final de residuos</v>
          </cell>
        </row>
        <row r="2790">
          <cell r="A2790" t="str">
            <v>Dirección de Parques y Jardines</v>
          </cell>
          <cell r="B2790" t="str">
            <v>DAC</v>
          </cell>
          <cell r="C2790" t="str">
            <v xml:space="preserve">Programa para la atención de parques y jardines </v>
          </cell>
        </row>
        <row r="2791">
          <cell r="A2791" t="str">
            <v>Dirección de Alumbrado Público</v>
          </cell>
          <cell r="B2791" t="str">
            <v>DAD</v>
          </cell>
          <cell r="C2791" t="str">
            <v xml:space="preserve">Programa para el alumbrado público </v>
          </cell>
        </row>
        <row r="2792">
          <cell r="A2792" t="str">
            <v>Dirección de Industrialización Agropecuaria</v>
          </cell>
          <cell r="B2792" t="str">
            <v>DAE</v>
          </cell>
          <cell r="C2792" t="str">
            <v>Programa para la atención al rastro municipal</v>
          </cell>
        </row>
        <row r="2793">
          <cell r="A2793" t="str">
            <v>Dirección de Urbanización</v>
          </cell>
          <cell r="B2793" t="str">
            <v>DDC</v>
          </cell>
          <cell r="C2793" t="str">
            <v>Programa de urbanización</v>
          </cell>
        </row>
        <row r="2794">
          <cell r="A2794" t="str">
            <v>Dirección General de Desarrollo Social</v>
          </cell>
          <cell r="B2794" t="str">
            <v>EAB</v>
          </cell>
          <cell r="C2794" t="str">
            <v>Programa de gestión administrativa de la Dirección General de Desarrollo Social</v>
          </cell>
        </row>
        <row r="2795">
          <cell r="A2795" t="str">
            <v>Dirección de Educación</v>
          </cell>
          <cell r="B2795" t="str">
            <v>EBA</v>
          </cell>
          <cell r="C2795" t="str">
            <v>Programa de fomento cultural y continuidad educativa</v>
          </cell>
        </row>
        <row r="2796">
          <cell r="A2796" t="str">
            <v>Dirección de Ecología</v>
          </cell>
          <cell r="B2796" t="str">
            <v>DBB</v>
          </cell>
          <cell r="C2796" t="str">
            <v>Programa de protección y cuidado ambiental</v>
          </cell>
        </row>
        <row r="2797">
          <cell r="A2797" t="str">
            <v>Dirección General de Asentamientos Humanos</v>
          </cell>
          <cell r="B2797" t="str">
            <v>DCA</v>
          </cell>
          <cell r="C2797" t="str">
            <v>Programa de gestión administrativa de la Dirección General de Asentamientos Humanos</v>
          </cell>
        </row>
        <row r="2798">
          <cell r="A2798" t="str">
            <v>Departamento Rescate</v>
          </cell>
          <cell r="B2798" t="str">
            <v>BCC</v>
          </cell>
          <cell r="C2798" t="str">
            <v xml:space="preserve">Programa de protección y rescate de la integridad física de las personas </v>
          </cell>
        </row>
        <row r="2799">
          <cell r="A2799" t="str">
            <v>Dirección General de Centros de Comunitarios</v>
          </cell>
          <cell r="B2799" t="str">
            <v>EHA</v>
          </cell>
          <cell r="C2799" t="str">
            <v xml:space="preserve">Programa de atención en los Centros Comunitarios </v>
          </cell>
        </row>
        <row r="2800">
          <cell r="A2800" t="str">
            <v>Presidencia Municipal</v>
          </cell>
          <cell r="B2800" t="str">
            <v>ADA</v>
          </cell>
          <cell r="C2800" t="str">
            <v>Programa para la administración del Presidente Municipal</v>
          </cell>
        </row>
        <row r="2801">
          <cell r="A2801" t="str">
            <v>H. Cuerpo de Regidores</v>
          </cell>
          <cell r="B2801" t="str">
            <v>AEA</v>
          </cell>
          <cell r="C2801" t="str">
            <v xml:space="preserve">Programa para la gestión edilicia </v>
          </cell>
        </row>
        <row r="2802">
          <cell r="A2802" t="str">
            <v>Secretaría Particular</v>
          </cell>
          <cell r="B2802" t="str">
            <v>ADB</v>
          </cell>
          <cell r="C2802" t="str">
            <v>Programa para la atención y seguimiento de la agenda del Presidente Municipal</v>
          </cell>
        </row>
        <row r="2803">
          <cell r="A2803" t="str">
            <v>Coordinación de Relaciones Públicas</v>
          </cell>
          <cell r="B2803" t="str">
            <v>ADD</v>
          </cell>
          <cell r="C2803" t="str">
            <v>Programa para la organización y planeación de los eventos del Gubernamentales</v>
          </cell>
        </row>
        <row r="2804">
          <cell r="A2804" t="str">
            <v>Dirección de Atención Ciudadana del Suroriente</v>
          </cell>
          <cell r="B2804" t="str">
            <v>ADE</v>
          </cell>
          <cell r="C2804" t="str">
            <v xml:space="preserve">Programa para la atención de los servicios públicos en el sector suroriente </v>
          </cell>
        </row>
        <row r="2805">
          <cell r="A2805" t="str">
            <v>Dirección de Mantenimiento Mecánico</v>
          </cell>
          <cell r="B2805" t="str">
            <v>ACJ</v>
          </cell>
          <cell r="C2805" t="str">
            <v>Programa para el mejoramiento en el uso de la flotilla vehicular del municipio</v>
          </cell>
        </row>
        <row r="2806">
          <cell r="A2806" t="str">
            <v>Dirección Operativa</v>
          </cell>
          <cell r="B2806" t="str">
            <v>BDE</v>
          </cell>
          <cell r="C2806" t="str">
            <v>Programa operativo para el combate al delito y faltas administrativas</v>
          </cell>
        </row>
        <row r="2807">
          <cell r="A2807" t="str">
            <v>Dirección General de Servicios Públicos</v>
          </cell>
          <cell r="B2807" t="str">
            <v>DAA</v>
          </cell>
          <cell r="C2807" t="str">
            <v>Programa de gestión administrativa de la Dirección General de Servicios Públicos</v>
          </cell>
        </row>
        <row r="2808">
          <cell r="A2808" t="str">
            <v>Dirección de Limpia</v>
          </cell>
          <cell r="B2808" t="str">
            <v>DAB</v>
          </cell>
          <cell r="C2808" t="str">
            <v>Programa para la atención a los servicios de limpia, recolección, traslado, tratamiento y disposición final de residuos</v>
          </cell>
        </row>
        <row r="2809">
          <cell r="A2809" t="str">
            <v>Dirección de Parques y Jardines</v>
          </cell>
          <cell r="B2809" t="str">
            <v>DAC</v>
          </cell>
          <cell r="C2809" t="str">
            <v xml:space="preserve">Programa para la atención de parques y jardines </v>
          </cell>
        </row>
        <row r="2810">
          <cell r="A2810" t="str">
            <v>Dirección de Alumbrado Público</v>
          </cell>
          <cell r="B2810" t="str">
            <v>DAD</v>
          </cell>
          <cell r="C2810" t="str">
            <v xml:space="preserve">Programa para el alumbrado público </v>
          </cell>
        </row>
        <row r="2811">
          <cell r="A2811" t="str">
            <v>Dirección de Industrialización Agropecuaria</v>
          </cell>
          <cell r="B2811" t="str">
            <v>DAE</v>
          </cell>
          <cell r="C2811" t="str">
            <v>Programa para la atención al rastro municipal</v>
          </cell>
        </row>
        <row r="2812">
          <cell r="A2812" t="str">
            <v>Dirección de Urbanización</v>
          </cell>
          <cell r="B2812" t="str">
            <v>DDC</v>
          </cell>
          <cell r="C2812" t="str">
            <v>Programa de urbanización</v>
          </cell>
        </row>
        <row r="2813">
          <cell r="A2813" t="str">
            <v>Dirección General de Desarrollo Social</v>
          </cell>
          <cell r="B2813" t="str">
            <v>EAB</v>
          </cell>
          <cell r="C2813" t="str">
            <v>Programa de gestión administrativa de la Dirección General de Desarrollo Social</v>
          </cell>
        </row>
        <row r="2814">
          <cell r="A2814" t="str">
            <v>Dirección de Educación</v>
          </cell>
          <cell r="B2814" t="str">
            <v>EBA</v>
          </cell>
          <cell r="C2814" t="str">
            <v>Programa de fomento cultural y continuidad educativa</v>
          </cell>
        </row>
        <row r="2815">
          <cell r="A2815" t="str">
            <v>Dirección de Desarrollo Rural</v>
          </cell>
          <cell r="B2815" t="str">
            <v>CAB</v>
          </cell>
          <cell r="C2815" t="str">
            <v xml:space="preserve">Programa de fomento al sector rural </v>
          </cell>
        </row>
        <row r="2816">
          <cell r="A2816" t="str">
            <v>Departamento de Bomberos</v>
          </cell>
          <cell r="B2816" t="str">
            <v>BCB</v>
          </cell>
          <cell r="C2816" t="str">
            <v>Programa operativo del departamento de bomberos</v>
          </cell>
        </row>
        <row r="2817">
          <cell r="A2817" t="str">
            <v>Dirección General de Centros de Comunitarios</v>
          </cell>
          <cell r="B2817" t="str">
            <v>EHA</v>
          </cell>
          <cell r="C2817" t="str">
            <v xml:space="preserve">Programa de atención en los Centros Comunitarios </v>
          </cell>
        </row>
        <row r="2818">
          <cell r="A2818" t="str">
            <v>Dirección General de Informática y Comunicaciones</v>
          </cell>
          <cell r="B2818" t="str">
            <v>ABB</v>
          </cell>
          <cell r="C2818" t="str">
            <v>Programa para fortalecer las tecnologías de la información</v>
          </cell>
        </row>
        <row r="2819">
          <cell r="A2819" t="str">
            <v>Dirección de Atención Ciudadana del Suroriente</v>
          </cell>
          <cell r="B2819" t="str">
            <v>ADE</v>
          </cell>
          <cell r="C2819" t="str">
            <v xml:space="preserve">Programa para la atención de los servicios públicos en el sector suroriente </v>
          </cell>
        </row>
        <row r="2820">
          <cell r="A2820" t="str">
            <v>Dirección Operativa</v>
          </cell>
          <cell r="B2820" t="str">
            <v>BDE</v>
          </cell>
          <cell r="C2820" t="str">
            <v>Programa operativo para el combate al delito y faltas administrativas</v>
          </cell>
        </row>
        <row r="2821">
          <cell r="A2821" t="str">
            <v>Coordinación General de Seguridad Vial</v>
          </cell>
          <cell r="B2821" t="str">
            <v>BBA</v>
          </cell>
          <cell r="C2821" t="str">
            <v>Programa de gestión administrativa de la Coordinación de Seguridad Vial</v>
          </cell>
        </row>
        <row r="2822">
          <cell r="A2822" t="str">
            <v>Dirección de Limpia</v>
          </cell>
          <cell r="B2822" t="str">
            <v>DAB</v>
          </cell>
          <cell r="C2822" t="str">
            <v>Programa para la atención a los servicios de limpia, recolección, traslado, tratamiento y disposición final de residuos</v>
          </cell>
        </row>
        <row r="2823">
          <cell r="A2823" t="str">
            <v>Dirección de Parques y Jardines</v>
          </cell>
          <cell r="B2823" t="str">
            <v>DAC</v>
          </cell>
          <cell r="C2823" t="str">
            <v xml:space="preserve">Programa para la atención de parques y jardines </v>
          </cell>
        </row>
        <row r="2824">
          <cell r="A2824" t="str">
            <v>Dirección de Alumbrado Público</v>
          </cell>
          <cell r="B2824" t="str">
            <v>DAD</v>
          </cell>
          <cell r="C2824" t="str">
            <v xml:space="preserve">Programa para el alumbrado público </v>
          </cell>
        </row>
        <row r="2825">
          <cell r="A2825" t="str">
            <v>Dirección de Urbanización</v>
          </cell>
          <cell r="B2825" t="str">
            <v>DDC</v>
          </cell>
          <cell r="C2825" t="str">
            <v>Programa de urbanización</v>
          </cell>
        </row>
        <row r="2826">
          <cell r="A2826" t="str">
            <v>Dirección de Ecología</v>
          </cell>
          <cell r="B2826" t="str">
            <v>DBB</v>
          </cell>
          <cell r="C2826" t="str">
            <v>Programa de protección y cuidado ambiental</v>
          </cell>
        </row>
        <row r="2827">
          <cell r="A2827" t="str">
            <v>Departamento de Bomberos</v>
          </cell>
          <cell r="B2827" t="str">
            <v>BCB</v>
          </cell>
          <cell r="C2827" t="str">
            <v>Programa operativo del departamento de bomberos</v>
          </cell>
        </row>
        <row r="2828">
          <cell r="A2828" t="str">
            <v>Dirección de Bienestar Animal</v>
          </cell>
          <cell r="B2828" t="str">
            <v>DEA</v>
          </cell>
          <cell r="C2828" t="str">
            <v xml:space="preserve">Programa para la Protección y Bienestar Animal </v>
          </cell>
        </row>
        <row r="2829">
          <cell r="A2829" t="str">
            <v>H. Cuerpo de Regidores</v>
          </cell>
          <cell r="B2829" t="str">
            <v>AEA</v>
          </cell>
          <cell r="C2829" t="str">
            <v xml:space="preserve">Programa para la gestión edilicia </v>
          </cell>
        </row>
        <row r="2830">
          <cell r="A2830" t="str">
            <v>Sindicatura Municipal</v>
          </cell>
          <cell r="B2830" t="str">
            <v>AAA</v>
          </cell>
          <cell r="C2830" t="str">
            <v xml:space="preserve">Programa para la Sindicatura Municipal </v>
          </cell>
        </row>
        <row r="2831">
          <cell r="A2831" t="str">
            <v>Coordinación de Relaciones Públicas</v>
          </cell>
          <cell r="B2831" t="str">
            <v>ADD</v>
          </cell>
          <cell r="C2831" t="str">
            <v>Programa para la organización y planeación de los eventos del Gubernamentales</v>
          </cell>
        </row>
        <row r="2832">
          <cell r="A2832" t="str">
            <v>Coordinación de Administración y Control de Proyectos</v>
          </cell>
          <cell r="B2832" t="str">
            <v>ACA</v>
          </cell>
          <cell r="C2832" t="str">
            <v xml:space="preserve">Programa de mejora regulatoria e innovación de la gestión pública </v>
          </cell>
        </row>
        <row r="2833">
          <cell r="A2833" t="str">
            <v>Coordinación General de Comunicación Social</v>
          </cell>
          <cell r="B2833" t="str">
            <v>ADF</v>
          </cell>
          <cell r="C2833" t="str">
            <v>Programa para la difusión de las actividades gubernamentales del municipio</v>
          </cell>
        </row>
        <row r="2834">
          <cell r="A2834" t="str">
            <v>Coordinación del Centro Fundacional</v>
          </cell>
          <cell r="B2834" t="str">
            <v>ADH</v>
          </cell>
          <cell r="C2834" t="str">
            <v>Programa para la Coordinación del Centro Fundacional</v>
          </cell>
        </row>
        <row r="2835">
          <cell r="A2835" t="str">
            <v>Dirección de Ingresos</v>
          </cell>
          <cell r="B2835" t="str">
            <v>AFB</v>
          </cell>
          <cell r="C2835" t="str">
            <v>Programa de ingresos propios</v>
          </cell>
        </row>
        <row r="2836">
          <cell r="A2836" t="str">
            <v>Oficialía Mayor</v>
          </cell>
          <cell r="B2836" t="str">
            <v>ACE</v>
          </cell>
          <cell r="C2836" t="str">
            <v>Programa de gestión administrativa de la Oficialía Mayor</v>
          </cell>
        </row>
        <row r="2837">
          <cell r="A2837" t="str">
            <v>Dirección de Recursos Humanos</v>
          </cell>
          <cell r="B2837" t="str">
            <v>ACF</v>
          </cell>
          <cell r="C2837" t="str">
            <v>Programa para la administración y control de los recursos humanos</v>
          </cell>
        </row>
        <row r="2838">
          <cell r="A2838" t="str">
            <v>Dirección de Recursos Materiales</v>
          </cell>
          <cell r="B2838" t="str">
            <v>ACG</v>
          </cell>
          <cell r="C2838" t="str">
            <v>Programa para la administración y control de los recursos materiales</v>
          </cell>
        </row>
        <row r="2839">
          <cell r="A2839" t="str">
            <v>Dirección de Contratos y Adquisiciones</v>
          </cell>
          <cell r="B2839" t="str">
            <v>ACI</v>
          </cell>
          <cell r="C2839" t="str">
            <v>Programa para la seguridad social de los empleados municipales</v>
          </cell>
        </row>
        <row r="2840">
          <cell r="A2840" t="str">
            <v>Secretaría de Seguridad Pública Municipal</v>
          </cell>
          <cell r="B2840" t="str">
            <v>BAA</v>
          </cell>
          <cell r="C2840" t="str">
            <v>Programa de gestión administrativa del la Secretaría de Seguridad Pública</v>
          </cell>
        </row>
        <row r="2841">
          <cell r="A2841" t="str">
            <v>Dirección de Policía Especial</v>
          </cell>
          <cell r="B2841" t="str">
            <v>BDC</v>
          </cell>
          <cell r="C2841" t="str">
            <v xml:space="preserve">Programa para la prevención social del delito </v>
          </cell>
        </row>
        <row r="2842">
          <cell r="A2842" t="str">
            <v>Dirección de Academia</v>
          </cell>
          <cell r="B2842" t="str">
            <v>BAB</v>
          </cell>
          <cell r="C2842" t="str">
            <v xml:space="preserve">Programa de profesionalización inicial a elementos de la Secretaría de Seguridad Pública Municipal </v>
          </cell>
        </row>
        <row r="2843">
          <cell r="A2843" t="str">
            <v>Dirección Operativa</v>
          </cell>
          <cell r="B2843" t="str">
            <v>BDE</v>
          </cell>
          <cell r="C2843" t="str">
            <v>Programa operativo para el combate al delito y faltas administrativas</v>
          </cell>
        </row>
        <row r="2844">
          <cell r="A2844" t="str">
            <v>Dirección del Centro de Recuperación Cívica Total</v>
          </cell>
          <cell r="B2844" t="str">
            <v>BBD</v>
          </cell>
          <cell r="C2844" t="str">
            <v>Programa del Centro de Recuperación Cívica Total (CERECITO)</v>
          </cell>
        </row>
        <row r="2845">
          <cell r="A2845" t="str">
            <v>Dirección de Industrialización Agropecuaria</v>
          </cell>
          <cell r="B2845" t="str">
            <v>DAE</v>
          </cell>
          <cell r="C2845" t="str">
            <v>Programa para la atención al rastro municipal</v>
          </cell>
        </row>
        <row r="2846">
          <cell r="A2846" t="str">
            <v>Dirección General de Desarrollo Social</v>
          </cell>
          <cell r="B2846" t="str">
            <v>EAB</v>
          </cell>
          <cell r="C2846" t="str">
            <v>Programa de gestión administrativa de la Dirección General de Desarrollo Social</v>
          </cell>
        </row>
        <row r="2847">
          <cell r="A2847" t="str">
            <v>Dirección de Educación</v>
          </cell>
          <cell r="B2847" t="str">
            <v>EBA</v>
          </cell>
          <cell r="C2847" t="str">
            <v>Programa de fomento cultural y continuidad educativa</v>
          </cell>
        </row>
        <row r="2848">
          <cell r="A2848" t="str">
            <v>Dirección General de Desarrollo Económico</v>
          </cell>
          <cell r="B2848" t="str">
            <v>CAA</v>
          </cell>
          <cell r="C2848" t="str">
            <v xml:space="preserve">Programa para el fomento al desarrollo económico </v>
          </cell>
        </row>
        <row r="2849">
          <cell r="A2849" t="str">
            <v>Departamento de Bomberos</v>
          </cell>
          <cell r="B2849" t="str">
            <v>BCB</v>
          </cell>
          <cell r="C2849" t="str">
            <v>Programa operativo del departamento de bomberos</v>
          </cell>
        </row>
        <row r="2850">
          <cell r="A2850" t="str">
            <v>Dirección de Bienestar Animal</v>
          </cell>
          <cell r="B2850" t="str">
            <v>DEA</v>
          </cell>
          <cell r="C2850" t="str">
            <v xml:space="preserve">Programa para la Protección y Bienestar Animal </v>
          </cell>
        </row>
        <row r="2851">
          <cell r="A2851" t="str">
            <v>Dirección General de Desarrollo Urbano</v>
          </cell>
          <cell r="B2851" t="str">
            <v>DCG</v>
          </cell>
          <cell r="C2851" t="str">
            <v>Programa de gestión administrativa de la Dirección General de Desarrollo Urbano</v>
          </cell>
        </row>
        <row r="2852">
          <cell r="A2852" t="str">
            <v>Dirección General de Centros de Comunitarios</v>
          </cell>
          <cell r="B2852" t="str">
            <v>EHA</v>
          </cell>
          <cell r="C2852" t="str">
            <v xml:space="preserve">Programa de atención en los Centros Comunitarios </v>
          </cell>
        </row>
        <row r="2853">
          <cell r="A2853" t="str">
            <v>Dirección General de Planeación y Evaluación</v>
          </cell>
          <cell r="B2853" t="str">
            <v>AHA</v>
          </cell>
          <cell r="C2853" t="str">
            <v>Programa de planeación para el desarrollo municipal</v>
          </cell>
        </row>
        <row r="2854">
          <cell r="A2854" t="str">
            <v>Dirección Administrativa Salud Municipal</v>
          </cell>
          <cell r="B2854" t="str">
            <v>EGB</v>
          </cell>
          <cell r="C2854" t="str">
            <v xml:space="preserve">Programa para la prestación de servicios de la salud a empleados municipales </v>
          </cell>
        </row>
        <row r="2855">
          <cell r="A2855" t="str">
            <v>Dirección de Responsabilidades Administrativas</v>
          </cell>
          <cell r="B2855" t="str">
            <v>AAE</v>
          </cell>
          <cell r="C2855" t="str">
            <v xml:space="preserve">Programa de responsabilidades administrativas </v>
          </cell>
        </row>
        <row r="2856">
          <cell r="A2856" t="str">
            <v>Secretaría de Seguridad Pública Municipal</v>
          </cell>
          <cell r="B2856" t="str">
            <v>BAA</v>
          </cell>
          <cell r="C2856" t="str">
            <v>Programa de gestión administrativa del la Secretaría de Seguridad Pública</v>
          </cell>
        </row>
        <row r="2857">
          <cell r="A2857" t="str">
            <v>Presidencia Municipal</v>
          </cell>
          <cell r="B2857" t="str">
            <v>ADA</v>
          </cell>
          <cell r="C2857" t="str">
            <v>Programa para la administración del Presidente Municipal</v>
          </cell>
        </row>
        <row r="2858">
          <cell r="A2858" t="str">
            <v>Sindicatura Municipal</v>
          </cell>
          <cell r="B2858" t="str">
            <v>AAA</v>
          </cell>
          <cell r="C2858" t="str">
            <v xml:space="preserve">Programa para la Sindicatura Municipal </v>
          </cell>
        </row>
        <row r="2859">
          <cell r="A2859" t="str">
            <v>Dirección de Atención Ciudadana del Suroriente</v>
          </cell>
          <cell r="B2859" t="str">
            <v>ADE</v>
          </cell>
          <cell r="C2859" t="str">
            <v xml:space="preserve">Programa para la atención de los servicios públicos en el sector suroriente </v>
          </cell>
        </row>
        <row r="2860">
          <cell r="A2860" t="str">
            <v>Contraloría Municipal</v>
          </cell>
          <cell r="B2860" t="str">
            <v>AAB</v>
          </cell>
          <cell r="C2860" t="str">
            <v>Programa de gestión administrativa de la Contraloría Municipal</v>
          </cell>
        </row>
        <row r="2861">
          <cell r="A2861" t="str">
            <v>Dirección de Mantenimiento Mecánico</v>
          </cell>
          <cell r="B2861" t="str">
            <v>ACJ</v>
          </cell>
          <cell r="C2861" t="str">
            <v>Programa para el mejoramiento en el uso de la flotilla vehicular del municipio</v>
          </cell>
        </row>
        <row r="2862">
          <cell r="A2862" t="str">
            <v>Dirección Operativa</v>
          </cell>
          <cell r="B2862" t="str">
            <v>BDE</v>
          </cell>
          <cell r="C2862" t="str">
            <v>Programa operativo para el combate al delito y faltas administrativas</v>
          </cell>
        </row>
        <row r="2863">
          <cell r="A2863" t="str">
            <v>Dirección de Control de Tráfico</v>
          </cell>
          <cell r="B2863" t="str">
            <v>BBC</v>
          </cell>
          <cell r="C2863" t="str">
            <v>Programa de para el control de tráfico vehicular</v>
          </cell>
        </row>
        <row r="2864">
          <cell r="A2864" t="str">
            <v>Dirección General de Servicios Públicos</v>
          </cell>
          <cell r="B2864" t="str">
            <v>DAA</v>
          </cell>
          <cell r="C2864" t="str">
            <v>Programa de gestión administrativa de la Dirección General de Servicios Públicos</v>
          </cell>
        </row>
        <row r="2865">
          <cell r="A2865" t="str">
            <v>Dirección de Limpia</v>
          </cell>
          <cell r="B2865" t="str">
            <v>DAB</v>
          </cell>
          <cell r="C2865" t="str">
            <v>Programa para la atención a los servicios de limpia, recolección, traslado, tratamiento y disposición final de residuos</v>
          </cell>
        </row>
        <row r="2866">
          <cell r="A2866" t="str">
            <v>Dirección de Parques y Jardines</v>
          </cell>
          <cell r="B2866" t="str">
            <v>DAC</v>
          </cell>
          <cell r="C2866" t="str">
            <v xml:space="preserve">Programa para la atención de parques y jardines </v>
          </cell>
        </row>
        <row r="2867">
          <cell r="A2867" t="str">
            <v>Dirección de Alumbrado Público</v>
          </cell>
          <cell r="B2867" t="str">
            <v>DAD</v>
          </cell>
          <cell r="C2867" t="str">
            <v xml:space="preserve">Programa para el alumbrado público </v>
          </cell>
        </row>
        <row r="2868">
          <cell r="A2868" t="str">
            <v>Dirección de Industrialización Agropecuaria</v>
          </cell>
          <cell r="B2868" t="str">
            <v>DAE</v>
          </cell>
          <cell r="C2868" t="str">
            <v>Programa para la atención al rastro municipal</v>
          </cell>
        </row>
        <row r="2869">
          <cell r="A2869" t="str">
            <v>Dirección de Urbanización</v>
          </cell>
          <cell r="B2869" t="str">
            <v>DDC</v>
          </cell>
          <cell r="C2869" t="str">
            <v>Programa de urbanización</v>
          </cell>
        </row>
        <row r="2870">
          <cell r="A2870" t="str">
            <v>Departamento de Bomberos</v>
          </cell>
          <cell r="B2870" t="str">
            <v>BCB</v>
          </cell>
          <cell r="C2870" t="str">
            <v>Programa operativo del departamento de bomberos</v>
          </cell>
        </row>
        <row r="2871">
          <cell r="A2871" t="str">
            <v>Dirección de Bienestar Animal</v>
          </cell>
          <cell r="B2871" t="str">
            <v>DEA</v>
          </cell>
          <cell r="C2871" t="str">
            <v xml:space="preserve">Programa para la Protección y Bienestar Animal </v>
          </cell>
        </row>
        <row r="2872">
          <cell r="A2872" t="str">
            <v>Dirección General de Centros de Comunitarios</v>
          </cell>
          <cell r="B2872" t="str">
            <v>EHA</v>
          </cell>
          <cell r="C2872" t="str">
            <v xml:space="preserve">Programa de atención en los Centros Comunitarios </v>
          </cell>
        </row>
        <row r="2873">
          <cell r="A2873" t="str">
            <v>Secretaría de Seguridad Pública Municipal</v>
          </cell>
          <cell r="B2873" t="str">
            <v>BAA</v>
          </cell>
          <cell r="C2873" t="str">
            <v>Programa de gestión administrativa del la Secretaría de Seguridad Pública</v>
          </cell>
        </row>
        <row r="2874">
          <cell r="A2874" t="str">
            <v>Coordinación General de Seguridad Vial</v>
          </cell>
          <cell r="B2874" t="str">
            <v>BBA</v>
          </cell>
          <cell r="C2874" t="str">
            <v>Programa de gestión administrativa de la Coordinación de Seguridad Vial</v>
          </cell>
        </row>
        <row r="2875">
          <cell r="A2875" t="str">
            <v>Dirección General de Centros de Comunitarios</v>
          </cell>
          <cell r="B2875" t="str">
            <v>EHA</v>
          </cell>
          <cell r="C2875" t="str">
            <v xml:space="preserve">Programa de atención en los Centros Comunitarios </v>
          </cell>
        </row>
        <row r="2876">
          <cell r="A2876" t="str">
            <v>Sindicatura Municipal</v>
          </cell>
          <cell r="B2876" t="str">
            <v>AAA</v>
          </cell>
          <cell r="C2876" t="str">
            <v xml:space="preserve">Programa para la Sindicatura Municipal </v>
          </cell>
        </row>
        <row r="2877">
          <cell r="A2877" t="str">
            <v>Dirección de Atención Ciudadana del Suroriente</v>
          </cell>
          <cell r="B2877" t="str">
            <v>ADE</v>
          </cell>
          <cell r="C2877" t="str">
            <v xml:space="preserve">Programa para la atención de los servicios públicos en el sector suroriente </v>
          </cell>
        </row>
        <row r="2878">
          <cell r="A2878" t="str">
            <v>Secretaría del Ayuntamiento</v>
          </cell>
          <cell r="B2878" t="str">
            <v>AEB</v>
          </cell>
          <cell r="C2878" t="str">
            <v>Programa de gestión administrativa de la Secretaría del Ayuntamiento</v>
          </cell>
        </row>
        <row r="2879">
          <cell r="A2879" t="str">
            <v>Dirección de Regulación Comercial</v>
          </cell>
          <cell r="B2879" t="str">
            <v>CBA</v>
          </cell>
          <cell r="C2879" t="str">
            <v xml:space="preserve">Programa para la regulación comercial </v>
          </cell>
        </row>
        <row r="2880">
          <cell r="A2880" t="str">
            <v>Dirección de Catastro</v>
          </cell>
          <cell r="B2880" t="str">
            <v>AFE</v>
          </cell>
          <cell r="C2880" t="str">
            <v>Programa para el fortalecimiento y optimización del catastro</v>
          </cell>
        </row>
        <row r="2881">
          <cell r="A2881" t="str">
            <v>Oficialía Mayor</v>
          </cell>
          <cell r="B2881" t="str">
            <v>ACE</v>
          </cell>
          <cell r="C2881" t="str">
            <v>Programa de gestión administrativa de la Oficialía Mayor</v>
          </cell>
        </row>
        <row r="2882">
          <cell r="A2882" t="str">
            <v>Dirección de Recursos Materiales</v>
          </cell>
          <cell r="B2882" t="str">
            <v>ACG</v>
          </cell>
          <cell r="C2882" t="str">
            <v>Programa para la administración y control de los recursos materiales</v>
          </cell>
        </row>
        <row r="2883">
          <cell r="A2883" t="str">
            <v>Dirección de Patrimonio</v>
          </cell>
          <cell r="B2883" t="str">
            <v>ACH</v>
          </cell>
          <cell r="C2883" t="str">
            <v>Programa para el cuidado y control del patrimonio municipal</v>
          </cell>
        </row>
        <row r="2884">
          <cell r="A2884" t="str">
            <v>Dirección de Mantenimiento Mecánico</v>
          </cell>
          <cell r="B2884" t="str">
            <v>ACJ</v>
          </cell>
          <cell r="C2884" t="str">
            <v>Programa para el mejoramiento en el uso de la flotilla vehicular del municipio</v>
          </cell>
        </row>
        <row r="2885">
          <cell r="A2885" t="str">
            <v>Estancia Infantil Eva Samano De López Mateos</v>
          </cell>
          <cell r="B2885" t="str">
            <v>EFA</v>
          </cell>
          <cell r="C2885" t="str">
            <v>Programa de apoyo a las empleadas municipales en el cuidado y bienestar de la familia (Guardería)</v>
          </cell>
        </row>
        <row r="2886">
          <cell r="A2886" t="str">
            <v>Dirección Operativa</v>
          </cell>
          <cell r="B2886" t="str">
            <v>BDE</v>
          </cell>
          <cell r="C2886" t="str">
            <v>Programa operativo para el combate al delito y faltas administrativas</v>
          </cell>
        </row>
        <row r="2887">
          <cell r="A2887" t="str">
            <v>Dirección Operativa de Seguridad Vial</v>
          </cell>
          <cell r="B2887" t="str">
            <v>BBB</v>
          </cell>
          <cell r="C2887" t="str">
            <v xml:space="preserve">Programa para fortalecer las capacidades operativas de la Coordinación de Seguridad Vial </v>
          </cell>
        </row>
        <row r="2888">
          <cell r="A2888" t="str">
            <v>Dirección de Control de Tráfico</v>
          </cell>
          <cell r="B2888" t="str">
            <v>BBC</v>
          </cell>
          <cell r="C2888" t="str">
            <v>Programa de para el control de tráfico vehicular</v>
          </cell>
        </row>
        <row r="2889">
          <cell r="A2889" t="str">
            <v>Dirección de Limpia</v>
          </cell>
          <cell r="B2889" t="str">
            <v>DAB</v>
          </cell>
          <cell r="C2889" t="str">
            <v>Programa para la atención a los servicios de limpia, recolección, traslado, tratamiento y disposición final de residuos</v>
          </cell>
        </row>
        <row r="2890">
          <cell r="A2890" t="str">
            <v>Dirección de Parques y Jardines</v>
          </cell>
          <cell r="B2890" t="str">
            <v>DAC</v>
          </cell>
          <cell r="C2890" t="str">
            <v xml:space="preserve">Programa para la atención de parques y jardines </v>
          </cell>
        </row>
        <row r="2891">
          <cell r="A2891" t="str">
            <v>Dirección de Alumbrado Público</v>
          </cell>
          <cell r="B2891" t="str">
            <v>DAD</v>
          </cell>
          <cell r="C2891" t="str">
            <v xml:space="preserve">Programa para el alumbrado público </v>
          </cell>
        </row>
        <row r="2892">
          <cell r="A2892" t="str">
            <v>Dirección de Industrialización Agropecuaria</v>
          </cell>
          <cell r="B2892" t="str">
            <v>DAE</v>
          </cell>
          <cell r="C2892" t="str">
            <v>Programa para la atención al rastro municipal</v>
          </cell>
        </row>
        <row r="2893">
          <cell r="A2893" t="str">
            <v>Dirección General de Obras Públicas</v>
          </cell>
          <cell r="B2893" t="str">
            <v>DDA</v>
          </cell>
          <cell r="C2893" t="str">
            <v>Programa de pavimentación y rehabilitación de vialidades</v>
          </cell>
        </row>
        <row r="2894">
          <cell r="A2894" t="str">
            <v>Dirección Técnica de Obras Públicas</v>
          </cell>
          <cell r="B2894" t="str">
            <v>DDB</v>
          </cell>
          <cell r="C2894" t="str">
            <v>Programa de regulación técnica de los proyectos de obra pública</v>
          </cell>
        </row>
        <row r="2895">
          <cell r="A2895" t="str">
            <v>Dirección de Edificación</v>
          </cell>
          <cell r="B2895" t="str">
            <v>DDD</v>
          </cell>
          <cell r="C2895" t="str">
            <v xml:space="preserve">Programa de edificación </v>
          </cell>
        </row>
        <row r="2896">
          <cell r="A2896" t="str">
            <v>Dirección General de Desarrollo Social</v>
          </cell>
          <cell r="B2896" t="str">
            <v>EAB</v>
          </cell>
          <cell r="C2896" t="str">
            <v>Programa de gestión administrativa de la Dirección General de Desarrollo Social</v>
          </cell>
        </row>
        <row r="2897">
          <cell r="A2897" t="str">
            <v>Dirección de Estadística y Planeación Social</v>
          </cell>
          <cell r="B2897" t="str">
            <v>EAC</v>
          </cell>
          <cell r="C2897" t="str">
            <v>Programa de estadística y planeación social</v>
          </cell>
        </row>
        <row r="2898">
          <cell r="A2898" t="str">
            <v>Dirección de Educación</v>
          </cell>
          <cell r="B2898" t="str">
            <v>EBA</v>
          </cell>
          <cell r="C2898" t="str">
            <v>Programa de fomento cultural y continuidad educativa</v>
          </cell>
        </row>
        <row r="2899">
          <cell r="A2899" t="str">
            <v>Dirección General de Desarrollo Económico</v>
          </cell>
          <cell r="B2899" t="str">
            <v>CAA</v>
          </cell>
          <cell r="C2899" t="str">
            <v xml:space="preserve">Programa para el fomento al desarrollo económico </v>
          </cell>
        </row>
        <row r="2900">
          <cell r="A2900" t="str">
            <v>Dirección de Ecología</v>
          </cell>
          <cell r="B2900" t="str">
            <v>DBB</v>
          </cell>
          <cell r="C2900" t="str">
            <v>Programa de protección y cuidado ambiental</v>
          </cell>
        </row>
        <row r="2901">
          <cell r="A2901" t="str">
            <v>Dirección General de Asentamientos Humanos</v>
          </cell>
          <cell r="B2901" t="str">
            <v>DCA</v>
          </cell>
          <cell r="C2901" t="str">
            <v>Programa de gestión administrativa de la Dirección General de Asentamientos Humanos</v>
          </cell>
        </row>
        <row r="2902">
          <cell r="A2902" t="str">
            <v>Departamento de Bomberos</v>
          </cell>
          <cell r="B2902" t="str">
            <v>BCB</v>
          </cell>
          <cell r="C2902" t="str">
            <v>Programa operativo del departamento de bomberos</v>
          </cell>
        </row>
        <row r="2903">
          <cell r="A2903" t="str">
            <v>Dirección General de Centros de Comunitarios</v>
          </cell>
          <cell r="B2903" t="str">
            <v>EHA</v>
          </cell>
          <cell r="C2903" t="str">
            <v xml:space="preserve">Programa de atención en los Centros Comunitarios </v>
          </cell>
        </row>
        <row r="2904">
          <cell r="A2904" t="str">
            <v>Dirección Administrativa Salud Municipal</v>
          </cell>
          <cell r="B2904" t="str">
            <v>EGB</v>
          </cell>
          <cell r="C2904" t="str">
            <v xml:space="preserve">Programa para la prestación de servicios de la salud a empleados municipales </v>
          </cell>
        </row>
        <row r="2905">
          <cell r="A2905" t="str">
            <v>Dirección Operativa</v>
          </cell>
          <cell r="B2905" t="str">
            <v>BDE</v>
          </cell>
          <cell r="C2905" t="str">
            <v>Programa operativo para el combate al delito y faltas administrativas</v>
          </cell>
        </row>
        <row r="2906">
          <cell r="A2906" t="str">
            <v>Dirección del Centro de Recuperación Cívica Total</v>
          </cell>
          <cell r="B2906" t="str">
            <v>BBD</v>
          </cell>
          <cell r="C2906" t="str">
            <v>Programa del Centro de Recuperación Cívica Total (CERECITO)</v>
          </cell>
        </row>
        <row r="2907">
          <cell r="A2907" t="str">
            <v>H. Cuerpo de Regidores</v>
          </cell>
          <cell r="B2907" t="str">
            <v>AEA</v>
          </cell>
          <cell r="C2907" t="str">
            <v xml:space="preserve">Programa para la gestión edilicia </v>
          </cell>
        </row>
        <row r="2908">
          <cell r="A2908" t="str">
            <v>Sindicatura Municipal</v>
          </cell>
          <cell r="B2908" t="str">
            <v>AAA</v>
          </cell>
          <cell r="C2908" t="str">
            <v xml:space="preserve">Programa para la Sindicatura Municipal </v>
          </cell>
        </row>
        <row r="2909">
          <cell r="A2909" t="str">
            <v>Secretaría Particular</v>
          </cell>
          <cell r="B2909" t="str">
            <v>ADB</v>
          </cell>
          <cell r="C2909" t="str">
            <v>Programa para la atención y seguimiento de la agenda del Presidente Municipal</v>
          </cell>
        </row>
        <row r="2910">
          <cell r="A2910" t="str">
            <v>Coordinación de Relaciones Públicas</v>
          </cell>
          <cell r="B2910" t="str">
            <v>ADD</v>
          </cell>
          <cell r="C2910" t="str">
            <v>Programa para la organización y planeación de los eventos del Gubernamentales</v>
          </cell>
        </row>
        <row r="2911">
          <cell r="A2911" t="str">
            <v>Coordinación de Transparencia</v>
          </cell>
          <cell r="B2911" t="str">
            <v>ABA</v>
          </cell>
          <cell r="C2911" t="str">
            <v>Programa de transparencia y acceso a la información pública</v>
          </cell>
        </row>
        <row r="2912">
          <cell r="A2912" t="str">
            <v>Coordinación de Administración y Control de Proyectos</v>
          </cell>
          <cell r="B2912" t="str">
            <v>ACA</v>
          </cell>
          <cell r="C2912" t="str">
            <v xml:space="preserve">Programa de mejora regulatoria e innovación de la gestión pública </v>
          </cell>
        </row>
        <row r="2913">
          <cell r="A2913" t="str">
            <v>Coordinación General de Comunicación Social</v>
          </cell>
          <cell r="B2913" t="str">
            <v>ADF</v>
          </cell>
          <cell r="C2913" t="str">
            <v>Programa para la difusión de las actividades gubernamentales del municipio</v>
          </cell>
        </row>
        <row r="2914">
          <cell r="A2914" t="str">
            <v>Coordinación del Centro Fundacional</v>
          </cell>
          <cell r="B2914" t="str">
            <v>ADH</v>
          </cell>
          <cell r="C2914" t="str">
            <v>Programa para la Coordinación del Centro Fundacional</v>
          </cell>
        </row>
        <row r="2915">
          <cell r="A2915" t="str">
            <v>Secretaría del Ayuntamiento</v>
          </cell>
          <cell r="B2915" t="str">
            <v>AEB</v>
          </cell>
          <cell r="C2915" t="str">
            <v>Programa de gestión administrativa de la Secretaría del Ayuntamiento</v>
          </cell>
        </row>
        <row r="2916">
          <cell r="A2916" t="str">
            <v>Dirección Jurídica</v>
          </cell>
          <cell r="B2916" t="str">
            <v>ACC</v>
          </cell>
          <cell r="C2916" t="str">
            <v>Programa para la atención, apoyo y asesoría jurídica</v>
          </cell>
        </row>
        <row r="2917">
          <cell r="A2917" t="str">
            <v>Tesorería Municipal</v>
          </cell>
          <cell r="B2917" t="str">
            <v>AFA</v>
          </cell>
          <cell r="C2917" t="str">
            <v>Programa de gestión administrativa de la Tesorería Municipal</v>
          </cell>
        </row>
        <row r="2918">
          <cell r="A2918" t="str">
            <v>Dirección de Contabilidad</v>
          </cell>
          <cell r="B2918" t="str">
            <v>AFD</v>
          </cell>
          <cell r="C2918" t="str">
            <v xml:space="preserve">Programa de contabilidad gubernamental </v>
          </cell>
        </row>
        <row r="2919">
          <cell r="A2919" t="str">
            <v>Dirección de Catastro</v>
          </cell>
          <cell r="B2919" t="str">
            <v>AFE</v>
          </cell>
          <cell r="C2919" t="str">
            <v>Programa para el fortalecimiento y optimización del catastro</v>
          </cell>
        </row>
        <row r="2920">
          <cell r="A2920" t="str">
            <v>Contraloría Municipal</v>
          </cell>
          <cell r="B2920" t="str">
            <v>AAB</v>
          </cell>
          <cell r="C2920" t="str">
            <v>Programa de gestión administrativa de la Contraloría Municipal</v>
          </cell>
        </row>
        <row r="2921">
          <cell r="A2921" t="str">
            <v>Dirección de Responsabilidades Administrativas</v>
          </cell>
          <cell r="B2921" t="str">
            <v>AAE</v>
          </cell>
          <cell r="C2921" t="str">
            <v xml:space="preserve">Programa de responsabilidades administrativas </v>
          </cell>
        </row>
        <row r="2922">
          <cell r="A2922" t="str">
            <v>Oficialía Mayor</v>
          </cell>
          <cell r="B2922" t="str">
            <v>ACE</v>
          </cell>
          <cell r="C2922" t="str">
            <v>Programa de gestión administrativa de la Oficialía Mayor</v>
          </cell>
        </row>
        <row r="2923">
          <cell r="A2923" t="str">
            <v>Dirección de Recursos Humanos</v>
          </cell>
          <cell r="B2923" t="str">
            <v>ACF</v>
          </cell>
          <cell r="C2923" t="str">
            <v>Programa para la administración y control de los recursos humanos</v>
          </cell>
        </row>
        <row r="2924">
          <cell r="A2924" t="str">
            <v>Dirección de Patrimonio</v>
          </cell>
          <cell r="B2924" t="str">
            <v>ACH</v>
          </cell>
          <cell r="C2924" t="str">
            <v>Programa para el cuidado y control del patrimonio municipal</v>
          </cell>
        </row>
        <row r="2925">
          <cell r="A2925" t="str">
            <v>Secretaría de Seguridad Pública Municipal</v>
          </cell>
          <cell r="B2925" t="str">
            <v>BAA</v>
          </cell>
          <cell r="C2925" t="str">
            <v>Programa de gestión administrativa del la Secretaría de Seguridad Pública</v>
          </cell>
        </row>
        <row r="2926">
          <cell r="A2926" t="str">
            <v>Dirección Operativa</v>
          </cell>
          <cell r="B2926" t="str">
            <v>BDE</v>
          </cell>
          <cell r="C2926" t="str">
            <v>Programa operativo para el combate al delito y faltas administrativas</v>
          </cell>
        </row>
        <row r="2927">
          <cell r="A2927" t="str">
            <v>Coordinación General de Seguridad Vial</v>
          </cell>
          <cell r="B2927" t="str">
            <v>BBA</v>
          </cell>
          <cell r="C2927" t="str">
            <v>Programa de gestión administrativa de la Coordinación de Seguridad Vial</v>
          </cell>
        </row>
        <row r="2928">
          <cell r="A2928" t="str">
            <v>Dirección General de Obras Públicas</v>
          </cell>
          <cell r="B2928" t="str">
            <v>DDA</v>
          </cell>
          <cell r="C2928" t="str">
            <v>Programa de pavimentación y rehabilitación de vialidades</v>
          </cell>
        </row>
        <row r="2929">
          <cell r="A2929" t="str">
            <v>Dirección de Estadística y Planeación Social</v>
          </cell>
          <cell r="B2929" t="str">
            <v>EAC</v>
          </cell>
          <cell r="C2929" t="str">
            <v>Programa de estadística y planeación social</v>
          </cell>
        </row>
        <row r="2930">
          <cell r="A2930" t="str">
            <v>Dirección de Educación</v>
          </cell>
          <cell r="B2930" t="str">
            <v>EBA</v>
          </cell>
          <cell r="C2930" t="str">
            <v>Programa de fomento cultural y continuidad educativa</v>
          </cell>
        </row>
        <row r="2931">
          <cell r="A2931" t="str">
            <v>Dirección de Ecología</v>
          </cell>
          <cell r="B2931" t="str">
            <v>DBB</v>
          </cell>
          <cell r="C2931" t="str">
            <v>Programa de protección y cuidado ambiental</v>
          </cell>
        </row>
        <row r="2932">
          <cell r="A2932" t="str">
            <v>Coordinación de Asesores</v>
          </cell>
          <cell r="B2932" t="str">
            <v>ACK</v>
          </cell>
          <cell r="C2932" t="str">
            <v xml:space="preserve"> Programa de asesoramiento interno</v>
          </cell>
        </row>
        <row r="2933">
          <cell r="A2933" t="str">
            <v>Dirección de Participación Ciudadana</v>
          </cell>
          <cell r="B2933" t="str">
            <v>AEE</v>
          </cell>
          <cell r="C2933" t="str">
            <v xml:space="preserve">Programa de participación ciudadana </v>
          </cell>
        </row>
        <row r="2934">
          <cell r="A2934" t="str">
            <v>Dirección General de Desarrollo Urbano</v>
          </cell>
          <cell r="B2934" t="str">
            <v>DCG</v>
          </cell>
          <cell r="C2934" t="str">
            <v>Programa de gestión administrativa de la Dirección General de Desarrollo Urbano</v>
          </cell>
        </row>
        <row r="2935">
          <cell r="A2935" t="str">
            <v>Dirección General de Planeación y Evaluación</v>
          </cell>
          <cell r="B2935" t="str">
            <v>AHA</v>
          </cell>
          <cell r="C2935" t="str">
            <v>Programa de planeación para el desarrollo municipal</v>
          </cell>
        </row>
        <row r="2936">
          <cell r="A2936" t="str">
            <v>Coordinación de Directores</v>
          </cell>
          <cell r="B2936" t="str">
            <v>ACL</v>
          </cell>
          <cell r="C2936" t="str">
            <v>Programa para la conducción integral de la Coordinación de Directores</v>
          </cell>
        </row>
        <row r="2937">
          <cell r="A2937" t="str">
            <v>Presidencia Municipal</v>
          </cell>
          <cell r="B2937" t="str">
            <v>ADA</v>
          </cell>
          <cell r="C2937" t="str">
            <v>Programa para la administración del Presidente Municipal</v>
          </cell>
        </row>
        <row r="2938">
          <cell r="A2938" t="str">
            <v>H. Cuerpo de Regidores</v>
          </cell>
          <cell r="B2938" t="str">
            <v>AEA</v>
          </cell>
          <cell r="C2938" t="str">
            <v xml:space="preserve">Programa para la gestión edilicia </v>
          </cell>
        </row>
        <row r="2939">
          <cell r="A2939" t="str">
            <v>Sindicatura Municipal</v>
          </cell>
          <cell r="B2939" t="str">
            <v>AAA</v>
          </cell>
          <cell r="C2939" t="str">
            <v xml:space="preserve">Programa para la Sindicatura Municipal </v>
          </cell>
        </row>
        <row r="2940">
          <cell r="A2940" t="str">
            <v>Secretaría Particular</v>
          </cell>
          <cell r="B2940" t="str">
            <v>ADB</v>
          </cell>
          <cell r="C2940" t="str">
            <v>Programa para la atención y seguimiento de la agenda del Presidente Municipal</v>
          </cell>
        </row>
        <row r="2941">
          <cell r="A2941" t="str">
            <v>Coordinación de Relaciones Públicas</v>
          </cell>
          <cell r="B2941" t="str">
            <v>ADD</v>
          </cell>
          <cell r="C2941" t="str">
            <v>Programa para la organización y planeación de los eventos del Gubernamentales</v>
          </cell>
        </row>
        <row r="2942">
          <cell r="A2942" t="str">
            <v>Coordinación de Transparencia</v>
          </cell>
          <cell r="B2942" t="str">
            <v>ABA</v>
          </cell>
          <cell r="C2942" t="str">
            <v>Programa de transparencia y acceso a la información pública</v>
          </cell>
        </row>
        <row r="2943">
          <cell r="A2943" t="str">
            <v>Dirección de Atención Ciudadana del Suroriente</v>
          </cell>
          <cell r="B2943" t="str">
            <v>ADE</v>
          </cell>
          <cell r="C2943" t="str">
            <v xml:space="preserve">Programa para la atención de los servicios públicos en el sector suroriente </v>
          </cell>
        </row>
        <row r="2944">
          <cell r="A2944" t="str">
            <v>Coordinación de Administración y Control de Proyectos</v>
          </cell>
          <cell r="B2944" t="str">
            <v>ACA</v>
          </cell>
          <cell r="C2944" t="str">
            <v xml:space="preserve">Programa de mejora regulatoria e innovación de la gestión pública </v>
          </cell>
        </row>
        <row r="2945">
          <cell r="A2945" t="str">
            <v>Coordinación General de Comunicación Social</v>
          </cell>
          <cell r="B2945" t="str">
            <v>ADF</v>
          </cell>
          <cell r="C2945" t="str">
            <v>Programa para la difusión de las actividades gubernamentales del municipio</v>
          </cell>
        </row>
        <row r="2946">
          <cell r="A2946" t="str">
            <v>Coordinación de Prensa</v>
          </cell>
          <cell r="B2946" t="str">
            <v>ADG</v>
          </cell>
          <cell r="C2946" t="str">
            <v>Programa para la difusión de las actividades gubernamentales del municipio</v>
          </cell>
        </row>
        <row r="2947">
          <cell r="A2947" t="str">
            <v>Secretaría del Ayuntamiento</v>
          </cell>
          <cell r="B2947" t="str">
            <v>AEB</v>
          </cell>
          <cell r="C2947" t="str">
            <v>Programa de gestión administrativa de la Secretaría del Ayuntamiento</v>
          </cell>
        </row>
        <row r="2948">
          <cell r="A2948" t="str">
            <v>Dirección Jurídica</v>
          </cell>
          <cell r="B2948" t="str">
            <v>ACC</v>
          </cell>
          <cell r="C2948" t="str">
            <v>Programa para la atención, apoyo y asesoría jurídica</v>
          </cell>
        </row>
        <row r="2949">
          <cell r="A2949" t="str">
            <v>Dirección de Gobierno</v>
          </cell>
          <cell r="B2949" t="str">
            <v>AEC</v>
          </cell>
          <cell r="C2949" t="str">
            <v>Programa de gobernanza municipal</v>
          </cell>
        </row>
        <row r="2950">
          <cell r="A2950" t="str">
            <v>Dirección de Regulación Comercial</v>
          </cell>
          <cell r="B2950" t="str">
            <v>CBA</v>
          </cell>
          <cell r="C2950" t="str">
            <v xml:space="preserve">Programa para la regulación comercial </v>
          </cell>
        </row>
        <row r="2951">
          <cell r="A2951" t="str">
            <v>Dirección de Derechos Humanos</v>
          </cell>
          <cell r="B2951" t="str">
            <v>BDB</v>
          </cell>
          <cell r="C2951" t="str">
            <v xml:space="preserve">Programa para el fomento a los derechos humanos </v>
          </cell>
        </row>
        <row r="2952">
          <cell r="A2952" t="str">
            <v>Tesorería Municipal</v>
          </cell>
          <cell r="B2952" t="str">
            <v>AFA</v>
          </cell>
          <cell r="C2952" t="str">
            <v>Programa de gestión administrativa de la Tesorería Municipal</v>
          </cell>
        </row>
        <row r="2953">
          <cell r="A2953" t="str">
            <v>Dirección de Ingresos</v>
          </cell>
          <cell r="B2953" t="str">
            <v>AFB</v>
          </cell>
          <cell r="C2953" t="str">
            <v>Programa de ingresos propios</v>
          </cell>
        </row>
        <row r="2954">
          <cell r="A2954" t="str">
            <v>Dirección de Egresos</v>
          </cell>
          <cell r="B2954" t="str">
            <v>AFC</v>
          </cell>
          <cell r="C2954" t="str">
            <v xml:space="preserve">Programa de presupuestación y control de los recursos públicos </v>
          </cell>
        </row>
        <row r="2955">
          <cell r="A2955" t="str">
            <v>Dirección de Contabilidad</v>
          </cell>
          <cell r="B2955" t="str">
            <v>AFD</v>
          </cell>
          <cell r="C2955" t="str">
            <v xml:space="preserve">Programa de contabilidad gubernamental </v>
          </cell>
        </row>
        <row r="2956">
          <cell r="A2956" t="str">
            <v>Dirección de Catastro</v>
          </cell>
          <cell r="B2956" t="str">
            <v>AFE</v>
          </cell>
          <cell r="C2956" t="str">
            <v>Programa para el fortalecimiento y optimización del catastro</v>
          </cell>
        </row>
        <row r="2957">
          <cell r="A2957" t="str">
            <v>Contraloría Municipal</v>
          </cell>
          <cell r="B2957" t="str">
            <v>AAB</v>
          </cell>
          <cell r="C2957" t="str">
            <v>Programa de gestión administrativa de la Contraloría Municipal</v>
          </cell>
        </row>
        <row r="2958">
          <cell r="A2958" t="str">
            <v>Dirección de Auditoría Interna</v>
          </cell>
          <cell r="B2958" t="str">
            <v>AAC</v>
          </cell>
          <cell r="C2958" t="str">
            <v xml:space="preserve">Programa de fiscalización, auditoría e innovación de la gestión pública </v>
          </cell>
        </row>
        <row r="2959">
          <cell r="A2959" t="str">
            <v>Dirección de Investigación</v>
          </cell>
          <cell r="B2959" t="str">
            <v>AAD</v>
          </cell>
          <cell r="C2959" t="str">
            <v>Programa de investigación y regulación administrativa</v>
          </cell>
        </row>
        <row r="2960">
          <cell r="A2960" t="str">
            <v>Dirección de Responsabilidades Administrativas</v>
          </cell>
          <cell r="B2960" t="str">
            <v>AAE</v>
          </cell>
          <cell r="C2960" t="str">
            <v xml:space="preserve">Programa de responsabilidades administrativas </v>
          </cell>
        </row>
        <row r="2961">
          <cell r="A2961" t="str">
            <v>Oficialía Mayor</v>
          </cell>
          <cell r="B2961" t="str">
            <v>ACE</v>
          </cell>
          <cell r="C2961" t="str">
            <v>Programa de gestión administrativa de la Oficialía Mayor</v>
          </cell>
        </row>
        <row r="2962">
          <cell r="A2962" t="str">
            <v>Dirección de Recursos Humanos</v>
          </cell>
          <cell r="B2962" t="str">
            <v>ACF</v>
          </cell>
          <cell r="C2962" t="str">
            <v>Programa para la administración y control de los recursos humanos</v>
          </cell>
        </row>
        <row r="2963">
          <cell r="A2963" t="str">
            <v>Dirección de Recursos Materiales</v>
          </cell>
          <cell r="B2963" t="str">
            <v>ACG</v>
          </cell>
          <cell r="C2963" t="str">
            <v>Programa para la administración y control de los recursos materiales</v>
          </cell>
        </row>
        <row r="2964">
          <cell r="A2964" t="str">
            <v>Dirección de Patrimonio</v>
          </cell>
          <cell r="B2964" t="str">
            <v>ACH</v>
          </cell>
          <cell r="C2964" t="str">
            <v>Programa para el cuidado y control del patrimonio municipal</v>
          </cell>
        </row>
        <row r="2965">
          <cell r="A2965" t="str">
            <v>Dirección de Mantenimiento Mecánico</v>
          </cell>
          <cell r="B2965" t="str">
            <v>ACJ</v>
          </cell>
          <cell r="C2965" t="str">
            <v>Programa para el mejoramiento en el uso de la flotilla vehicular del municipio</v>
          </cell>
        </row>
        <row r="2966">
          <cell r="A2966" t="str">
            <v>Estancia Infantil Eva Samano De López Mateos</v>
          </cell>
          <cell r="B2966" t="str">
            <v>EFA</v>
          </cell>
          <cell r="C2966" t="str">
            <v>Programa de apoyo a las empleadas municipales en el cuidado y bienestar de la familia (Guardería)</v>
          </cell>
        </row>
        <row r="2967">
          <cell r="A2967" t="str">
            <v>Secretaría de Seguridad Pública Municipal</v>
          </cell>
          <cell r="B2967" t="str">
            <v>BAA</v>
          </cell>
          <cell r="C2967" t="str">
            <v>Programa de gestión administrativa del la Secretaría de Seguridad Pública</v>
          </cell>
        </row>
        <row r="2968">
          <cell r="A2968" t="str">
            <v>Dirección Operativa</v>
          </cell>
          <cell r="B2968" t="str">
            <v>BDE</v>
          </cell>
          <cell r="C2968" t="str">
            <v>Programa operativo para el combate al delito y faltas administrativas</v>
          </cell>
        </row>
        <row r="2969">
          <cell r="A2969" t="str">
            <v>Coordinación General de Seguridad Vial</v>
          </cell>
          <cell r="B2969" t="str">
            <v>BBA</v>
          </cell>
          <cell r="C2969" t="str">
            <v>Programa de gestión administrativa de la Coordinación de Seguridad Vial</v>
          </cell>
        </row>
        <row r="2970">
          <cell r="A2970" t="str">
            <v>Dirección de Limpia</v>
          </cell>
          <cell r="B2970" t="str">
            <v>DAB</v>
          </cell>
          <cell r="C2970" t="str">
            <v>Programa para la atención a los servicios de limpia, recolección, traslado, tratamiento y disposición final de residuos</v>
          </cell>
        </row>
        <row r="2971">
          <cell r="A2971" t="str">
            <v>Dirección de Parques y Jardines</v>
          </cell>
          <cell r="B2971" t="str">
            <v>DAC</v>
          </cell>
          <cell r="C2971" t="str">
            <v xml:space="preserve">Programa para la atención de parques y jardines </v>
          </cell>
        </row>
        <row r="2972">
          <cell r="A2972" t="str">
            <v>Dirección de Alumbrado Público</v>
          </cell>
          <cell r="B2972" t="str">
            <v>DAD</v>
          </cell>
          <cell r="C2972" t="str">
            <v xml:space="preserve">Programa para el alumbrado público </v>
          </cell>
        </row>
        <row r="2973">
          <cell r="A2973" t="str">
            <v>Dirección de Industrialización Agropecuaria</v>
          </cell>
          <cell r="B2973" t="str">
            <v>DAE</v>
          </cell>
          <cell r="C2973" t="str">
            <v>Programa para la atención al rastro municipal</v>
          </cell>
        </row>
        <row r="2974">
          <cell r="A2974" t="str">
            <v>Dirección General de Obras Públicas</v>
          </cell>
          <cell r="B2974" t="str">
            <v>DDA</v>
          </cell>
          <cell r="C2974" t="str">
            <v>Programa de pavimentación y rehabilitación de vialidades</v>
          </cell>
        </row>
        <row r="2975">
          <cell r="A2975" t="str">
            <v>Dirección Técnica de Obras Públicas</v>
          </cell>
          <cell r="B2975" t="str">
            <v>DDB</v>
          </cell>
          <cell r="C2975" t="str">
            <v>Programa de regulación técnica de los proyectos de obra pública</v>
          </cell>
        </row>
        <row r="2976">
          <cell r="A2976" t="str">
            <v>Dirección de Urbanización</v>
          </cell>
          <cell r="B2976" t="str">
            <v>DDC</v>
          </cell>
          <cell r="C2976" t="str">
            <v>Programa de urbanización</v>
          </cell>
        </row>
        <row r="2977">
          <cell r="A2977" t="str">
            <v>Dirección de Edificación</v>
          </cell>
          <cell r="B2977" t="str">
            <v>DDD</v>
          </cell>
          <cell r="C2977" t="str">
            <v xml:space="preserve">Programa de edificación </v>
          </cell>
        </row>
        <row r="2978">
          <cell r="A2978" t="str">
            <v>Dirección de Estadística y Planeación Social</v>
          </cell>
          <cell r="B2978" t="str">
            <v>EAC</v>
          </cell>
          <cell r="C2978" t="str">
            <v>Programa de estadística y planeación social</v>
          </cell>
        </row>
        <row r="2979">
          <cell r="A2979" t="str">
            <v>Dirección de Educación</v>
          </cell>
          <cell r="B2979" t="str">
            <v>EBA</v>
          </cell>
          <cell r="C2979" t="str">
            <v>Programa de fomento cultural y continuidad educativa</v>
          </cell>
        </row>
        <row r="2980">
          <cell r="A2980" t="str">
            <v>Dirección General de Desarrollo Económico</v>
          </cell>
          <cell r="B2980" t="str">
            <v>CAA</v>
          </cell>
          <cell r="C2980" t="str">
            <v xml:space="preserve">Programa para el fomento al desarrollo económico </v>
          </cell>
        </row>
        <row r="2981">
          <cell r="A2981" t="str">
            <v>Dirección de Ecología</v>
          </cell>
          <cell r="B2981" t="str">
            <v>DBB</v>
          </cell>
          <cell r="C2981" t="str">
            <v>Programa de protección y cuidado ambiental</v>
          </cell>
        </row>
        <row r="2982">
          <cell r="A2982" t="str">
            <v>Dirección General de Asentamientos Humanos</v>
          </cell>
          <cell r="B2982" t="str">
            <v>DCA</v>
          </cell>
          <cell r="C2982" t="str">
            <v>Programa de gestión administrativa de la Dirección General de Asentamientos Humanos</v>
          </cell>
        </row>
        <row r="2983">
          <cell r="A2983" t="str">
            <v>Departamento de Bomberos</v>
          </cell>
          <cell r="B2983" t="str">
            <v>BCB</v>
          </cell>
          <cell r="C2983" t="str">
            <v>Programa operativo del departamento de bomberos</v>
          </cell>
        </row>
        <row r="2984">
          <cell r="A2984" t="str">
            <v>Coordinación de Redes Sociales</v>
          </cell>
          <cell r="B2984" t="str">
            <v>ADI</v>
          </cell>
          <cell r="C2984" t="str">
            <v xml:space="preserve">Programa para la difusión de la agenda digital </v>
          </cell>
        </row>
        <row r="2985">
          <cell r="A2985" t="str">
            <v>Dirección de Bienestar Animal</v>
          </cell>
          <cell r="B2985" t="str">
            <v>DEA</v>
          </cell>
          <cell r="C2985" t="str">
            <v xml:space="preserve">Programa para la Protección y Bienestar Animal </v>
          </cell>
        </row>
        <row r="2986">
          <cell r="A2986" t="str">
            <v>Dirección General de Desarrollo Urbano</v>
          </cell>
          <cell r="B2986" t="str">
            <v>DCG</v>
          </cell>
          <cell r="C2986" t="str">
            <v>Programa de gestión administrativa de la Dirección General de Desarrollo Urbano</v>
          </cell>
        </row>
        <row r="2987">
          <cell r="A2987" t="str">
            <v>Dirección General de Centros de Comunitarios</v>
          </cell>
          <cell r="B2987" t="str">
            <v>EHA</v>
          </cell>
          <cell r="C2987" t="str">
            <v xml:space="preserve">Programa de atención en los Centros Comunitarios </v>
          </cell>
        </row>
        <row r="2988">
          <cell r="A2988" t="str">
            <v>Dirección General de Planeación y Evaluación</v>
          </cell>
          <cell r="B2988" t="str">
            <v>AHA</v>
          </cell>
          <cell r="C2988" t="str">
            <v>Programa de planeación para el desarrollo municipal</v>
          </cell>
        </row>
        <row r="2989">
          <cell r="A2989" t="str">
            <v>Dirección Administrativa Salud Municipal</v>
          </cell>
          <cell r="B2989" t="str">
            <v>EGB</v>
          </cell>
          <cell r="C2989" t="str">
            <v xml:space="preserve">Programa para la prestación de servicios de la salud a empleados municipales </v>
          </cell>
        </row>
        <row r="2990">
          <cell r="A2990" t="str">
            <v>Dirección General de Informática y Comunicaciones</v>
          </cell>
          <cell r="B2990" t="str">
            <v>ABB</v>
          </cell>
          <cell r="C2990" t="str">
            <v>Programa para fortalecer las tecnologías de la información</v>
          </cell>
        </row>
        <row r="2991">
          <cell r="A2991" t="str">
            <v>Secretaría Particular</v>
          </cell>
          <cell r="B2991" t="str">
            <v>ADB</v>
          </cell>
          <cell r="C2991" t="str">
            <v>Programa para la atención y seguimiento de la agenda del Presidente Municipal</v>
          </cell>
        </row>
        <row r="2992">
          <cell r="A2992" t="str">
            <v>Dirección de Alumbrado Público</v>
          </cell>
          <cell r="B2992" t="str">
            <v>DAD</v>
          </cell>
          <cell r="C2992" t="str">
            <v xml:space="preserve">Programa para el alumbrado público </v>
          </cell>
        </row>
        <row r="2993">
          <cell r="A2993" t="str">
            <v>Dirección de Edificación</v>
          </cell>
          <cell r="B2993" t="str">
            <v>DDD</v>
          </cell>
          <cell r="C2993" t="str">
            <v xml:space="preserve">Programa de edificación </v>
          </cell>
        </row>
        <row r="2994">
          <cell r="A2994" t="str">
            <v>Dirección General de Centros de Comunitarios</v>
          </cell>
          <cell r="B2994" t="str">
            <v>EHA</v>
          </cell>
          <cell r="C2994" t="str">
            <v xml:space="preserve">Programa de atención en los Centros Comunitarios </v>
          </cell>
        </row>
        <row r="2995">
          <cell r="A2995" t="str">
            <v>Dirección de Alumbrado Público</v>
          </cell>
          <cell r="B2995" t="str">
            <v>DAD</v>
          </cell>
          <cell r="C2995" t="str">
            <v xml:space="preserve">Programa para el alumbrado público </v>
          </cell>
        </row>
        <row r="2996">
          <cell r="A2996" t="str">
            <v>Dirección General de Centros de Comunitarios</v>
          </cell>
          <cell r="B2996" t="str">
            <v>EHA</v>
          </cell>
          <cell r="C2996" t="str">
            <v xml:space="preserve">Programa de atención en los Centros Comunitarios </v>
          </cell>
        </row>
        <row r="2997">
          <cell r="A2997" t="str">
            <v>Dirección de Atención Ciudadana del Suroriente</v>
          </cell>
          <cell r="B2997" t="str">
            <v>ADE</v>
          </cell>
          <cell r="C2997" t="str">
            <v xml:space="preserve">Programa para la atención de los servicios públicos en el sector suroriente </v>
          </cell>
        </row>
        <row r="2998">
          <cell r="A2998" t="str">
            <v>Dirección de Gobierno</v>
          </cell>
          <cell r="B2998" t="str">
            <v>AEC</v>
          </cell>
          <cell r="C2998" t="str">
            <v>Programa de gobernanza municipal</v>
          </cell>
        </row>
        <row r="2999">
          <cell r="A2999" t="str">
            <v>Tesorería Municipal</v>
          </cell>
          <cell r="B2999" t="str">
            <v>AFA</v>
          </cell>
          <cell r="C2999" t="str">
            <v>Programa de gestión administrativa de la Tesorería Municipal</v>
          </cell>
        </row>
        <row r="3000">
          <cell r="A3000" t="str">
            <v>Dirección de Ingresos</v>
          </cell>
          <cell r="B3000" t="str">
            <v>AFB</v>
          </cell>
          <cell r="C3000" t="str">
            <v>Programa de ingresos propios</v>
          </cell>
        </row>
        <row r="3001">
          <cell r="A3001" t="str">
            <v>Sindicatura Municipal</v>
          </cell>
          <cell r="B3001" t="str">
            <v>AAA</v>
          </cell>
          <cell r="C3001" t="str">
            <v xml:space="preserve">Programa para la Sindicatura Municipal </v>
          </cell>
        </row>
        <row r="3002">
          <cell r="A3002" t="str">
            <v>Dirección de Atención Ciudadana del Suroriente</v>
          </cell>
          <cell r="B3002" t="str">
            <v>ADE</v>
          </cell>
          <cell r="C3002" t="str">
            <v xml:space="preserve">Programa para la atención de los servicios públicos en el sector suroriente </v>
          </cell>
        </row>
        <row r="3003">
          <cell r="A3003" t="str">
            <v>Dirección de Regulación Comercial</v>
          </cell>
          <cell r="B3003" t="str">
            <v>CBA</v>
          </cell>
          <cell r="C3003" t="str">
            <v xml:space="preserve">Programa para la regulación comercial </v>
          </cell>
        </row>
        <row r="3004">
          <cell r="A3004" t="str">
            <v>Dirección Operativa</v>
          </cell>
          <cell r="B3004" t="str">
            <v>BDE</v>
          </cell>
          <cell r="C3004" t="str">
            <v>Programa operativo para el combate al delito y faltas administrativas</v>
          </cell>
        </row>
        <row r="3005">
          <cell r="A3005" t="str">
            <v>Dirección de Edificación</v>
          </cell>
          <cell r="B3005" t="str">
            <v>DDD</v>
          </cell>
          <cell r="C3005" t="str">
            <v xml:space="preserve">Programa de edificación </v>
          </cell>
        </row>
        <row r="3006">
          <cell r="A3006" t="str">
            <v>Dirección General de Desarrollo Social</v>
          </cell>
          <cell r="B3006" t="str">
            <v>EAB</v>
          </cell>
          <cell r="C3006" t="str">
            <v>Programa de gestión administrativa de la Dirección General de Desarrollo Social</v>
          </cell>
        </row>
        <row r="3007">
          <cell r="A3007" t="str">
            <v>Dirección de Educación</v>
          </cell>
          <cell r="B3007" t="str">
            <v>EBA</v>
          </cell>
          <cell r="C3007" t="str">
            <v>Programa de fomento cultural y continuidad educativa</v>
          </cell>
        </row>
        <row r="3008">
          <cell r="A3008" t="str">
            <v>Departamento de Bomberos</v>
          </cell>
          <cell r="B3008" t="str">
            <v>BCB</v>
          </cell>
          <cell r="C3008" t="str">
            <v>Programa operativo del departamento de bomberos</v>
          </cell>
        </row>
        <row r="3009">
          <cell r="A3009" t="str">
            <v>Dirección General de Informática y Comunicaciones</v>
          </cell>
          <cell r="B3009" t="str">
            <v>ABB</v>
          </cell>
          <cell r="C3009" t="str">
            <v>Programa para fortalecer las tecnologías de la información</v>
          </cell>
        </row>
        <row r="3010">
          <cell r="A3010" t="str">
            <v>Presidencia Municipal</v>
          </cell>
          <cell r="B3010" t="str">
            <v>ADA</v>
          </cell>
          <cell r="C3010" t="str">
            <v>Programa para la administración del Presidente Municipal</v>
          </cell>
        </row>
        <row r="3011">
          <cell r="A3011" t="str">
            <v>Sindicatura Municipal</v>
          </cell>
          <cell r="B3011" t="str">
            <v>AAA</v>
          </cell>
          <cell r="C3011" t="str">
            <v xml:space="preserve">Programa para la Sindicatura Municipal </v>
          </cell>
        </row>
        <row r="3012">
          <cell r="A3012" t="str">
            <v>Secretaría Particular</v>
          </cell>
          <cell r="B3012" t="str">
            <v>ADB</v>
          </cell>
          <cell r="C3012" t="str">
            <v>Programa para la atención y seguimiento de la agenda del Presidente Municipal</v>
          </cell>
        </row>
        <row r="3013">
          <cell r="A3013" t="str">
            <v>Dirección de Egresos</v>
          </cell>
          <cell r="B3013" t="str">
            <v>AFC</v>
          </cell>
          <cell r="C3013" t="str">
            <v xml:space="preserve">Programa de presupuestación y control de los recursos públicos </v>
          </cell>
        </row>
        <row r="3014">
          <cell r="A3014" t="str">
            <v>Secretaría de Seguridad Pública Municipal</v>
          </cell>
          <cell r="B3014" t="str">
            <v>BAA</v>
          </cell>
          <cell r="C3014" t="str">
            <v>Programa de gestión administrativa del la Secretaría de Seguridad Pública</v>
          </cell>
        </row>
        <row r="3015">
          <cell r="A3015" t="str">
            <v>Coordinación de Redes Sociales</v>
          </cell>
          <cell r="B3015" t="str">
            <v>ADI</v>
          </cell>
          <cell r="C3015" t="str">
            <v xml:space="preserve">Programa para la difusión de la agenda digital </v>
          </cell>
        </row>
        <row r="3016">
          <cell r="A3016" t="str">
            <v>Dirección de Bienestar Animal</v>
          </cell>
          <cell r="B3016" t="str">
            <v>DEA</v>
          </cell>
          <cell r="C3016" t="str">
            <v xml:space="preserve">Programa para la Protección y Bienestar Animal </v>
          </cell>
        </row>
        <row r="3017">
          <cell r="A3017" t="str">
            <v>Dirección de Participación Ciudadana</v>
          </cell>
          <cell r="B3017" t="str">
            <v>AEE</v>
          </cell>
          <cell r="C3017" t="str">
            <v xml:space="preserve">Programa de participación ciudadana </v>
          </cell>
        </row>
        <row r="3018">
          <cell r="A3018" t="str">
            <v>Dirección General de Desarrollo Urbano</v>
          </cell>
          <cell r="B3018" t="str">
            <v>DCG</v>
          </cell>
          <cell r="C3018" t="str">
            <v>Programa de gestión administrativa de la Dirección General de Desarrollo Urbano</v>
          </cell>
        </row>
        <row r="3019">
          <cell r="A3019" t="str">
            <v>Coordinación de Directores</v>
          </cell>
          <cell r="B3019" t="str">
            <v>ACL</v>
          </cell>
          <cell r="C3019" t="str">
            <v>Programa para la conducción integral de la Coordinación de Directores</v>
          </cell>
        </row>
        <row r="3020">
          <cell r="A3020" t="str">
            <v>Dirección General de Informática y Comunicaciones</v>
          </cell>
          <cell r="B3020" t="str">
            <v>ABB</v>
          </cell>
          <cell r="C3020" t="str">
            <v>Programa para fortalecer las tecnologías de la información</v>
          </cell>
        </row>
        <row r="3021">
          <cell r="A3021" t="str">
            <v>Secretaría Particular</v>
          </cell>
          <cell r="B3021" t="str">
            <v>ADB</v>
          </cell>
          <cell r="C3021" t="str">
            <v>Programa para la atención y seguimiento de la agenda del Presidente Municipal</v>
          </cell>
        </row>
        <row r="3022">
          <cell r="A3022" t="str">
            <v>Coordinación de Prensa</v>
          </cell>
          <cell r="B3022" t="str">
            <v>ADG</v>
          </cell>
          <cell r="C3022" t="str">
            <v>Programa para la difusión de las actividades gubernamentales del municipio</v>
          </cell>
        </row>
        <row r="3023">
          <cell r="A3023" t="str">
            <v>Secretaría de Seguridad Pública Municipal</v>
          </cell>
          <cell r="B3023" t="str">
            <v>BAA</v>
          </cell>
          <cell r="C3023" t="str">
            <v>Programa de gestión administrativa del la Secretaría de Seguridad Pública</v>
          </cell>
        </row>
        <row r="3024">
          <cell r="A3024" t="str">
            <v>Coordinación de Redes Sociales</v>
          </cell>
          <cell r="B3024" t="str">
            <v>ADI</v>
          </cell>
          <cell r="C3024" t="str">
            <v xml:space="preserve">Programa para la difusión de la agenda digital </v>
          </cell>
        </row>
        <row r="3025">
          <cell r="A3025" t="str">
            <v>Coordinación de Atención Ciudadana</v>
          </cell>
          <cell r="B3025" t="str">
            <v>ADC</v>
          </cell>
          <cell r="C3025" t="str">
            <v xml:space="preserve">Programa de atención ciudadana </v>
          </cell>
        </row>
        <row r="3026">
          <cell r="A3026" t="str">
            <v>Dirección de Atención Ciudadana del Suroriente</v>
          </cell>
          <cell r="B3026" t="str">
            <v>ADE</v>
          </cell>
          <cell r="C3026" t="str">
            <v xml:space="preserve">Programa para la atención de los servicios públicos en el sector suroriente </v>
          </cell>
        </row>
        <row r="3027">
          <cell r="A3027" t="str">
            <v>Dirección de Gobierno</v>
          </cell>
          <cell r="B3027" t="str">
            <v>AEC</v>
          </cell>
          <cell r="C3027" t="str">
            <v>Programa de gobernanza municipal</v>
          </cell>
        </row>
        <row r="3028">
          <cell r="A3028" t="str">
            <v>Dirección de Ingresos</v>
          </cell>
          <cell r="B3028" t="str">
            <v>AFB</v>
          </cell>
          <cell r="C3028" t="str">
            <v>Programa de ingresos propios</v>
          </cell>
        </row>
        <row r="3029">
          <cell r="A3029" t="str">
            <v>Secretaría de Seguridad Pública Municipal</v>
          </cell>
          <cell r="B3029" t="str">
            <v>BAA</v>
          </cell>
          <cell r="C3029" t="str">
            <v>Programa de gestión administrativa del la Secretaría de Seguridad Pública</v>
          </cell>
        </row>
        <row r="3030">
          <cell r="A3030" t="str">
            <v>Dirección de Ingresos</v>
          </cell>
          <cell r="B3030" t="str">
            <v>AFB</v>
          </cell>
          <cell r="C3030" t="str">
            <v>Programa de ingresos propios</v>
          </cell>
        </row>
        <row r="3031">
          <cell r="A3031" t="str">
            <v>Dirección de Patrimonio</v>
          </cell>
          <cell r="B3031" t="str">
            <v>ACH</v>
          </cell>
          <cell r="C3031" t="str">
            <v>Programa para el cuidado y control del patrimonio municipal</v>
          </cell>
        </row>
        <row r="3032">
          <cell r="A3032" t="str">
            <v>Secretaría de Seguridad Pública Municipal</v>
          </cell>
          <cell r="B3032" t="str">
            <v>BAA</v>
          </cell>
          <cell r="C3032" t="str">
            <v>Programa de gestión administrativa del la Secretaría de Seguridad Pública</v>
          </cell>
        </row>
        <row r="3033">
          <cell r="A3033" t="str">
            <v>Dirección Administrativa Salud Municipal</v>
          </cell>
          <cell r="B3033" t="str">
            <v>EGB</v>
          </cell>
          <cell r="C3033" t="str">
            <v xml:space="preserve">Programa para la prestación de servicios de la salud a empleados municipales </v>
          </cell>
        </row>
        <row r="3034">
          <cell r="A3034" t="str">
            <v>Tesorería Municipal</v>
          </cell>
          <cell r="B3034" t="str">
            <v>AFA</v>
          </cell>
          <cell r="C3034" t="str">
            <v>Programa de gestión administrativa de la Tesorería Municipal</v>
          </cell>
        </row>
        <row r="3035">
          <cell r="A3035" t="str">
            <v>Secretaría de Seguridad Pública Municipal</v>
          </cell>
          <cell r="B3035" t="str">
            <v>BAA</v>
          </cell>
          <cell r="C3035" t="str">
            <v>Programa de gestión administrativa del la Secretaría de Seguridad Pública</v>
          </cell>
        </row>
        <row r="3036">
          <cell r="A3036" t="str">
            <v>H. Cuerpo de Regidores</v>
          </cell>
          <cell r="B3036" t="str">
            <v>AEA</v>
          </cell>
          <cell r="C3036" t="str">
            <v xml:space="preserve">Programa para la gestión edilicia </v>
          </cell>
        </row>
        <row r="3037">
          <cell r="A3037" t="str">
            <v>Secretaría Particular</v>
          </cell>
          <cell r="B3037" t="str">
            <v>ADB</v>
          </cell>
          <cell r="C3037" t="str">
            <v>Programa para la atención y seguimiento de la agenda del Presidente Municipal</v>
          </cell>
        </row>
        <row r="3038">
          <cell r="A3038" t="str">
            <v>Dirección de Policía Especial</v>
          </cell>
          <cell r="B3038" t="str">
            <v>BDC</v>
          </cell>
          <cell r="C3038" t="str">
            <v xml:space="preserve">Programa para la prevención social del delito </v>
          </cell>
        </row>
        <row r="3039">
          <cell r="A3039" t="str">
            <v>Dirección Operativa de Seguridad Vial</v>
          </cell>
          <cell r="B3039" t="str">
            <v>BBB</v>
          </cell>
          <cell r="C3039" t="str">
            <v xml:space="preserve">Programa para fortalecer las capacidades operativas de la Coordinación de Seguridad Vial </v>
          </cell>
        </row>
        <row r="3040">
          <cell r="A3040" t="str">
            <v>Dirección de Estadística y Planeación Social</v>
          </cell>
          <cell r="B3040" t="str">
            <v>EAC</v>
          </cell>
          <cell r="C3040" t="str">
            <v>Programa de estadística y planeación social</v>
          </cell>
        </row>
        <row r="3041">
          <cell r="A3041" t="str">
            <v>Dirección General de Desarrollo Económico</v>
          </cell>
          <cell r="B3041" t="str">
            <v>CAA</v>
          </cell>
          <cell r="C3041" t="str">
            <v xml:space="preserve">Programa para el fomento al desarrollo económico </v>
          </cell>
        </row>
        <row r="3042">
          <cell r="A3042" t="str">
            <v>Coordinación General de Seguridad Vial</v>
          </cell>
          <cell r="B3042" t="str">
            <v>BBA</v>
          </cell>
          <cell r="C3042" t="str">
            <v>Programa de gestión administrativa de la Coordinación de Seguridad Vial</v>
          </cell>
        </row>
        <row r="3043">
          <cell r="A3043" t="str">
            <v>Dirección de Limpia</v>
          </cell>
          <cell r="B3043" t="str">
            <v>DAB</v>
          </cell>
          <cell r="C3043" t="str">
            <v>Programa para la atención a los servicios de limpia, recolección, traslado, tratamiento y disposición final de residuos</v>
          </cell>
        </row>
        <row r="3044">
          <cell r="A3044" t="str">
            <v>Dirección de Limpia</v>
          </cell>
          <cell r="B3044" t="str">
            <v>DAB</v>
          </cell>
          <cell r="C3044" t="str">
            <v>Programa para la atención a los servicios de limpia, recolección, traslado, tratamiento y disposición final de residuos</v>
          </cell>
        </row>
        <row r="3045">
          <cell r="A3045" t="str">
            <v>Dirección General de Asentamientos Humanos</v>
          </cell>
          <cell r="B3045" t="str">
            <v>DCA</v>
          </cell>
          <cell r="C3045" t="str">
            <v>Programa de gestión administrativa de la Dirección General de Asentamientos Humanos</v>
          </cell>
        </row>
        <row r="3046">
          <cell r="A3046" t="str">
            <v>Dirección de Alumbrado Público</v>
          </cell>
          <cell r="B3046" t="str">
            <v>DAD</v>
          </cell>
          <cell r="C3046" t="str">
            <v xml:space="preserve">Programa para el alumbrado público </v>
          </cell>
        </row>
        <row r="3047">
          <cell r="A3047" t="str">
            <v>Dirección General de Informática y Comunicaciones</v>
          </cell>
          <cell r="B3047" t="str">
            <v>ABB</v>
          </cell>
          <cell r="C3047" t="str">
            <v>Programa para fortalecer las tecnologías de la información</v>
          </cell>
        </row>
        <row r="3048">
          <cell r="A3048" t="str">
            <v>Dirección de Responsabilidades Administrativas</v>
          </cell>
          <cell r="B3048" t="str">
            <v>AAE</v>
          </cell>
          <cell r="C3048" t="str">
            <v xml:space="preserve">Programa de responsabilidades administrativas </v>
          </cell>
        </row>
        <row r="3049">
          <cell r="A3049" t="str">
            <v>H. Cuerpo de Regidores</v>
          </cell>
          <cell r="B3049" t="str">
            <v>AEA</v>
          </cell>
          <cell r="C3049" t="str">
            <v xml:space="preserve">Programa para la gestión edilicia </v>
          </cell>
        </row>
        <row r="3050">
          <cell r="A3050" t="str">
            <v>Sindicatura Municipal</v>
          </cell>
          <cell r="B3050" t="str">
            <v>AAA</v>
          </cell>
          <cell r="C3050" t="str">
            <v xml:space="preserve">Programa para la Sindicatura Municipal </v>
          </cell>
        </row>
        <row r="3051">
          <cell r="A3051" t="str">
            <v>Coordinación de Resiliencia</v>
          </cell>
          <cell r="B3051" t="str">
            <v>DBA</v>
          </cell>
          <cell r="C3051" t="str">
            <v xml:space="preserve">Programa de resiliencia </v>
          </cell>
        </row>
        <row r="3052">
          <cell r="A3052" t="str">
            <v>Coordinación de Transparencia</v>
          </cell>
          <cell r="B3052" t="str">
            <v>ABA</v>
          </cell>
          <cell r="C3052" t="str">
            <v>Programa de transparencia y acceso a la información pública</v>
          </cell>
        </row>
        <row r="3053">
          <cell r="A3053" t="str">
            <v>Dirección de Atención Ciudadana del Suroriente</v>
          </cell>
          <cell r="B3053" t="str">
            <v>ADE</v>
          </cell>
          <cell r="C3053" t="str">
            <v xml:space="preserve">Programa para la atención de los servicios públicos en el sector suroriente </v>
          </cell>
        </row>
        <row r="3054">
          <cell r="A3054" t="str">
            <v>Coordinación de Administración y Control de Proyectos</v>
          </cell>
          <cell r="B3054" t="str">
            <v>ACA</v>
          </cell>
          <cell r="C3054" t="str">
            <v xml:space="preserve">Programa de mejora regulatoria e innovación de la gestión pública </v>
          </cell>
        </row>
        <row r="3055">
          <cell r="A3055" t="str">
            <v>Coordinación del Centro Fundacional</v>
          </cell>
          <cell r="B3055" t="str">
            <v>ADH</v>
          </cell>
          <cell r="C3055" t="str">
            <v>Programa para la Coordinación del Centro Fundacional</v>
          </cell>
        </row>
        <row r="3056">
          <cell r="A3056" t="str">
            <v>Tesorería Municipal</v>
          </cell>
          <cell r="B3056" t="str">
            <v>AFA</v>
          </cell>
          <cell r="C3056" t="str">
            <v>Programa de gestión administrativa de la Tesorería Municipal</v>
          </cell>
        </row>
        <row r="3057">
          <cell r="A3057" t="str">
            <v>Dirección de Contabilidad</v>
          </cell>
          <cell r="B3057" t="str">
            <v>AFD</v>
          </cell>
          <cell r="C3057" t="str">
            <v xml:space="preserve">Programa de contabilidad gubernamental </v>
          </cell>
        </row>
        <row r="3058">
          <cell r="A3058" t="str">
            <v>Contraloría Municipal</v>
          </cell>
          <cell r="B3058" t="str">
            <v>AAB</v>
          </cell>
          <cell r="C3058" t="str">
            <v>Programa de gestión administrativa de la Contraloría Municipal</v>
          </cell>
        </row>
        <row r="3059">
          <cell r="A3059" t="str">
            <v>Dirección de Auditoría Interna</v>
          </cell>
          <cell r="B3059" t="str">
            <v>AAC</v>
          </cell>
          <cell r="C3059" t="str">
            <v xml:space="preserve">Programa de fiscalización, auditoría e innovación de la gestión pública </v>
          </cell>
        </row>
        <row r="3060">
          <cell r="A3060" t="str">
            <v>Dirección de Recursos Humanos</v>
          </cell>
          <cell r="B3060" t="str">
            <v>ACF</v>
          </cell>
          <cell r="C3060" t="str">
            <v>Programa para la administración y control de los recursos humanos</v>
          </cell>
        </row>
        <row r="3061">
          <cell r="A3061" t="str">
            <v>Secretaría de Seguridad Pública Municipal</v>
          </cell>
          <cell r="B3061" t="str">
            <v>BAA</v>
          </cell>
          <cell r="C3061" t="str">
            <v>Programa de gestión administrativa del la Secretaría de Seguridad Pública</v>
          </cell>
        </row>
        <row r="3062">
          <cell r="A3062" t="str">
            <v>Dirección de Educación</v>
          </cell>
          <cell r="B3062" t="str">
            <v>EBA</v>
          </cell>
          <cell r="C3062" t="str">
            <v>Programa de fomento cultural y continuidad educativa</v>
          </cell>
        </row>
        <row r="3063">
          <cell r="A3063" t="str">
            <v>Dirección General de Desarrollo Económico</v>
          </cell>
          <cell r="B3063" t="str">
            <v>CAA</v>
          </cell>
          <cell r="C3063" t="str">
            <v xml:space="preserve">Programa para el fomento al desarrollo económico </v>
          </cell>
        </row>
        <row r="3064">
          <cell r="A3064" t="str">
            <v>Dirección de Ecología</v>
          </cell>
          <cell r="B3064" t="str">
            <v>DBB</v>
          </cell>
          <cell r="C3064" t="str">
            <v>Programa de protección y cuidado ambiental</v>
          </cell>
        </row>
        <row r="3065">
          <cell r="A3065" t="str">
            <v>Departamento de Bomberos</v>
          </cell>
          <cell r="B3065" t="str">
            <v>BCB</v>
          </cell>
          <cell r="C3065" t="str">
            <v>Programa operativo del departamento de bomberos</v>
          </cell>
        </row>
        <row r="3066">
          <cell r="A3066" t="str">
            <v>Dirección de Bienestar Animal</v>
          </cell>
          <cell r="B3066" t="str">
            <v>DEA</v>
          </cell>
          <cell r="C3066" t="str">
            <v xml:space="preserve">Programa para la Protección y Bienestar Animal </v>
          </cell>
        </row>
        <row r="3067">
          <cell r="A3067" t="str">
            <v>Dirección General de Desarrollo Urbano</v>
          </cell>
          <cell r="B3067" t="str">
            <v>DCG</v>
          </cell>
          <cell r="C3067" t="str">
            <v>Programa de gestión administrativa de la Dirección General de Desarrollo Urbano</v>
          </cell>
        </row>
        <row r="3068">
          <cell r="A3068" t="str">
            <v>Dirección General de Planeación y Evaluación</v>
          </cell>
          <cell r="B3068" t="str">
            <v>AHA</v>
          </cell>
          <cell r="C3068" t="str">
            <v>Programa de planeación para el desarrollo municipal</v>
          </cell>
        </row>
        <row r="3069">
          <cell r="A3069" t="str">
            <v>Dirección Administrativa Salud Municipal</v>
          </cell>
          <cell r="B3069" t="str">
            <v>EGB</v>
          </cell>
          <cell r="C3069" t="str">
            <v xml:space="preserve">Programa para la prestación de servicios de la salud a empleados municipales </v>
          </cell>
        </row>
        <row r="3070">
          <cell r="A3070" t="str">
            <v>Dirección de Responsabilidades Administrativas</v>
          </cell>
          <cell r="B3070" t="str">
            <v>AAE</v>
          </cell>
          <cell r="C3070" t="str">
            <v xml:space="preserve">Programa de responsabilidades administrativas </v>
          </cell>
        </row>
        <row r="3071">
          <cell r="A3071" t="str">
            <v>Dirección de Academia</v>
          </cell>
          <cell r="B3071" t="str">
            <v>BAB</v>
          </cell>
          <cell r="C3071" t="str">
            <v xml:space="preserve">Programa de profesionalización inicial a elementos de la Secretaría de Seguridad Pública Municipal </v>
          </cell>
        </row>
        <row r="3072">
          <cell r="A3072" t="str">
            <v>Dirección General de Planeación y Evaluación</v>
          </cell>
          <cell r="B3072" t="str">
            <v>AHA</v>
          </cell>
          <cell r="C3072" t="str">
            <v>Programa de planeación para el desarrollo municipal</v>
          </cell>
        </row>
        <row r="3073">
          <cell r="A3073" t="str">
            <v>Dirección General de Planeación y Evaluación</v>
          </cell>
          <cell r="B3073" t="str">
            <v>AHA</v>
          </cell>
          <cell r="C3073" t="str">
            <v>Programa de planeación para el desarrollo municipal</v>
          </cell>
        </row>
        <row r="3074">
          <cell r="A3074" t="str">
            <v>Coordinación de Prensa</v>
          </cell>
          <cell r="B3074" t="str">
            <v>ADG</v>
          </cell>
          <cell r="C3074" t="str">
            <v>Programa para la difusión de las actividades gubernamentales del municipio</v>
          </cell>
        </row>
        <row r="3075">
          <cell r="A3075" t="str">
            <v>Coordinación del Centro Fundacional</v>
          </cell>
          <cell r="B3075" t="str">
            <v>ADH</v>
          </cell>
          <cell r="C3075" t="str">
            <v>Programa para la Coordinación del Centro Fundacional</v>
          </cell>
        </row>
        <row r="3076">
          <cell r="A3076" t="str">
            <v>Secretaría del Ayuntamiento</v>
          </cell>
          <cell r="B3076" t="str">
            <v>AEB</v>
          </cell>
          <cell r="C3076" t="str">
            <v>Programa de gestión administrativa de la Secretaría del Ayuntamiento</v>
          </cell>
        </row>
        <row r="3077">
          <cell r="A3077" t="str">
            <v>Tesorería Municipal</v>
          </cell>
          <cell r="B3077" t="str">
            <v>AFA</v>
          </cell>
          <cell r="C3077" t="str">
            <v>Programa de gestión administrativa de la Tesorería Municipal</v>
          </cell>
        </row>
        <row r="3078">
          <cell r="A3078" t="str">
            <v>Dirección de Egresos</v>
          </cell>
          <cell r="B3078" t="str">
            <v>AFC</v>
          </cell>
          <cell r="C3078" t="str">
            <v xml:space="preserve">Programa de presupuestación y control de los recursos públicos </v>
          </cell>
        </row>
        <row r="3079">
          <cell r="A3079" t="str">
            <v>Secretaría de Seguridad Pública Municipal</v>
          </cell>
          <cell r="B3079" t="str">
            <v>BAA</v>
          </cell>
          <cell r="C3079" t="str">
            <v>Programa de gestión administrativa del la Secretaría de Seguridad Pública</v>
          </cell>
        </row>
        <row r="3080">
          <cell r="A3080" t="str">
            <v>Coordinación General de Seguridad Vial</v>
          </cell>
          <cell r="B3080" t="str">
            <v>BBA</v>
          </cell>
          <cell r="C3080" t="str">
            <v>Programa de gestión administrativa de la Coordinación de Seguridad Vial</v>
          </cell>
        </row>
        <row r="3081">
          <cell r="A3081" t="str">
            <v>Dirección General de Servicios Públicos</v>
          </cell>
          <cell r="B3081" t="str">
            <v>DAA</v>
          </cell>
          <cell r="C3081" t="str">
            <v>Programa de gestión administrativa de la Dirección General de Servicios Públicos</v>
          </cell>
        </row>
        <row r="3082">
          <cell r="A3082" t="str">
            <v>Dirección de Industrialización Agropecuaria</v>
          </cell>
          <cell r="B3082" t="str">
            <v>DAE</v>
          </cell>
          <cell r="C3082" t="str">
            <v>Programa para la atención al rastro municipal</v>
          </cell>
        </row>
        <row r="3083">
          <cell r="A3083" t="str">
            <v>Dirección Técnica de Obras Públicas</v>
          </cell>
          <cell r="B3083" t="str">
            <v>DDB</v>
          </cell>
          <cell r="C3083" t="str">
            <v>Programa de regulación técnica de los proyectos de obra pública</v>
          </cell>
        </row>
        <row r="3084">
          <cell r="A3084" t="str">
            <v>Dirección de Educación</v>
          </cell>
          <cell r="B3084" t="str">
            <v>EBA</v>
          </cell>
          <cell r="C3084" t="str">
            <v>Programa de fomento cultural y continuidad educativa</v>
          </cell>
        </row>
        <row r="3085">
          <cell r="A3085" t="str">
            <v>Dirección General de Desarrollo Económico</v>
          </cell>
          <cell r="B3085" t="str">
            <v>CAA</v>
          </cell>
          <cell r="C3085" t="str">
            <v xml:space="preserve">Programa para el fomento al desarrollo económico </v>
          </cell>
        </row>
        <row r="3086">
          <cell r="A3086" t="str">
            <v>Coordinación de Asesores</v>
          </cell>
          <cell r="B3086" t="str">
            <v>ACK</v>
          </cell>
          <cell r="C3086" t="str">
            <v xml:space="preserve"> Programa de asesoramiento interno</v>
          </cell>
        </row>
        <row r="3087">
          <cell r="A3087" t="str">
            <v>Coordinación de Directores</v>
          </cell>
          <cell r="B3087" t="str">
            <v>ACL</v>
          </cell>
          <cell r="C3087" t="str">
            <v>Programa para la conducción integral de la Coordinación de Directores</v>
          </cell>
        </row>
        <row r="3088">
          <cell r="A3088" t="str">
            <v>Sindicatura Municipal</v>
          </cell>
          <cell r="B3088" t="str">
            <v>AAA</v>
          </cell>
          <cell r="C3088" t="str">
            <v xml:space="preserve">Programa para la Sindicatura Municipal </v>
          </cell>
        </row>
        <row r="3089">
          <cell r="A3089" t="str">
            <v>Coordinación del Centro Fundacional</v>
          </cell>
          <cell r="B3089" t="str">
            <v>ADH</v>
          </cell>
          <cell r="C3089" t="str">
            <v>Programa para la Coordinación del Centro Fundacional</v>
          </cell>
        </row>
        <row r="3090">
          <cell r="A3090" t="str">
            <v>Tesorería Municipal</v>
          </cell>
          <cell r="B3090" t="str">
            <v>AFA</v>
          </cell>
          <cell r="C3090" t="str">
            <v>Programa de gestión administrativa de la Tesorería Municipal</v>
          </cell>
        </row>
        <row r="3091">
          <cell r="A3091" t="str">
            <v>Secretaría de Seguridad Pública Municipal</v>
          </cell>
          <cell r="B3091" t="str">
            <v>BAA</v>
          </cell>
          <cell r="C3091" t="str">
            <v>Programa de gestión administrativa del la Secretaría de Seguridad Pública</v>
          </cell>
        </row>
        <row r="3092">
          <cell r="A3092" t="str">
            <v>Coordinación de Asesores</v>
          </cell>
          <cell r="B3092" t="str">
            <v>ACK</v>
          </cell>
          <cell r="C3092" t="str">
            <v xml:space="preserve"> Programa de asesoramiento interno</v>
          </cell>
        </row>
        <row r="3093">
          <cell r="A3093" t="str">
            <v>Dirección General de Informática y Comunicaciones</v>
          </cell>
          <cell r="B3093" t="str">
            <v>ABB</v>
          </cell>
          <cell r="C3093" t="str">
            <v>Programa para fortalecer las tecnologías de la información</v>
          </cell>
        </row>
        <row r="3094">
          <cell r="A3094" t="str">
            <v>Dirección de Responsabilidades Administrativas</v>
          </cell>
          <cell r="B3094" t="str">
            <v>AAE</v>
          </cell>
          <cell r="C3094" t="str">
            <v xml:space="preserve">Programa de responsabilidades administrativas </v>
          </cell>
        </row>
        <row r="3095">
          <cell r="A3095" t="str">
            <v>Dirección de Promoción Turística</v>
          </cell>
          <cell r="B3095" t="str">
            <v>CDA</v>
          </cell>
          <cell r="C3095" t="str">
            <v>Programa para el fomento al turismo</v>
          </cell>
        </row>
        <row r="3096">
          <cell r="A3096" t="str">
            <v>Dirección de Fomento Industrial y Empresarial</v>
          </cell>
          <cell r="B3096" t="str">
            <v>CCA</v>
          </cell>
          <cell r="C3096" t="str">
            <v>Programa para el Fortalecimiento Industrial y Empresarial para la Competitividad de Juárez</v>
          </cell>
        </row>
        <row r="3097">
          <cell r="A3097" t="str">
            <v>Dirección General de Centros de Comunitarios</v>
          </cell>
          <cell r="B3097" t="str">
            <v>EHA</v>
          </cell>
          <cell r="C3097" t="str">
            <v xml:space="preserve">Programa de atención en los Centros Comunitarios </v>
          </cell>
        </row>
        <row r="3098">
          <cell r="A3098" t="str">
            <v>Dirección General de Centros de Comunitarios</v>
          </cell>
          <cell r="B3098" t="str">
            <v>EHA</v>
          </cell>
          <cell r="C3098" t="str">
            <v xml:space="preserve">Programa de atención en los Centros Comunitarios </v>
          </cell>
        </row>
        <row r="3099">
          <cell r="A3099" t="str">
            <v>Dirección General de Centros de Comunitarios</v>
          </cell>
          <cell r="B3099" t="str">
            <v>EHA</v>
          </cell>
          <cell r="C3099" t="str">
            <v xml:space="preserve">Programa de atención en los Centros Comunitarios </v>
          </cell>
        </row>
        <row r="3100">
          <cell r="A3100" t="str">
            <v>Dirección General de Planeación y Evaluación</v>
          </cell>
          <cell r="B3100" t="str">
            <v>AHA</v>
          </cell>
          <cell r="C3100" t="str">
            <v>Programa de planeación para el desarrollo municipal</v>
          </cell>
        </row>
        <row r="3101">
          <cell r="A3101" t="str">
            <v>Dirección General de Informática y Comunicaciones</v>
          </cell>
          <cell r="B3101" t="str">
            <v>ABB</v>
          </cell>
          <cell r="C3101" t="str">
            <v>Programa para fortalecer las tecnologías de la información</v>
          </cell>
        </row>
        <row r="3102">
          <cell r="A3102" t="str">
            <v>Dirección General de Informática y Comunicaciones</v>
          </cell>
          <cell r="B3102" t="str">
            <v>ABB</v>
          </cell>
          <cell r="C3102" t="str">
            <v>Programa para fortalecer las tecnologías de la información</v>
          </cell>
        </row>
        <row r="3103">
          <cell r="A3103" t="str">
            <v>Dirección General de Informática y Comunicaciones</v>
          </cell>
          <cell r="B3103" t="str">
            <v>ABB</v>
          </cell>
          <cell r="C3103" t="str">
            <v>Programa para fortalecer las tecnologías de la información</v>
          </cell>
        </row>
        <row r="3104">
          <cell r="A3104" t="str">
            <v>Coordinación de Relaciones Públicas</v>
          </cell>
          <cell r="B3104" t="str">
            <v>ADD</v>
          </cell>
          <cell r="C3104" t="str">
            <v>Programa para la organización y planeación de los eventos del Gubernamentales</v>
          </cell>
        </row>
        <row r="3105">
          <cell r="A3105" t="str">
            <v>Secretaría del Ayuntamiento</v>
          </cell>
          <cell r="B3105" t="str">
            <v>AEB</v>
          </cell>
          <cell r="C3105" t="str">
            <v>Programa de gestión administrativa de la Secretaría del Ayuntamiento</v>
          </cell>
        </row>
        <row r="3106">
          <cell r="A3106" t="str">
            <v>Tesorería Municipal</v>
          </cell>
          <cell r="B3106" t="str">
            <v>AFA</v>
          </cell>
          <cell r="C3106" t="str">
            <v>Programa de gestión administrativa de la Tesorería Municipal</v>
          </cell>
        </row>
        <row r="3107">
          <cell r="A3107" t="str">
            <v>Dirección de Egresos</v>
          </cell>
          <cell r="B3107" t="str">
            <v>AFC</v>
          </cell>
          <cell r="C3107" t="str">
            <v xml:space="preserve">Programa de presupuestación y control de los recursos públicos </v>
          </cell>
        </row>
        <row r="3108">
          <cell r="A3108" t="str">
            <v>Secretaría de Seguridad Pública Municipal</v>
          </cell>
          <cell r="B3108" t="str">
            <v>BAA</v>
          </cell>
          <cell r="C3108" t="str">
            <v>Programa de gestión administrativa del la Secretaría de Seguridad Pública</v>
          </cell>
        </row>
        <row r="3109">
          <cell r="A3109" t="str">
            <v>Dirección General de Servicios Públicos</v>
          </cell>
          <cell r="B3109" t="str">
            <v>DAA</v>
          </cell>
          <cell r="C3109" t="str">
            <v>Programa de gestión administrativa de la Dirección General de Servicios Públicos</v>
          </cell>
        </row>
        <row r="3110">
          <cell r="A3110" t="str">
            <v>Dirección General de Planeación y Evaluación</v>
          </cell>
          <cell r="B3110" t="str">
            <v>AHA</v>
          </cell>
          <cell r="C3110" t="str">
            <v>Programa de planeación para el desarrollo municipal</v>
          </cell>
        </row>
        <row r="3111">
          <cell r="A3111" t="str">
            <v>Dirección de Responsabilidades Administrativas</v>
          </cell>
          <cell r="B3111" t="str">
            <v>AAE</v>
          </cell>
          <cell r="C3111" t="str">
            <v xml:space="preserve">Programa de responsabilidades administrativas </v>
          </cell>
        </row>
        <row r="3112">
          <cell r="A3112" t="str">
            <v>Dirección de Responsabilidades Administrativas</v>
          </cell>
          <cell r="B3112" t="str">
            <v>AAE</v>
          </cell>
          <cell r="C3112" t="str">
            <v xml:space="preserve">Programa de responsabilidades administrativas </v>
          </cell>
        </row>
        <row r="3113">
          <cell r="A3113" t="str">
            <v>Dirección de Responsabilidades Administrativas</v>
          </cell>
          <cell r="B3113" t="str">
            <v>AAE</v>
          </cell>
          <cell r="C3113" t="str">
            <v xml:space="preserve">Programa de responsabilidades administrativas </v>
          </cell>
        </row>
        <row r="3114">
          <cell r="A3114" t="str">
            <v>Dirección de Policía Especial</v>
          </cell>
          <cell r="B3114" t="str">
            <v>BDC</v>
          </cell>
          <cell r="C3114" t="str">
            <v xml:space="preserve">Programa para la prevención social del delito </v>
          </cell>
        </row>
        <row r="3115">
          <cell r="A3115" t="str">
            <v>Dirección de Policía Especial</v>
          </cell>
          <cell r="B3115" t="str">
            <v>BDC</v>
          </cell>
          <cell r="C3115" t="str">
            <v xml:space="preserve">Programa para la prevención social del delito </v>
          </cell>
        </row>
        <row r="3116">
          <cell r="A3116" t="str">
            <v>Dirección de Policía Especial</v>
          </cell>
          <cell r="B3116" t="str">
            <v>BDC</v>
          </cell>
          <cell r="C3116" t="str">
            <v xml:space="preserve">Programa para la prevención social del delito </v>
          </cell>
        </row>
        <row r="3117">
          <cell r="A3117" t="str">
            <v>Dirección de Policía Especial</v>
          </cell>
          <cell r="B3117" t="str">
            <v>BDC</v>
          </cell>
          <cell r="C3117" t="str">
            <v xml:space="preserve">Programa para la prevención social del delito </v>
          </cell>
        </row>
        <row r="3118">
          <cell r="A3118" t="str">
            <v>Tesorería Municipal</v>
          </cell>
          <cell r="B3118" t="str">
            <v>AFA</v>
          </cell>
          <cell r="C3118" t="str">
            <v>Programa de gestión administrativa de la Tesorería Municipal</v>
          </cell>
        </row>
        <row r="3119">
          <cell r="A3119" t="str">
            <v>Dirección de Patrimonio</v>
          </cell>
          <cell r="B3119" t="str">
            <v>ACH</v>
          </cell>
          <cell r="C3119" t="str">
            <v>Programa para el cuidado y control del patrimonio municipal</v>
          </cell>
        </row>
        <row r="3120">
          <cell r="A3120" t="str">
            <v>Secretaría de Seguridad Pública Municipal</v>
          </cell>
          <cell r="B3120" t="str">
            <v>BAA</v>
          </cell>
          <cell r="C3120" t="str">
            <v>Programa de gestión administrativa del la Secretaría de Seguridad Pública</v>
          </cell>
        </row>
        <row r="3121">
          <cell r="A3121" t="str">
            <v>Estancia Infantil Eva Samano De López Mateos</v>
          </cell>
          <cell r="B3121" t="str">
            <v>EFA</v>
          </cell>
          <cell r="C3121" t="str">
            <v>Programa de apoyo a las empleadas municipales en el cuidado y bienestar de la familia (Guardería)</v>
          </cell>
        </row>
        <row r="3122">
          <cell r="A3122" t="str">
            <v>Dirección Operativa</v>
          </cell>
          <cell r="B3122" t="str">
            <v>BDE</v>
          </cell>
          <cell r="C3122" t="str">
            <v>Programa operativo para el combate al delito y faltas administrativas</v>
          </cell>
        </row>
        <row r="3123">
          <cell r="A3123" t="str">
            <v>Tesorería Municipal</v>
          </cell>
          <cell r="B3123" t="str">
            <v>AFA</v>
          </cell>
          <cell r="C3123" t="str">
            <v>Programa de gestión administrativa de la Tesorería Municipal</v>
          </cell>
        </row>
        <row r="3124">
          <cell r="A3124" t="str">
            <v>Dirección Operativa de Seguridad Vial</v>
          </cell>
          <cell r="B3124" t="str">
            <v>BBB</v>
          </cell>
          <cell r="C3124" t="str">
            <v xml:space="preserve">Programa para fortalecer las capacidades operativas de la Coordinación de Seguridad Vial </v>
          </cell>
        </row>
        <row r="3125">
          <cell r="A3125" t="str">
            <v>H. Cuerpo de Regidores</v>
          </cell>
          <cell r="B3125" t="str">
            <v>AEA</v>
          </cell>
          <cell r="C3125" t="str">
            <v xml:space="preserve">Programa para la gestión edilicia </v>
          </cell>
        </row>
        <row r="3126">
          <cell r="A3126" t="str">
            <v>Dirección Operativa</v>
          </cell>
          <cell r="B3126" t="str">
            <v>BDE</v>
          </cell>
          <cell r="C3126" t="str">
            <v>Programa operativo para el combate al delito y faltas administrativas</v>
          </cell>
        </row>
        <row r="3127">
          <cell r="A3127" t="str">
            <v>Dirección General de Desarrollo Social</v>
          </cell>
          <cell r="B3127" t="str">
            <v>EAB</v>
          </cell>
          <cell r="C3127" t="str">
            <v>Programa de gestión administrativa de la Dirección General de Desarrollo Social</v>
          </cell>
        </row>
        <row r="3128">
          <cell r="A3128" t="str">
            <v>Dirección de Estadística y Planeación Social</v>
          </cell>
          <cell r="B3128" t="str">
            <v>EAC</v>
          </cell>
          <cell r="C3128" t="str">
            <v>Programa de estadística y planeación social</v>
          </cell>
        </row>
        <row r="3129">
          <cell r="A3129" t="str">
            <v>Dirección General de Centros de Comunitarios</v>
          </cell>
          <cell r="B3129" t="str">
            <v>EHA</v>
          </cell>
          <cell r="C3129" t="str">
            <v xml:space="preserve">Programa de atención en los Centros Comunitarios </v>
          </cell>
        </row>
        <row r="3130">
          <cell r="A3130" t="str">
            <v>Presidencia Municipal</v>
          </cell>
          <cell r="B3130" t="str">
            <v>ADA</v>
          </cell>
          <cell r="C3130" t="str">
            <v>Programa para la administración del Presidente Municipal</v>
          </cell>
        </row>
        <row r="3131">
          <cell r="A3131" t="str">
            <v>Secretaría Particular</v>
          </cell>
          <cell r="B3131" t="str">
            <v>ADB</v>
          </cell>
          <cell r="C3131" t="str">
            <v>Programa para la atención y seguimiento de la agenda del Presidente Municipal</v>
          </cell>
        </row>
        <row r="3132">
          <cell r="A3132" t="str">
            <v>Coordinación de Relaciones Públicas</v>
          </cell>
          <cell r="B3132" t="str">
            <v>ADD</v>
          </cell>
          <cell r="C3132" t="str">
            <v>Programa para la organización y planeación de los eventos del Gubernamentales</v>
          </cell>
        </row>
        <row r="3133">
          <cell r="A3133" t="str">
            <v>Dirección Operativa</v>
          </cell>
          <cell r="B3133" t="str">
            <v>BDE</v>
          </cell>
          <cell r="C3133" t="str">
            <v>Programa operativo para el combate al delito y faltas administrativas</v>
          </cell>
        </row>
        <row r="3134">
          <cell r="A3134" t="str">
            <v>Dirección de Industrialización Agropecuaria</v>
          </cell>
          <cell r="B3134" t="str">
            <v>DAE</v>
          </cell>
          <cell r="C3134" t="str">
            <v>Programa para la atención al rastro municipal</v>
          </cell>
        </row>
        <row r="3135">
          <cell r="A3135" t="str">
            <v>H. Cuerpo de Regidores</v>
          </cell>
          <cell r="B3135" t="str">
            <v>AEA</v>
          </cell>
          <cell r="C3135" t="str">
            <v xml:space="preserve">Programa para la gestión edilicia </v>
          </cell>
        </row>
        <row r="3136">
          <cell r="A3136" t="str">
            <v>Sindicatura Municipal</v>
          </cell>
          <cell r="B3136" t="str">
            <v>AAA</v>
          </cell>
          <cell r="C3136" t="str">
            <v xml:space="preserve">Programa para la Sindicatura Municipal </v>
          </cell>
        </row>
        <row r="3137">
          <cell r="A3137" t="str">
            <v>Secretaría Particular</v>
          </cell>
          <cell r="B3137" t="str">
            <v>ADB</v>
          </cell>
          <cell r="C3137" t="str">
            <v>Programa para la atención y seguimiento de la agenda del Presidente Municipal</v>
          </cell>
        </row>
        <row r="3138">
          <cell r="A3138" t="str">
            <v>Coordinación de Relaciones Públicas</v>
          </cell>
          <cell r="B3138" t="str">
            <v>ADD</v>
          </cell>
          <cell r="C3138" t="str">
            <v>Programa para la organización y planeación de los eventos del Gubernamentales</v>
          </cell>
        </row>
        <row r="3139">
          <cell r="A3139" t="str">
            <v>Coordinación de Transparencia</v>
          </cell>
          <cell r="B3139" t="str">
            <v>ABA</v>
          </cell>
          <cell r="C3139" t="str">
            <v>Programa de transparencia y acceso a la información pública</v>
          </cell>
        </row>
        <row r="3140">
          <cell r="A3140" t="str">
            <v>Dirección de Atención Ciudadana del Suroriente</v>
          </cell>
          <cell r="B3140" t="str">
            <v>ADE</v>
          </cell>
          <cell r="C3140" t="str">
            <v xml:space="preserve">Programa para la atención de los servicios públicos en el sector suroriente </v>
          </cell>
        </row>
        <row r="3141">
          <cell r="A3141" t="str">
            <v>Coordinación de Administración y Control de Proyectos</v>
          </cell>
          <cell r="B3141" t="str">
            <v>ACA</v>
          </cell>
          <cell r="C3141" t="str">
            <v xml:space="preserve">Programa de mejora regulatoria e innovación de la gestión pública </v>
          </cell>
        </row>
        <row r="3142">
          <cell r="A3142" t="str">
            <v>Coordinación General de Comunicación Social</v>
          </cell>
          <cell r="B3142" t="str">
            <v>ADF</v>
          </cell>
          <cell r="C3142" t="str">
            <v>Programa para la difusión de las actividades gubernamentales del municipio</v>
          </cell>
        </row>
        <row r="3143">
          <cell r="A3143" t="str">
            <v>Coordinación del Centro Fundacional</v>
          </cell>
          <cell r="B3143" t="str">
            <v>ADH</v>
          </cell>
          <cell r="C3143" t="str">
            <v>Programa para la Coordinación del Centro Fundacional</v>
          </cell>
        </row>
        <row r="3144">
          <cell r="A3144" t="str">
            <v>Secretaría del Ayuntamiento</v>
          </cell>
          <cell r="B3144" t="str">
            <v>AEB</v>
          </cell>
          <cell r="C3144" t="str">
            <v>Programa de gestión administrativa de la Secretaría del Ayuntamiento</v>
          </cell>
        </row>
        <row r="3145">
          <cell r="A3145" t="str">
            <v>Dirección Jurídica</v>
          </cell>
          <cell r="B3145" t="str">
            <v>ACC</v>
          </cell>
          <cell r="C3145" t="str">
            <v>Programa para la atención, apoyo y asesoría jurídica</v>
          </cell>
        </row>
        <row r="3146">
          <cell r="A3146" t="str">
            <v>Dirección de Gobierno</v>
          </cell>
          <cell r="B3146" t="str">
            <v>AEC</v>
          </cell>
          <cell r="C3146" t="str">
            <v>Programa de gobernanza municipal</v>
          </cell>
        </row>
        <row r="3147">
          <cell r="A3147" t="str">
            <v>Dirección de Regulación Comercial</v>
          </cell>
          <cell r="B3147" t="str">
            <v>CBA</v>
          </cell>
          <cell r="C3147" t="str">
            <v xml:space="preserve">Programa para la regulación comercial </v>
          </cell>
        </row>
        <row r="3148">
          <cell r="A3148" t="str">
            <v>Dirección de Derechos Humanos</v>
          </cell>
          <cell r="B3148" t="str">
            <v>BDB</v>
          </cell>
          <cell r="C3148" t="str">
            <v xml:space="preserve">Programa para el fomento a los derechos humanos </v>
          </cell>
        </row>
        <row r="3149">
          <cell r="A3149" t="str">
            <v>Dirección de la Secretaría Ejecutiva del Sistema Municipal de Protección Integral de Niñas, Niños y Adolescentes</v>
          </cell>
          <cell r="B3149" t="str">
            <v>EAA</v>
          </cell>
          <cell r="C3149" t="str">
            <v>Programa para la atención a niñas, niños y adolescentes</v>
          </cell>
        </row>
        <row r="3150">
          <cell r="A3150" t="str">
            <v>Dirección de Ingresos</v>
          </cell>
          <cell r="B3150" t="str">
            <v>AFB</v>
          </cell>
          <cell r="C3150" t="str">
            <v>Programa de ingresos propios</v>
          </cell>
        </row>
        <row r="3151">
          <cell r="A3151" t="str">
            <v>Dirección de Egresos</v>
          </cell>
          <cell r="B3151" t="str">
            <v>AFC</v>
          </cell>
          <cell r="C3151" t="str">
            <v xml:space="preserve">Programa de presupuestación y control de los recursos públicos </v>
          </cell>
        </row>
        <row r="3152">
          <cell r="A3152" t="str">
            <v>Dirección de Contabilidad</v>
          </cell>
          <cell r="B3152" t="str">
            <v>AFD</v>
          </cell>
          <cell r="C3152" t="str">
            <v xml:space="preserve">Programa de contabilidad gubernamental </v>
          </cell>
        </row>
        <row r="3153">
          <cell r="A3153" t="str">
            <v>Dirección de Catastro</v>
          </cell>
          <cell r="B3153" t="str">
            <v>AFE</v>
          </cell>
          <cell r="C3153" t="str">
            <v>Programa para el fortalecimiento y optimización del catastro</v>
          </cell>
        </row>
        <row r="3154">
          <cell r="A3154" t="str">
            <v>Dirección de Auditoría Interna</v>
          </cell>
          <cell r="B3154" t="str">
            <v>AAC</v>
          </cell>
          <cell r="C3154" t="str">
            <v xml:space="preserve">Programa de fiscalización, auditoría e innovación de la gestión pública </v>
          </cell>
        </row>
        <row r="3155">
          <cell r="A3155" t="str">
            <v>Dirección de Investigación</v>
          </cell>
          <cell r="B3155" t="str">
            <v>AAD</v>
          </cell>
          <cell r="C3155" t="str">
            <v>Programa de investigación y regulación administrativa</v>
          </cell>
        </row>
        <row r="3156">
          <cell r="A3156" t="str">
            <v>Dirección de Responsabilidades Administrativas</v>
          </cell>
          <cell r="B3156" t="str">
            <v>AAE</v>
          </cell>
          <cell r="C3156" t="str">
            <v xml:space="preserve">Programa de responsabilidades administrativas </v>
          </cell>
        </row>
        <row r="3157">
          <cell r="A3157" t="str">
            <v>Oficialía Mayor</v>
          </cell>
          <cell r="B3157" t="str">
            <v>ACE</v>
          </cell>
          <cell r="C3157" t="str">
            <v>Programa de gestión administrativa de la Oficialía Mayor</v>
          </cell>
        </row>
        <row r="3158">
          <cell r="A3158" t="str">
            <v>Dirección de Recursos Humanos</v>
          </cell>
          <cell r="B3158" t="str">
            <v>ACF</v>
          </cell>
          <cell r="C3158" t="str">
            <v>Programa para la administración y control de los recursos humanos</v>
          </cell>
        </row>
        <row r="3159">
          <cell r="A3159" t="str">
            <v>Dirección de Recursos Materiales</v>
          </cell>
          <cell r="B3159" t="str">
            <v>ACG</v>
          </cell>
          <cell r="C3159" t="str">
            <v>Programa para la administración y control de los recursos materiales</v>
          </cell>
        </row>
        <row r="3160">
          <cell r="A3160" t="str">
            <v>Dirección de Patrimonio</v>
          </cell>
          <cell r="B3160" t="str">
            <v>ACH</v>
          </cell>
          <cell r="C3160" t="str">
            <v>Programa para el cuidado y control del patrimonio municipal</v>
          </cell>
        </row>
        <row r="3161">
          <cell r="A3161" t="str">
            <v>Dirección de Mantenimiento Mecánico</v>
          </cell>
          <cell r="B3161" t="str">
            <v>ACJ</v>
          </cell>
          <cell r="C3161" t="str">
            <v>Programa para el mejoramiento en el uso de la flotilla vehicular del municipio</v>
          </cell>
        </row>
        <row r="3162">
          <cell r="A3162" t="str">
            <v>Estancia Infantil Eva Samano De López Mateos</v>
          </cell>
          <cell r="B3162" t="str">
            <v>EFA</v>
          </cell>
          <cell r="C3162" t="str">
            <v>Programa de apoyo a las empleadas municipales en el cuidado y bienestar de la familia (Guardería)</v>
          </cell>
        </row>
        <row r="3163">
          <cell r="A3163" t="str">
            <v>Secretaría de Seguridad Pública Municipal</v>
          </cell>
          <cell r="B3163" t="str">
            <v>BAA</v>
          </cell>
          <cell r="C3163" t="str">
            <v>Programa de gestión administrativa del la Secretaría de Seguridad Pública</v>
          </cell>
        </row>
        <row r="3164">
          <cell r="A3164" t="str">
            <v>Dirección de Policía Especial</v>
          </cell>
          <cell r="B3164" t="str">
            <v>BDC</v>
          </cell>
          <cell r="C3164" t="str">
            <v xml:space="preserve">Programa para la prevención social del delito </v>
          </cell>
        </row>
        <row r="3165">
          <cell r="A3165" t="str">
            <v>Dirección de Academia</v>
          </cell>
          <cell r="B3165" t="str">
            <v>BAB</v>
          </cell>
          <cell r="C3165" t="str">
            <v xml:space="preserve">Programa de profesionalización inicial a elementos de la Secretaría de Seguridad Pública Municipal </v>
          </cell>
        </row>
        <row r="3166">
          <cell r="A3166" t="str">
            <v>Dirección Operativa</v>
          </cell>
          <cell r="B3166" t="str">
            <v>BDE</v>
          </cell>
          <cell r="C3166" t="str">
            <v>Programa operativo para el combate al delito y faltas administrativas</v>
          </cell>
        </row>
        <row r="3167">
          <cell r="A3167" t="str">
            <v>Coordinación General de Seguridad Vial</v>
          </cell>
          <cell r="B3167" t="str">
            <v>BBA</v>
          </cell>
          <cell r="C3167" t="str">
            <v>Programa de gestión administrativa de la Coordinación de Seguridad Vial</v>
          </cell>
        </row>
        <row r="3168">
          <cell r="A3168" t="str">
            <v>Dirección General de Servicios Públicos</v>
          </cell>
          <cell r="B3168" t="str">
            <v>DAA</v>
          </cell>
          <cell r="C3168" t="str">
            <v>Programa de gestión administrativa de la Dirección General de Servicios Públicos</v>
          </cell>
        </row>
        <row r="3169">
          <cell r="A3169" t="str">
            <v>Dirección de Limpia</v>
          </cell>
          <cell r="B3169" t="str">
            <v>DAB</v>
          </cell>
          <cell r="C3169" t="str">
            <v>Programa para la atención a los servicios de limpia, recolección, traslado, tratamiento y disposición final de residuos</v>
          </cell>
        </row>
        <row r="3170">
          <cell r="A3170" t="str">
            <v>Dirección de Parques y Jardines</v>
          </cell>
          <cell r="B3170" t="str">
            <v>DAC</v>
          </cell>
          <cell r="C3170" t="str">
            <v xml:space="preserve">Programa para la atención de parques y jardines </v>
          </cell>
        </row>
        <row r="3171">
          <cell r="A3171" t="str">
            <v>Dirección de Alumbrado Público</v>
          </cell>
          <cell r="B3171" t="str">
            <v>DAD</v>
          </cell>
          <cell r="C3171" t="str">
            <v xml:space="preserve">Programa para el alumbrado público </v>
          </cell>
        </row>
        <row r="3172">
          <cell r="A3172" t="str">
            <v>Dirección de Industrialización Agropecuaria</v>
          </cell>
          <cell r="B3172" t="str">
            <v>DAE</v>
          </cell>
          <cell r="C3172" t="str">
            <v>Programa para la atención al rastro municipal</v>
          </cell>
        </row>
        <row r="3173">
          <cell r="A3173" t="str">
            <v>Dirección General de Obras Públicas</v>
          </cell>
          <cell r="B3173" t="str">
            <v>DDA</v>
          </cell>
          <cell r="C3173" t="str">
            <v>Programa de pavimentación y rehabilitación de vialidades</v>
          </cell>
        </row>
        <row r="3174">
          <cell r="A3174" t="str">
            <v>Dirección Técnica de Obras Públicas</v>
          </cell>
          <cell r="B3174" t="str">
            <v>DDB</v>
          </cell>
          <cell r="C3174" t="str">
            <v>Programa de regulación técnica de los proyectos de obra pública</v>
          </cell>
        </row>
        <row r="3175">
          <cell r="A3175" t="str">
            <v>Dirección de Edificación</v>
          </cell>
          <cell r="B3175" t="str">
            <v>DDD</v>
          </cell>
          <cell r="C3175" t="str">
            <v xml:space="preserve">Programa de edificación </v>
          </cell>
        </row>
        <row r="3176">
          <cell r="A3176" t="str">
            <v>Dirección de Estadística y Planeación Social</v>
          </cell>
          <cell r="B3176" t="str">
            <v>EAC</v>
          </cell>
          <cell r="C3176" t="str">
            <v>Programa de estadística y planeación social</v>
          </cell>
        </row>
        <row r="3177">
          <cell r="A3177" t="str">
            <v>Dirección de Educación</v>
          </cell>
          <cell r="B3177" t="str">
            <v>EBA</v>
          </cell>
          <cell r="C3177" t="str">
            <v>Programa de fomento cultural y continuidad educativa</v>
          </cell>
        </row>
        <row r="3178">
          <cell r="A3178" t="str">
            <v>Dirección General de Desarrollo Económico</v>
          </cell>
          <cell r="B3178" t="str">
            <v>CAA</v>
          </cell>
          <cell r="C3178" t="str">
            <v xml:space="preserve">Programa para el fomento al desarrollo económico </v>
          </cell>
        </row>
        <row r="3179">
          <cell r="A3179" t="str">
            <v>Dirección de Ecología</v>
          </cell>
          <cell r="B3179" t="str">
            <v>DBB</v>
          </cell>
          <cell r="C3179" t="str">
            <v>Programa de protección y cuidado ambiental</v>
          </cell>
        </row>
        <row r="3180">
          <cell r="A3180" t="str">
            <v>Dirección General de Asentamientos Humanos</v>
          </cell>
          <cell r="B3180" t="str">
            <v>DCA</v>
          </cell>
          <cell r="C3180" t="str">
            <v>Programa de gestión administrativa de la Dirección General de Asentamientos Humanos</v>
          </cell>
        </row>
        <row r="3181">
          <cell r="A3181" t="str">
            <v>Coordinación de Asesores</v>
          </cell>
          <cell r="B3181" t="str">
            <v>ACK</v>
          </cell>
          <cell r="C3181" t="str">
            <v xml:space="preserve"> Programa de asesoramiento interno</v>
          </cell>
        </row>
        <row r="3182">
          <cell r="A3182" t="str">
            <v>Departamento de Bomberos</v>
          </cell>
          <cell r="B3182" t="str">
            <v>BCB</v>
          </cell>
          <cell r="C3182" t="str">
            <v>Programa operativo del departamento de bomberos</v>
          </cell>
        </row>
        <row r="3183">
          <cell r="A3183" t="str">
            <v>Coordinación de Redes Sociales</v>
          </cell>
          <cell r="B3183" t="str">
            <v>ADI</v>
          </cell>
          <cell r="C3183" t="str">
            <v xml:space="preserve">Programa para la difusión de la agenda digital </v>
          </cell>
        </row>
        <row r="3184">
          <cell r="A3184" t="str">
            <v>Dirección de Bienestar Animal</v>
          </cell>
          <cell r="B3184" t="str">
            <v>DEA</v>
          </cell>
          <cell r="C3184" t="str">
            <v xml:space="preserve">Programa para la Protección y Bienestar Animal </v>
          </cell>
        </row>
        <row r="3185">
          <cell r="A3185" t="str">
            <v>Dirección de Participación Ciudadana</v>
          </cell>
          <cell r="B3185" t="str">
            <v>AEE</v>
          </cell>
          <cell r="C3185" t="str">
            <v xml:space="preserve">Programa de participación ciudadana </v>
          </cell>
        </row>
        <row r="3186">
          <cell r="A3186" t="str">
            <v>Dirección General de Desarrollo Urbano</v>
          </cell>
          <cell r="B3186" t="str">
            <v>DCG</v>
          </cell>
          <cell r="C3186" t="str">
            <v>Programa de gestión administrativa de la Dirección General de Desarrollo Urbano</v>
          </cell>
        </row>
        <row r="3187">
          <cell r="A3187" t="str">
            <v>Dirección General de Centros de Comunitarios</v>
          </cell>
          <cell r="B3187" t="str">
            <v>EHA</v>
          </cell>
          <cell r="C3187" t="str">
            <v xml:space="preserve">Programa de atención en los Centros Comunitarios </v>
          </cell>
        </row>
        <row r="3188">
          <cell r="A3188" t="str">
            <v>Dirección General de Planeación y Evaluación</v>
          </cell>
          <cell r="B3188" t="str">
            <v>AHA</v>
          </cell>
          <cell r="C3188" t="str">
            <v>Programa de planeación para el desarrollo municipal</v>
          </cell>
        </row>
        <row r="3189">
          <cell r="A3189" t="str">
            <v>Dirección Administrativa Salud Municipal</v>
          </cell>
          <cell r="B3189" t="str">
            <v>EGB</v>
          </cell>
          <cell r="C3189" t="str">
            <v xml:space="preserve">Programa para la prestación de servicios de la salud a empleados municipales </v>
          </cell>
        </row>
        <row r="3190">
          <cell r="A3190" t="str">
            <v>Coordinación de Directores</v>
          </cell>
          <cell r="B3190" t="str">
            <v>ACL</v>
          </cell>
          <cell r="C3190" t="str">
            <v>Programa para la conducción integral de la Coordinación de Directores</v>
          </cell>
        </row>
        <row r="3191">
          <cell r="A3191" t="str">
            <v>Dirección General de Informática y Comunicaciones</v>
          </cell>
          <cell r="B3191" t="str">
            <v>ABB</v>
          </cell>
          <cell r="C3191" t="str">
            <v>Programa para fortalecer las tecnologías de la información</v>
          </cell>
        </row>
        <row r="3192">
          <cell r="A3192" t="str">
            <v>Sindicatura Municipal</v>
          </cell>
          <cell r="B3192" t="str">
            <v>AAA</v>
          </cell>
          <cell r="C3192" t="str">
            <v xml:space="preserve">Programa para la Sindicatura Municipal </v>
          </cell>
        </row>
        <row r="3193">
          <cell r="A3193" t="str">
            <v>Dirección de Atención Ciudadana del Suroriente</v>
          </cell>
          <cell r="B3193" t="str">
            <v>ADE</v>
          </cell>
          <cell r="C3193" t="str">
            <v xml:space="preserve">Programa para la atención de los servicios públicos en el sector suroriente </v>
          </cell>
        </row>
        <row r="3194">
          <cell r="A3194" t="str">
            <v>Secretaría del Ayuntamiento</v>
          </cell>
          <cell r="B3194" t="str">
            <v>AEB</v>
          </cell>
          <cell r="C3194" t="str">
            <v>Programa de gestión administrativa de la Secretaría del Ayuntamiento</v>
          </cell>
        </row>
        <row r="3195">
          <cell r="A3195" t="str">
            <v>Dirección de Regulación Comercial</v>
          </cell>
          <cell r="B3195" t="str">
            <v>CBA</v>
          </cell>
          <cell r="C3195" t="str">
            <v xml:space="preserve">Programa para la regulación comercial </v>
          </cell>
        </row>
        <row r="3196">
          <cell r="A3196" t="str">
            <v>Dirección de Catastro</v>
          </cell>
          <cell r="B3196" t="str">
            <v>AFE</v>
          </cell>
          <cell r="C3196" t="str">
            <v>Programa para el fortalecimiento y optimización del catastro</v>
          </cell>
        </row>
        <row r="3197">
          <cell r="A3197" t="str">
            <v>Dirección de Investigación</v>
          </cell>
          <cell r="B3197" t="str">
            <v>AAD</v>
          </cell>
          <cell r="C3197" t="str">
            <v>Programa de investigación y regulación administrativa</v>
          </cell>
        </row>
        <row r="3198">
          <cell r="A3198" t="str">
            <v>Dirección de Patrimonio</v>
          </cell>
          <cell r="B3198" t="str">
            <v>ACH</v>
          </cell>
          <cell r="C3198" t="str">
            <v>Programa para el cuidado y control del patrimonio municipal</v>
          </cell>
        </row>
        <row r="3199">
          <cell r="A3199" t="str">
            <v>Dirección de Mantenimiento Mecánico</v>
          </cell>
          <cell r="B3199" t="str">
            <v>ACJ</v>
          </cell>
          <cell r="C3199" t="str">
            <v>Programa para el mejoramiento en el uso de la flotilla vehicular del municipio</v>
          </cell>
        </row>
        <row r="3200">
          <cell r="A3200" t="str">
            <v>Estancia Infantil Eva Samano De López Mateos</v>
          </cell>
          <cell r="B3200" t="str">
            <v>EFA</v>
          </cell>
          <cell r="C3200" t="str">
            <v>Programa de apoyo a las empleadas municipales en el cuidado y bienestar de la familia (Guardería)</v>
          </cell>
        </row>
        <row r="3201">
          <cell r="A3201" t="str">
            <v>Secretaría de Seguridad Pública Municipal</v>
          </cell>
          <cell r="B3201" t="str">
            <v>BAA</v>
          </cell>
          <cell r="C3201" t="str">
            <v>Programa de gestión administrativa del la Secretaría de Seguridad Pública</v>
          </cell>
        </row>
        <row r="3202">
          <cell r="A3202" t="str">
            <v>Dirección de Academia</v>
          </cell>
          <cell r="B3202" t="str">
            <v>BAB</v>
          </cell>
          <cell r="C3202" t="str">
            <v xml:space="preserve">Programa de profesionalización inicial a elementos de la Secretaría de Seguridad Pública Municipal </v>
          </cell>
        </row>
        <row r="3203">
          <cell r="A3203" t="str">
            <v>Dirección Operativa</v>
          </cell>
          <cell r="B3203" t="str">
            <v>BDE</v>
          </cell>
          <cell r="C3203" t="str">
            <v>Programa operativo para el combate al delito y faltas administrativas</v>
          </cell>
        </row>
        <row r="3204">
          <cell r="A3204" t="str">
            <v>Dirección de Protección Ciudadana</v>
          </cell>
          <cell r="B3204" t="str">
            <v>BDF</v>
          </cell>
          <cell r="C3204" t="str">
            <v xml:space="preserve">Programa de protección y auxilio vial </v>
          </cell>
        </row>
        <row r="3205">
          <cell r="A3205" t="str">
            <v>Dirección General de Servicios Públicos</v>
          </cell>
          <cell r="B3205" t="str">
            <v>DAA</v>
          </cell>
          <cell r="C3205" t="str">
            <v>Programa de gestión administrativa de la Dirección General de Servicios Públicos</v>
          </cell>
        </row>
        <row r="3206">
          <cell r="A3206" t="str">
            <v>Dirección de Limpia</v>
          </cell>
          <cell r="B3206" t="str">
            <v>DAB</v>
          </cell>
          <cell r="C3206" t="str">
            <v>Programa para la atención a los servicios de limpia, recolección, traslado, tratamiento y disposición final de residuos</v>
          </cell>
        </row>
        <row r="3207">
          <cell r="A3207" t="str">
            <v>Dirección de Parques y Jardines</v>
          </cell>
          <cell r="B3207" t="str">
            <v>DAC</v>
          </cell>
          <cell r="C3207" t="str">
            <v xml:space="preserve">Programa para la atención de parques y jardines </v>
          </cell>
        </row>
        <row r="3208">
          <cell r="A3208" t="str">
            <v>Dirección de Alumbrado Público</v>
          </cell>
          <cell r="B3208" t="str">
            <v>DAD</v>
          </cell>
          <cell r="C3208" t="str">
            <v xml:space="preserve">Programa para el alumbrado público </v>
          </cell>
        </row>
        <row r="3209">
          <cell r="A3209" t="str">
            <v>Dirección de Industrialización Agropecuaria</v>
          </cell>
          <cell r="B3209" t="str">
            <v>DAE</v>
          </cell>
          <cell r="C3209" t="str">
            <v>Programa para la atención al rastro municipal</v>
          </cell>
        </row>
        <row r="3210">
          <cell r="A3210" t="str">
            <v>Dirección de Edificación</v>
          </cell>
          <cell r="B3210" t="str">
            <v>DDD</v>
          </cell>
          <cell r="C3210" t="str">
            <v xml:space="preserve">Programa de edificación </v>
          </cell>
        </row>
        <row r="3211">
          <cell r="A3211" t="str">
            <v>Dirección de Estadística y Planeación Social</v>
          </cell>
          <cell r="B3211" t="str">
            <v>EAC</v>
          </cell>
          <cell r="C3211" t="str">
            <v>Programa de estadística y planeación social</v>
          </cell>
        </row>
        <row r="3212">
          <cell r="A3212" t="str">
            <v>Dirección de Educación</v>
          </cell>
          <cell r="B3212" t="str">
            <v>EBA</v>
          </cell>
          <cell r="C3212" t="str">
            <v>Programa de fomento cultural y continuidad educativa</v>
          </cell>
        </row>
        <row r="3213">
          <cell r="A3213" t="str">
            <v>Dirección General de Desarrollo Económico</v>
          </cell>
          <cell r="B3213" t="str">
            <v>CAA</v>
          </cell>
          <cell r="C3213" t="str">
            <v xml:space="preserve">Programa para el fomento al desarrollo económico </v>
          </cell>
        </row>
        <row r="3214">
          <cell r="A3214" t="str">
            <v>Dirección de Ecología</v>
          </cell>
          <cell r="B3214" t="str">
            <v>DBB</v>
          </cell>
          <cell r="C3214" t="str">
            <v>Programa de protección y cuidado ambiental</v>
          </cell>
        </row>
        <row r="3215">
          <cell r="A3215" t="str">
            <v>Dirección General de Asentamientos Humanos</v>
          </cell>
          <cell r="B3215" t="str">
            <v>DCA</v>
          </cell>
          <cell r="C3215" t="str">
            <v>Programa de gestión administrativa de la Dirección General de Asentamientos Humanos</v>
          </cell>
        </row>
        <row r="3216">
          <cell r="A3216" t="str">
            <v>Departamento de Bomberos</v>
          </cell>
          <cell r="B3216" t="str">
            <v>BCB</v>
          </cell>
          <cell r="C3216" t="str">
            <v>Programa operativo del departamento de bomberos</v>
          </cell>
        </row>
        <row r="3217">
          <cell r="A3217" t="str">
            <v>Dirección de Bienestar Animal</v>
          </cell>
          <cell r="B3217" t="str">
            <v>DEA</v>
          </cell>
          <cell r="C3217" t="str">
            <v xml:space="preserve">Programa para la Protección y Bienestar Animal </v>
          </cell>
        </row>
        <row r="3218">
          <cell r="A3218" t="str">
            <v>Dirección General de Centros de Comunitarios</v>
          </cell>
          <cell r="B3218" t="str">
            <v>EHA</v>
          </cell>
          <cell r="C3218" t="str">
            <v xml:space="preserve">Programa de atención en los Centros Comunitarios </v>
          </cell>
        </row>
        <row r="3219">
          <cell r="A3219" t="str">
            <v>Dirección Administrativa Salud Municipal</v>
          </cell>
          <cell r="B3219" t="str">
            <v>EGB</v>
          </cell>
          <cell r="C3219" t="str">
            <v xml:space="preserve">Programa para la prestación de servicios de la salud a empleados municipales </v>
          </cell>
        </row>
        <row r="3220">
          <cell r="A3220" t="str">
            <v>Tesorería Municipal</v>
          </cell>
          <cell r="B3220" t="str">
            <v>AFA</v>
          </cell>
          <cell r="C3220" t="str">
            <v>Programa de gestión administrativa de la Tesorería Municipal</v>
          </cell>
        </row>
        <row r="3221">
          <cell r="A3221" t="str">
            <v>Secretaría Particular</v>
          </cell>
          <cell r="B3221" t="str">
            <v>ADB</v>
          </cell>
          <cell r="C3221" t="str">
            <v>Programa para la atención y seguimiento de la agenda del Presidente Municipal</v>
          </cell>
        </row>
        <row r="3222">
          <cell r="A3222" t="str">
            <v>Coordinación de Prensa</v>
          </cell>
          <cell r="B3222" t="str">
            <v>ADG</v>
          </cell>
          <cell r="C3222" t="str">
            <v>Programa para la difusión de las actividades gubernamentales del municipio</v>
          </cell>
        </row>
        <row r="3223">
          <cell r="A3223" t="str">
            <v>Secretaría del Ayuntamiento</v>
          </cell>
          <cell r="B3223" t="str">
            <v>AEB</v>
          </cell>
          <cell r="C3223" t="str">
            <v>Programa de gestión administrativa de la Secretaría del Ayuntamiento</v>
          </cell>
        </row>
        <row r="3224">
          <cell r="A3224" t="str">
            <v>Tesorería Municipal</v>
          </cell>
          <cell r="B3224" t="str">
            <v>AFA</v>
          </cell>
          <cell r="C3224" t="str">
            <v>Programa de gestión administrativa de la Tesorería Municipal</v>
          </cell>
        </row>
        <row r="3225">
          <cell r="A3225" t="str">
            <v>Dirección de Patrimonio</v>
          </cell>
          <cell r="B3225" t="str">
            <v>ACH</v>
          </cell>
          <cell r="C3225" t="str">
            <v>Programa para el cuidado y control del patrimonio municipal</v>
          </cell>
        </row>
        <row r="3226">
          <cell r="A3226" t="str">
            <v>Secretaría de Seguridad Pública Municipal</v>
          </cell>
          <cell r="B3226" t="str">
            <v>BAA</v>
          </cell>
          <cell r="C3226" t="str">
            <v>Programa de gestión administrativa del la Secretaría de Seguridad Pública</v>
          </cell>
        </row>
        <row r="3227">
          <cell r="A3227" t="str">
            <v>Dirección General de Desarrollo Urbano</v>
          </cell>
          <cell r="B3227" t="str">
            <v>DCG</v>
          </cell>
          <cell r="C3227" t="str">
            <v>Programa de gestión administrativa de la Dirección General de Desarrollo Urbano</v>
          </cell>
        </row>
        <row r="3228">
          <cell r="A3228" t="str">
            <v>Dirección General de Planeación y Evaluación</v>
          </cell>
          <cell r="B3228" t="str">
            <v>AHA</v>
          </cell>
          <cell r="C3228" t="str">
            <v>Programa de planeación para el desarrollo municipal</v>
          </cell>
        </row>
        <row r="3229">
          <cell r="A3229" t="str">
            <v>Dirección General de Informática y Comunicaciones</v>
          </cell>
          <cell r="B3229" t="str">
            <v>ABB</v>
          </cell>
          <cell r="C3229" t="str">
            <v>Programa para fortalecer las tecnologías de la información</v>
          </cell>
        </row>
        <row r="3230">
          <cell r="A3230" t="str">
            <v>Secretaría del Ayuntamiento</v>
          </cell>
          <cell r="B3230" t="str">
            <v>AEB</v>
          </cell>
          <cell r="C3230" t="str">
            <v>Programa de gestión administrativa de la Secretaría del Ayuntamiento</v>
          </cell>
        </row>
        <row r="3231">
          <cell r="A3231" t="str">
            <v>Tesorería Municipal</v>
          </cell>
          <cell r="B3231" t="str">
            <v>AFA</v>
          </cell>
          <cell r="C3231" t="str">
            <v>Programa de gestión administrativa de la Tesorería Municipal</v>
          </cell>
        </row>
        <row r="3232">
          <cell r="A3232" t="str">
            <v>Secretaría de Seguridad Pública Municipal</v>
          </cell>
          <cell r="B3232" t="str">
            <v>BAA</v>
          </cell>
          <cell r="C3232" t="str">
            <v>Programa de gestión administrativa del la Secretaría de Seguridad Pública</v>
          </cell>
        </row>
        <row r="3233">
          <cell r="A3233" t="str">
            <v>Dirección de Ingresos</v>
          </cell>
          <cell r="B3233" t="str">
            <v>AFB</v>
          </cell>
          <cell r="C3233" t="str">
            <v>Programa de ingresos propios</v>
          </cell>
        </row>
        <row r="3234">
          <cell r="A3234" t="str">
            <v>H. Cuerpo de Regidores</v>
          </cell>
          <cell r="B3234" t="str">
            <v>AEA</v>
          </cell>
          <cell r="C3234" t="str">
            <v xml:space="preserve">Programa para la gestión edilicia </v>
          </cell>
        </row>
        <row r="3235">
          <cell r="A3235" t="str">
            <v>Sindicatura Municipal</v>
          </cell>
          <cell r="B3235" t="str">
            <v>AAA</v>
          </cell>
          <cell r="C3235" t="str">
            <v xml:space="preserve">Programa para la Sindicatura Municipal </v>
          </cell>
        </row>
        <row r="3236">
          <cell r="A3236" t="str">
            <v>Dirección de Atención Ciudadana del Suroriente</v>
          </cell>
          <cell r="B3236" t="str">
            <v>ADE</v>
          </cell>
          <cell r="C3236" t="str">
            <v xml:space="preserve">Programa para la atención de los servicios públicos en el sector suroriente </v>
          </cell>
        </row>
        <row r="3237">
          <cell r="A3237" t="str">
            <v>Dirección de Ingresos</v>
          </cell>
          <cell r="B3237" t="str">
            <v>AFB</v>
          </cell>
          <cell r="C3237" t="str">
            <v>Programa de ingresos propios</v>
          </cell>
        </row>
        <row r="3238">
          <cell r="A3238" t="str">
            <v>Dirección de Contabilidad</v>
          </cell>
          <cell r="B3238" t="str">
            <v>AFD</v>
          </cell>
          <cell r="C3238" t="str">
            <v xml:space="preserve">Programa de contabilidad gubernamental </v>
          </cell>
        </row>
        <row r="3239">
          <cell r="A3239" t="str">
            <v>Dirección de Catastro</v>
          </cell>
          <cell r="B3239" t="str">
            <v>AFE</v>
          </cell>
          <cell r="C3239" t="str">
            <v>Programa para el fortalecimiento y optimización del catastro</v>
          </cell>
        </row>
        <row r="3240">
          <cell r="A3240" t="str">
            <v>Oficialía Mayor</v>
          </cell>
          <cell r="B3240" t="str">
            <v>ACE</v>
          </cell>
          <cell r="C3240" t="str">
            <v>Programa de gestión administrativa de la Oficialía Mayor</v>
          </cell>
        </row>
        <row r="3241">
          <cell r="A3241" t="str">
            <v>Estancia Infantil Eva Samano De López Mateos</v>
          </cell>
          <cell r="B3241" t="str">
            <v>EFA</v>
          </cell>
          <cell r="C3241" t="str">
            <v>Programa de apoyo a las empleadas municipales en el cuidado y bienestar de la familia (Guardería)</v>
          </cell>
        </row>
        <row r="3242">
          <cell r="A3242" t="str">
            <v>Secretaría de Seguridad Pública Municipal</v>
          </cell>
          <cell r="B3242" t="str">
            <v>BAA</v>
          </cell>
          <cell r="C3242" t="str">
            <v>Programa de gestión administrativa del la Secretaría de Seguridad Pública</v>
          </cell>
        </row>
        <row r="3243">
          <cell r="A3243" t="str">
            <v>Dirección Operativa</v>
          </cell>
          <cell r="B3243" t="str">
            <v>BDE</v>
          </cell>
          <cell r="C3243" t="str">
            <v>Programa operativo para el combate al delito y faltas administrativas</v>
          </cell>
        </row>
        <row r="3244">
          <cell r="A3244" t="str">
            <v>Dirección General de Servicios Públicos</v>
          </cell>
          <cell r="B3244" t="str">
            <v>DAA</v>
          </cell>
          <cell r="C3244" t="str">
            <v>Programa de gestión administrativa de la Dirección General de Servicios Públicos</v>
          </cell>
        </row>
        <row r="3245">
          <cell r="A3245" t="str">
            <v>Dirección de Limpia</v>
          </cell>
          <cell r="B3245" t="str">
            <v>DAB</v>
          </cell>
          <cell r="C3245" t="str">
            <v>Programa para la atención a los servicios de limpia, recolección, traslado, tratamiento y disposición final de residuos</v>
          </cell>
        </row>
        <row r="3246">
          <cell r="A3246" t="str">
            <v>Dirección de Edificación</v>
          </cell>
          <cell r="B3246" t="str">
            <v>DDD</v>
          </cell>
          <cell r="C3246" t="str">
            <v xml:space="preserve">Programa de edificación </v>
          </cell>
        </row>
        <row r="3247">
          <cell r="A3247" t="str">
            <v>Dirección de Estadística y Planeación Social</v>
          </cell>
          <cell r="B3247" t="str">
            <v>EAC</v>
          </cell>
          <cell r="C3247" t="str">
            <v>Programa de estadística y planeación social</v>
          </cell>
        </row>
        <row r="3248">
          <cell r="A3248" t="str">
            <v>Dirección de Ecología</v>
          </cell>
          <cell r="B3248" t="str">
            <v>DBB</v>
          </cell>
          <cell r="C3248" t="str">
            <v>Programa de protección y cuidado ambiental</v>
          </cell>
        </row>
        <row r="3249">
          <cell r="A3249" t="str">
            <v>Dirección General de Centros de Comunitarios</v>
          </cell>
          <cell r="B3249" t="str">
            <v>EHA</v>
          </cell>
          <cell r="C3249" t="str">
            <v xml:space="preserve">Programa de atención en los Centros Comunitarios </v>
          </cell>
        </row>
        <row r="3250">
          <cell r="A3250" t="str">
            <v>Dirección General de Planeación y Evaluación</v>
          </cell>
          <cell r="B3250" t="str">
            <v>AHA</v>
          </cell>
          <cell r="C3250" t="str">
            <v>Programa de planeación para el desarrollo municipal</v>
          </cell>
        </row>
        <row r="3251">
          <cell r="A3251" t="str">
            <v>Dirección General de Informática y Comunicaciones</v>
          </cell>
          <cell r="B3251" t="str">
            <v>ABB</v>
          </cell>
          <cell r="C3251" t="str">
            <v>Programa para fortalecer las tecnologías de la información</v>
          </cell>
        </row>
        <row r="3252">
          <cell r="A3252" t="str">
            <v>Coordinación de Atención Ciudadana</v>
          </cell>
          <cell r="B3252" t="str">
            <v>ADC</v>
          </cell>
          <cell r="C3252" t="str">
            <v xml:space="preserve">Programa de atención ciudadana </v>
          </cell>
        </row>
        <row r="3253">
          <cell r="A3253" t="str">
            <v>Coordinación General de Comunicación Social</v>
          </cell>
          <cell r="B3253" t="str">
            <v>ADF</v>
          </cell>
          <cell r="C3253" t="str">
            <v>Programa para la difusión de las actividades gubernamentales del municipio</v>
          </cell>
        </row>
        <row r="3254">
          <cell r="A3254" t="str">
            <v>Secretaría del Ayuntamiento</v>
          </cell>
          <cell r="B3254" t="str">
            <v>AEB</v>
          </cell>
          <cell r="C3254" t="str">
            <v>Programa de gestión administrativa de la Secretaría del Ayuntamiento</v>
          </cell>
        </row>
        <row r="3255">
          <cell r="A3255" t="str">
            <v>Oficialía Mayor</v>
          </cell>
          <cell r="B3255" t="str">
            <v>ACE</v>
          </cell>
          <cell r="C3255" t="str">
            <v>Programa de gestión administrativa de la Oficialía Mayor</v>
          </cell>
        </row>
        <row r="3256">
          <cell r="A3256" t="str">
            <v>Dirección de Recursos Materiales</v>
          </cell>
          <cell r="B3256" t="str">
            <v>ACG</v>
          </cell>
          <cell r="C3256" t="str">
            <v>Programa para la administración y control de los recursos materiales</v>
          </cell>
        </row>
        <row r="3257">
          <cell r="A3257" t="str">
            <v>Dirección de Mantenimiento Mecánico</v>
          </cell>
          <cell r="B3257" t="str">
            <v>ACJ</v>
          </cell>
          <cell r="C3257" t="str">
            <v>Programa para el mejoramiento en el uso de la flotilla vehicular del municipio</v>
          </cell>
        </row>
        <row r="3258">
          <cell r="A3258" t="str">
            <v>Estancia Infantil Eva Samano De López Mateos</v>
          </cell>
          <cell r="B3258" t="str">
            <v>EFA</v>
          </cell>
          <cell r="C3258" t="str">
            <v>Programa de apoyo a las empleadas municipales en el cuidado y bienestar de la familia (Guardería)</v>
          </cell>
        </row>
        <row r="3259">
          <cell r="A3259" t="str">
            <v>Secretaría de Seguridad Pública Municipal</v>
          </cell>
          <cell r="B3259" t="str">
            <v>BAA</v>
          </cell>
          <cell r="C3259" t="str">
            <v>Programa de gestión administrativa del la Secretaría de Seguridad Pública</v>
          </cell>
        </row>
        <row r="3260">
          <cell r="A3260" t="str">
            <v>Dirección Operativa</v>
          </cell>
          <cell r="B3260" t="str">
            <v>BDE</v>
          </cell>
          <cell r="C3260" t="str">
            <v>Programa operativo para el combate al delito y faltas administrativas</v>
          </cell>
        </row>
        <row r="3261">
          <cell r="A3261" t="str">
            <v>Dirección General de Servicios Públicos</v>
          </cell>
          <cell r="B3261" t="str">
            <v>DAA</v>
          </cell>
          <cell r="C3261" t="str">
            <v>Programa de gestión administrativa de la Dirección General de Servicios Públicos</v>
          </cell>
        </row>
        <row r="3262">
          <cell r="A3262" t="str">
            <v>Dirección de Industrialización Agropecuaria</v>
          </cell>
          <cell r="B3262" t="str">
            <v>DAE</v>
          </cell>
          <cell r="C3262" t="str">
            <v>Programa para la atención al rastro municipal</v>
          </cell>
        </row>
        <row r="3263">
          <cell r="A3263" t="str">
            <v>Dirección de Edificación</v>
          </cell>
          <cell r="B3263" t="str">
            <v>DDD</v>
          </cell>
          <cell r="C3263" t="str">
            <v xml:space="preserve">Programa de edificación </v>
          </cell>
        </row>
        <row r="3264">
          <cell r="A3264" t="str">
            <v>Dirección de Estadística y Planeación Social</v>
          </cell>
          <cell r="B3264" t="str">
            <v>EAC</v>
          </cell>
          <cell r="C3264" t="str">
            <v>Programa de estadística y planeación social</v>
          </cell>
        </row>
        <row r="3265">
          <cell r="A3265" t="str">
            <v>Dirección de Educación</v>
          </cell>
          <cell r="B3265" t="str">
            <v>EBA</v>
          </cell>
          <cell r="C3265" t="str">
            <v>Programa de fomento cultural y continuidad educativa</v>
          </cell>
        </row>
        <row r="3266">
          <cell r="A3266" t="str">
            <v>Dirección General de Centros de Comunitarios</v>
          </cell>
          <cell r="B3266" t="str">
            <v>EHA</v>
          </cell>
          <cell r="C3266" t="str">
            <v xml:space="preserve">Programa de atención en los Centros Comunitarios </v>
          </cell>
        </row>
        <row r="3267">
          <cell r="A3267" t="str">
            <v>Dirección General de Informática y Comunicaciones</v>
          </cell>
          <cell r="B3267" t="str">
            <v>ABB</v>
          </cell>
          <cell r="C3267" t="str">
            <v>Programa para fortalecer las tecnologías de la información</v>
          </cell>
        </row>
        <row r="3268">
          <cell r="A3268" t="str">
            <v>Dirección de Edificación</v>
          </cell>
          <cell r="B3268" t="str">
            <v>DDD</v>
          </cell>
          <cell r="C3268" t="str">
            <v xml:space="preserve">Programa de edificación </v>
          </cell>
        </row>
        <row r="3269">
          <cell r="A3269" t="str">
            <v>Dirección General de Servicios Públicos</v>
          </cell>
          <cell r="B3269" t="str">
            <v>DAA</v>
          </cell>
          <cell r="C3269" t="str">
            <v>Programa de gestión administrativa de la Dirección General de Servicios Públicos</v>
          </cell>
        </row>
        <row r="3270">
          <cell r="A3270" t="str">
            <v>Dirección de Ecología</v>
          </cell>
          <cell r="B3270" t="str">
            <v>DBB</v>
          </cell>
          <cell r="C3270" t="str">
            <v>Programa de protección y cuidado ambiental</v>
          </cell>
        </row>
        <row r="3271">
          <cell r="A3271" t="str">
            <v>Dirección General de Centros de Comunitarios</v>
          </cell>
          <cell r="B3271" t="str">
            <v>EHA</v>
          </cell>
          <cell r="C3271" t="str">
            <v xml:space="preserve">Programa de atención en los Centros Comunitarios </v>
          </cell>
        </row>
        <row r="3272">
          <cell r="A3272" t="str">
            <v>Dirección de Academia</v>
          </cell>
          <cell r="B3272" t="str">
            <v>BAB</v>
          </cell>
          <cell r="C3272" t="str">
            <v xml:space="preserve">Programa de profesionalización inicial a elementos de la Secretaría de Seguridad Pública Municipal </v>
          </cell>
        </row>
        <row r="3273">
          <cell r="A3273" t="str">
            <v>Dirección de Industrialización Agropecuaria</v>
          </cell>
          <cell r="B3273" t="str">
            <v>DAE</v>
          </cell>
          <cell r="C3273" t="str">
            <v>Programa para la atención al rastro municipal</v>
          </cell>
        </row>
        <row r="3274">
          <cell r="A3274" t="str">
            <v>Presidencia Municipal</v>
          </cell>
          <cell r="B3274" t="str">
            <v>ADA</v>
          </cell>
          <cell r="C3274" t="str">
            <v>Programa para la administración del Presidente Municipal</v>
          </cell>
        </row>
        <row r="3275">
          <cell r="A3275" t="str">
            <v>H. Cuerpo de Regidores</v>
          </cell>
          <cell r="B3275" t="str">
            <v>AEA</v>
          </cell>
          <cell r="C3275" t="str">
            <v xml:space="preserve">Programa para la gestión edilicia </v>
          </cell>
        </row>
        <row r="3276">
          <cell r="A3276" t="str">
            <v>Sindicatura Municipal</v>
          </cell>
          <cell r="B3276" t="str">
            <v>AAA</v>
          </cell>
          <cell r="C3276" t="str">
            <v xml:space="preserve">Programa para la Sindicatura Municipal </v>
          </cell>
        </row>
        <row r="3277">
          <cell r="A3277" t="str">
            <v>Secretaría Particular</v>
          </cell>
          <cell r="B3277" t="str">
            <v>ADB</v>
          </cell>
          <cell r="C3277" t="str">
            <v>Programa para la atención y seguimiento de la agenda del Presidente Municipal</v>
          </cell>
        </row>
        <row r="3278">
          <cell r="A3278" t="str">
            <v>Coordinación de Relaciones Públicas</v>
          </cell>
          <cell r="B3278" t="str">
            <v>ADD</v>
          </cell>
          <cell r="C3278" t="str">
            <v>Programa para la organización y planeación de los eventos del Gubernamentales</v>
          </cell>
        </row>
        <row r="3279">
          <cell r="A3279" t="str">
            <v>Dirección de Atención Ciudadana del Suroriente</v>
          </cell>
          <cell r="B3279" t="str">
            <v>ADE</v>
          </cell>
          <cell r="C3279" t="str">
            <v xml:space="preserve">Programa para la atención de los servicios públicos en el sector suroriente </v>
          </cell>
        </row>
        <row r="3280">
          <cell r="A3280" t="str">
            <v>Coordinación de Administración y Control de Proyectos</v>
          </cell>
          <cell r="B3280" t="str">
            <v>ACA</v>
          </cell>
          <cell r="C3280" t="str">
            <v xml:space="preserve">Programa de mejora regulatoria e innovación de la gestión pública </v>
          </cell>
        </row>
        <row r="3281">
          <cell r="A3281" t="str">
            <v>Coordinación General de Comunicación Social</v>
          </cell>
          <cell r="B3281" t="str">
            <v>ADF</v>
          </cell>
          <cell r="C3281" t="str">
            <v>Programa para la difusión de las actividades gubernamentales del municipio</v>
          </cell>
        </row>
        <row r="3282">
          <cell r="A3282" t="str">
            <v>Secretaría del Ayuntamiento</v>
          </cell>
          <cell r="B3282" t="str">
            <v>AEB</v>
          </cell>
          <cell r="C3282" t="str">
            <v>Programa de gestión administrativa de la Secretaría del Ayuntamiento</v>
          </cell>
        </row>
        <row r="3283">
          <cell r="A3283" t="str">
            <v>Dirección de Regulación Comercial</v>
          </cell>
          <cell r="B3283" t="str">
            <v>CBA</v>
          </cell>
          <cell r="C3283" t="str">
            <v xml:space="preserve">Programa para la regulación comercial </v>
          </cell>
        </row>
        <row r="3284">
          <cell r="A3284" t="str">
            <v>Tesorería Municipal</v>
          </cell>
          <cell r="B3284" t="str">
            <v>AFA</v>
          </cell>
          <cell r="C3284" t="str">
            <v>Programa de gestión administrativa de la Tesorería Municipal</v>
          </cell>
        </row>
        <row r="3285">
          <cell r="A3285" t="str">
            <v>Dirección de Ingresos</v>
          </cell>
          <cell r="B3285" t="str">
            <v>AFB</v>
          </cell>
          <cell r="C3285" t="str">
            <v>Programa de ingresos propios</v>
          </cell>
        </row>
        <row r="3286">
          <cell r="A3286" t="str">
            <v>Contraloría Municipal</v>
          </cell>
          <cell r="B3286" t="str">
            <v>AAB</v>
          </cell>
          <cell r="C3286" t="str">
            <v>Programa de gestión administrativa de la Contraloría Municipal</v>
          </cell>
        </row>
        <row r="3287">
          <cell r="A3287" t="str">
            <v>Dirección de Investigación</v>
          </cell>
          <cell r="B3287" t="str">
            <v>AAD</v>
          </cell>
          <cell r="C3287" t="str">
            <v>Programa de investigación y regulación administrativa</v>
          </cell>
        </row>
        <row r="3288">
          <cell r="A3288" t="str">
            <v>Oficialía Mayor</v>
          </cell>
          <cell r="B3288" t="str">
            <v>ACE</v>
          </cell>
          <cell r="C3288" t="str">
            <v>Programa de gestión administrativa de la Oficialía Mayor</v>
          </cell>
        </row>
        <row r="3289">
          <cell r="A3289" t="str">
            <v>Dirección de Patrimonio</v>
          </cell>
          <cell r="B3289" t="str">
            <v>ACH</v>
          </cell>
          <cell r="C3289" t="str">
            <v>Programa para el cuidado y control del patrimonio municipal</v>
          </cell>
        </row>
        <row r="3290">
          <cell r="A3290" t="str">
            <v>Dirección de Mantenimiento Mecánico</v>
          </cell>
          <cell r="B3290" t="str">
            <v>ACJ</v>
          </cell>
          <cell r="C3290" t="str">
            <v>Programa para el mejoramiento en el uso de la flotilla vehicular del municipio</v>
          </cell>
        </row>
        <row r="3291">
          <cell r="A3291" t="str">
            <v>Dirección de Policía Especial</v>
          </cell>
          <cell r="B3291" t="str">
            <v>BDC</v>
          </cell>
          <cell r="C3291" t="str">
            <v xml:space="preserve">Programa para la prevención social del delito </v>
          </cell>
        </row>
        <row r="3292">
          <cell r="A3292" t="str">
            <v>Dirección Operativa</v>
          </cell>
          <cell r="B3292" t="str">
            <v>BDE</v>
          </cell>
          <cell r="C3292" t="str">
            <v>Programa operativo para el combate al delito y faltas administrativas</v>
          </cell>
        </row>
        <row r="3293">
          <cell r="A3293" t="str">
            <v>Coordinación General de Seguridad Vial</v>
          </cell>
          <cell r="B3293" t="str">
            <v>BBA</v>
          </cell>
          <cell r="C3293" t="str">
            <v>Programa de gestión administrativa de la Coordinación de Seguridad Vial</v>
          </cell>
        </row>
        <row r="3294">
          <cell r="A3294" t="str">
            <v>Dirección de Control de Tráfico</v>
          </cell>
          <cell r="B3294" t="str">
            <v>BBC</v>
          </cell>
          <cell r="C3294" t="str">
            <v>Programa de para el control de tráfico vehicular</v>
          </cell>
        </row>
        <row r="3295">
          <cell r="A3295" t="str">
            <v>Dirección General de Servicios Públicos</v>
          </cell>
          <cell r="B3295" t="str">
            <v>DAA</v>
          </cell>
          <cell r="C3295" t="str">
            <v>Programa de gestión administrativa de la Dirección General de Servicios Públicos</v>
          </cell>
        </row>
        <row r="3296">
          <cell r="A3296" t="str">
            <v>Dirección de Limpia</v>
          </cell>
          <cell r="B3296" t="str">
            <v>DAB</v>
          </cell>
          <cell r="C3296" t="str">
            <v>Programa para la atención a los servicios de limpia, recolección, traslado, tratamiento y disposición final de residuos</v>
          </cell>
        </row>
        <row r="3297">
          <cell r="A3297" t="str">
            <v>Dirección de Parques y Jardines</v>
          </cell>
          <cell r="B3297" t="str">
            <v>DAC</v>
          </cell>
          <cell r="C3297" t="str">
            <v xml:space="preserve">Programa para la atención de parques y jardines </v>
          </cell>
        </row>
        <row r="3298">
          <cell r="A3298" t="str">
            <v>Dirección de Alumbrado Público</v>
          </cell>
          <cell r="B3298" t="str">
            <v>DAD</v>
          </cell>
          <cell r="C3298" t="str">
            <v xml:space="preserve">Programa para el alumbrado público </v>
          </cell>
        </row>
        <row r="3299">
          <cell r="A3299" t="str">
            <v>Dirección de Industrialización Agropecuaria</v>
          </cell>
          <cell r="B3299" t="str">
            <v>DAE</v>
          </cell>
          <cell r="C3299" t="str">
            <v>Programa para la atención al rastro municipal</v>
          </cell>
        </row>
        <row r="3300">
          <cell r="A3300" t="str">
            <v>Dirección General de Obras Públicas</v>
          </cell>
          <cell r="B3300" t="str">
            <v>DDA</v>
          </cell>
          <cell r="C3300" t="str">
            <v>Programa de pavimentación y rehabilitación de vialidades</v>
          </cell>
        </row>
        <row r="3301">
          <cell r="A3301" t="str">
            <v>Dirección de Urbanización</v>
          </cell>
          <cell r="B3301" t="str">
            <v>DDC</v>
          </cell>
          <cell r="C3301" t="str">
            <v>Programa de urbanización</v>
          </cell>
        </row>
        <row r="3302">
          <cell r="A3302" t="str">
            <v>Dirección de Edificación</v>
          </cell>
          <cell r="B3302" t="str">
            <v>DDD</v>
          </cell>
          <cell r="C3302" t="str">
            <v xml:space="preserve">Programa de edificación </v>
          </cell>
        </row>
        <row r="3303">
          <cell r="A3303" t="str">
            <v>Dirección de Estadística y Planeación Social</v>
          </cell>
          <cell r="B3303" t="str">
            <v>EAC</v>
          </cell>
          <cell r="C3303" t="str">
            <v>Programa de estadística y planeación social</v>
          </cell>
        </row>
        <row r="3304">
          <cell r="A3304" t="str">
            <v>Dirección de Ecología</v>
          </cell>
          <cell r="B3304" t="str">
            <v>DBB</v>
          </cell>
          <cell r="C3304" t="str">
            <v>Programa de protección y cuidado ambiental</v>
          </cell>
        </row>
        <row r="3305">
          <cell r="A3305" t="str">
            <v>Dirección General de Asentamientos Humanos</v>
          </cell>
          <cell r="B3305" t="str">
            <v>DCA</v>
          </cell>
          <cell r="C3305" t="str">
            <v>Programa de gestión administrativa de la Dirección General de Asentamientos Humanos</v>
          </cell>
        </row>
        <row r="3306">
          <cell r="A3306" t="str">
            <v>Departamento de Bomberos</v>
          </cell>
          <cell r="B3306" t="str">
            <v>BCB</v>
          </cell>
          <cell r="C3306" t="str">
            <v>Programa operativo del departamento de bomberos</v>
          </cell>
        </row>
        <row r="3307">
          <cell r="A3307" t="str">
            <v>Dirección de Bienestar Animal</v>
          </cell>
          <cell r="B3307" t="str">
            <v>DEA</v>
          </cell>
          <cell r="C3307" t="str">
            <v xml:space="preserve">Programa para la Protección y Bienestar Animal </v>
          </cell>
        </row>
        <row r="3308">
          <cell r="A3308" t="str">
            <v>Dirección General de Desarrollo Urbano</v>
          </cell>
          <cell r="B3308" t="str">
            <v>DCG</v>
          </cell>
          <cell r="C3308" t="str">
            <v>Programa de gestión administrativa de la Dirección General de Desarrollo Urbano</v>
          </cell>
        </row>
        <row r="3309">
          <cell r="A3309" t="str">
            <v>Dirección General de Centros de Comunitarios</v>
          </cell>
          <cell r="B3309" t="str">
            <v>EHA</v>
          </cell>
          <cell r="C3309" t="str">
            <v xml:space="preserve">Programa de atención en los Centros Comunitarios </v>
          </cell>
        </row>
        <row r="3310">
          <cell r="A3310" t="str">
            <v>Dirección General de Planeación y Evaluación</v>
          </cell>
          <cell r="B3310" t="str">
            <v>AHA</v>
          </cell>
          <cell r="C3310" t="str">
            <v>Programa de planeación para el desarrollo municipal</v>
          </cell>
        </row>
        <row r="3311">
          <cell r="A3311" t="str">
            <v>Dirección General de Informática y Comunicaciones</v>
          </cell>
          <cell r="B3311" t="str">
            <v>ABB</v>
          </cell>
          <cell r="C3311" t="str">
            <v>Programa para fortalecer las tecnologías de la información</v>
          </cell>
        </row>
        <row r="3312">
          <cell r="A3312" t="str">
            <v>H. Cuerpo de Regidores</v>
          </cell>
          <cell r="B3312" t="str">
            <v>AEA</v>
          </cell>
          <cell r="C3312" t="str">
            <v xml:space="preserve">Programa para la gestión edilicia </v>
          </cell>
        </row>
        <row r="3313">
          <cell r="A3313" t="str">
            <v>Secretaría Particular</v>
          </cell>
          <cell r="B3313" t="str">
            <v>ADB</v>
          </cell>
          <cell r="C3313" t="str">
            <v>Programa para la atención y seguimiento de la agenda del Presidente Municipal</v>
          </cell>
        </row>
        <row r="3314">
          <cell r="A3314" t="str">
            <v>Coordinación de Relaciones Públicas</v>
          </cell>
          <cell r="B3314" t="str">
            <v>ADD</v>
          </cell>
          <cell r="C3314" t="str">
            <v>Programa para la organización y planeación de los eventos del Gubernamentales</v>
          </cell>
        </row>
        <row r="3315">
          <cell r="A3315" t="str">
            <v>Dirección de Atención Ciudadana del Suroriente</v>
          </cell>
          <cell r="B3315" t="str">
            <v>ADE</v>
          </cell>
          <cell r="C3315" t="str">
            <v xml:space="preserve">Programa para la atención de los servicios públicos en el sector suroriente </v>
          </cell>
        </row>
        <row r="3316">
          <cell r="A3316" t="str">
            <v>Dirección de Ingresos</v>
          </cell>
          <cell r="B3316" t="str">
            <v>AFB</v>
          </cell>
          <cell r="C3316" t="str">
            <v>Programa de ingresos propios</v>
          </cell>
        </row>
        <row r="3317">
          <cell r="A3317" t="str">
            <v>Dirección de Egresos</v>
          </cell>
          <cell r="B3317" t="str">
            <v>AFC</v>
          </cell>
          <cell r="C3317" t="str">
            <v xml:space="preserve">Programa de presupuestación y control de los recursos públicos </v>
          </cell>
        </row>
        <row r="3318">
          <cell r="A3318" t="str">
            <v>Oficialía Mayor</v>
          </cell>
          <cell r="B3318" t="str">
            <v>ACE</v>
          </cell>
          <cell r="C3318" t="str">
            <v>Programa de gestión administrativa de la Oficialía Mayor</v>
          </cell>
        </row>
        <row r="3319">
          <cell r="A3319" t="str">
            <v>Dirección de Recursos Humanos</v>
          </cell>
          <cell r="B3319" t="str">
            <v>ACF</v>
          </cell>
          <cell r="C3319" t="str">
            <v>Programa para la administración y control de los recursos humanos</v>
          </cell>
        </row>
        <row r="3320">
          <cell r="A3320" t="str">
            <v>Dirección de Mantenimiento Mecánico</v>
          </cell>
          <cell r="B3320" t="str">
            <v>ACJ</v>
          </cell>
          <cell r="C3320" t="str">
            <v>Programa para el mejoramiento en el uso de la flotilla vehicular del municipio</v>
          </cell>
        </row>
        <row r="3321">
          <cell r="A3321" t="str">
            <v>Secretaría de Seguridad Pública Municipal</v>
          </cell>
          <cell r="B3321" t="str">
            <v>BAA</v>
          </cell>
          <cell r="C3321" t="str">
            <v>Programa de gestión administrativa del la Secretaría de Seguridad Pública</v>
          </cell>
        </row>
        <row r="3322">
          <cell r="A3322" t="str">
            <v>Dirección Operativa de Seguridad Vial</v>
          </cell>
          <cell r="B3322" t="str">
            <v>BBB</v>
          </cell>
          <cell r="C3322" t="str">
            <v xml:space="preserve">Programa para fortalecer las capacidades operativas de la Coordinación de Seguridad Vial </v>
          </cell>
        </row>
        <row r="3323">
          <cell r="A3323" t="str">
            <v>Dirección de Control de Tráfico</v>
          </cell>
          <cell r="B3323" t="str">
            <v>BBC</v>
          </cell>
          <cell r="C3323" t="str">
            <v>Programa de para el control de tráfico vehicular</v>
          </cell>
        </row>
        <row r="3324">
          <cell r="A3324" t="str">
            <v>Dirección de Limpia</v>
          </cell>
          <cell r="B3324" t="str">
            <v>DAB</v>
          </cell>
          <cell r="C3324" t="str">
            <v>Programa para la atención a los servicios de limpia, recolección, traslado, tratamiento y disposición final de residuos</v>
          </cell>
        </row>
        <row r="3325">
          <cell r="A3325" t="str">
            <v>Dirección de Parques y Jardines</v>
          </cell>
          <cell r="B3325" t="str">
            <v>DAC</v>
          </cell>
          <cell r="C3325" t="str">
            <v xml:space="preserve">Programa para la atención de parques y jardines </v>
          </cell>
        </row>
        <row r="3326">
          <cell r="A3326" t="str">
            <v>Dirección de Edificación</v>
          </cell>
          <cell r="B3326" t="str">
            <v>DDD</v>
          </cell>
          <cell r="C3326" t="str">
            <v xml:space="preserve">Programa de edificación </v>
          </cell>
        </row>
        <row r="3327">
          <cell r="A3327" t="str">
            <v>Dirección de Estadística y Planeación Social</v>
          </cell>
          <cell r="B3327" t="str">
            <v>EAC</v>
          </cell>
          <cell r="C3327" t="str">
            <v>Programa de estadística y planeación social</v>
          </cell>
        </row>
        <row r="3328">
          <cell r="A3328" t="str">
            <v>Dirección de Ecología</v>
          </cell>
          <cell r="B3328" t="str">
            <v>DBB</v>
          </cell>
          <cell r="C3328" t="str">
            <v>Programa de protección y cuidado ambiental</v>
          </cell>
        </row>
        <row r="3329">
          <cell r="A3329" t="str">
            <v>Dirección General de Desarrollo Urbano</v>
          </cell>
          <cell r="B3329" t="str">
            <v>DCG</v>
          </cell>
          <cell r="C3329" t="str">
            <v>Programa de gestión administrativa de la Dirección General de Desarrollo Urbano</v>
          </cell>
        </row>
        <row r="3330">
          <cell r="A3330" t="str">
            <v>Dirección General de Planeación y Evaluación</v>
          </cell>
          <cell r="B3330" t="str">
            <v>AHA</v>
          </cell>
          <cell r="C3330" t="str">
            <v>Programa de planeación para el desarrollo municipal</v>
          </cell>
        </row>
        <row r="3331">
          <cell r="A3331" t="str">
            <v>Dirección de Auditoría Interna</v>
          </cell>
          <cell r="B3331" t="str">
            <v>AAC</v>
          </cell>
          <cell r="C3331" t="str">
            <v xml:space="preserve">Programa de fiscalización, auditoría e innovación de la gestión pública </v>
          </cell>
        </row>
        <row r="3332">
          <cell r="A3332" t="str">
            <v>Dirección de Recursos Materiales</v>
          </cell>
          <cell r="B3332" t="str">
            <v>ACG</v>
          </cell>
          <cell r="C3332" t="str">
            <v>Programa para la administración y control de los recursos materiales</v>
          </cell>
        </row>
        <row r="3333">
          <cell r="A3333" t="str">
            <v>Secretaría de Seguridad Pública Municipal</v>
          </cell>
          <cell r="B3333" t="str">
            <v>BAA</v>
          </cell>
          <cell r="C3333" t="str">
            <v>Programa de gestión administrativa del la Secretaría de Seguridad Pública</v>
          </cell>
        </row>
        <row r="3334">
          <cell r="A3334" t="str">
            <v>Dirección de Responsabilidades Administrativas</v>
          </cell>
          <cell r="B3334" t="str">
            <v>AAE</v>
          </cell>
          <cell r="C3334" t="str">
            <v xml:space="preserve">Programa de responsabilidades administrativas </v>
          </cell>
        </row>
        <row r="3335">
          <cell r="A3335" t="str">
            <v>Dirección de Parques y Jardines</v>
          </cell>
          <cell r="B3335" t="str">
            <v>DAC</v>
          </cell>
          <cell r="C3335" t="str">
            <v xml:space="preserve">Programa para la atención de parques y jardines </v>
          </cell>
        </row>
        <row r="3336">
          <cell r="A3336" t="str">
            <v>Dirección de Industrialización Agropecuaria</v>
          </cell>
          <cell r="B3336" t="str">
            <v>DAE</v>
          </cell>
          <cell r="C3336" t="str">
            <v>Programa para la atención al rastro municipal</v>
          </cell>
        </row>
        <row r="3337">
          <cell r="A3337" t="str">
            <v>Secretaría de Seguridad Pública Municipal</v>
          </cell>
          <cell r="B3337" t="str">
            <v>BAA</v>
          </cell>
          <cell r="C3337" t="str">
            <v>Programa de gestión administrativa del la Secretaría de Seguridad Pública</v>
          </cell>
        </row>
        <row r="3338">
          <cell r="A3338" t="str">
            <v>Estancia Infantil Eva Samano De López Mateos</v>
          </cell>
          <cell r="B3338" t="str">
            <v>EFA</v>
          </cell>
          <cell r="C3338" t="str">
            <v>Programa de apoyo a las empleadas municipales en el cuidado y bienestar de la familia (Guardería)</v>
          </cell>
        </row>
        <row r="3339">
          <cell r="A3339" t="str">
            <v>Dirección Operativa</v>
          </cell>
          <cell r="B3339" t="str">
            <v>BDE</v>
          </cell>
          <cell r="C3339" t="str">
            <v>Programa operativo para el combate al delito y faltas administrativas</v>
          </cell>
        </row>
        <row r="3340">
          <cell r="A3340" t="str">
            <v>Dirección de Industrialización Agropecuaria</v>
          </cell>
          <cell r="B3340" t="str">
            <v>DAE</v>
          </cell>
          <cell r="C3340" t="str">
            <v>Programa para la atención al rastro municipal</v>
          </cell>
        </row>
        <row r="3341">
          <cell r="A3341" t="str">
            <v>Dirección General de Obras Públicas</v>
          </cell>
          <cell r="B3341" t="str">
            <v>DDA</v>
          </cell>
          <cell r="C3341" t="str">
            <v>Programa de pavimentación y rehabilitación de vialidades</v>
          </cell>
        </row>
        <row r="3342">
          <cell r="A3342" t="str">
            <v>Coordinación General de Seguridad Vial</v>
          </cell>
          <cell r="B3342" t="str">
            <v>BBA</v>
          </cell>
          <cell r="C3342" t="str">
            <v>Programa de gestión administrativa de la Coordinación de Seguridad Vial</v>
          </cell>
        </row>
        <row r="3343">
          <cell r="A3343" t="str">
            <v>Dirección General de Centros de Comunitarios</v>
          </cell>
          <cell r="B3343" t="str">
            <v>EHA</v>
          </cell>
          <cell r="C3343" t="str">
            <v xml:space="preserve">Programa de atención en los Centros Comunitarios </v>
          </cell>
        </row>
        <row r="3344">
          <cell r="A3344" t="str">
            <v>Coordinación de Prensa</v>
          </cell>
          <cell r="B3344" t="str">
            <v>ADG</v>
          </cell>
          <cell r="C3344" t="str">
            <v>Programa para la difusión de las actividades gubernamentales del municipio</v>
          </cell>
        </row>
        <row r="3345">
          <cell r="A3345" t="str">
            <v>Dirección Técnica de Obras Públicas</v>
          </cell>
          <cell r="B3345" t="str">
            <v>DDB</v>
          </cell>
          <cell r="C3345" t="str">
            <v>Programa de regulación técnica de los proyectos de obra pública</v>
          </cell>
        </row>
        <row r="3346">
          <cell r="A3346" t="str">
            <v>Sindicatura Municipal</v>
          </cell>
          <cell r="B3346" t="str">
            <v>AAA</v>
          </cell>
          <cell r="C3346" t="str">
            <v xml:space="preserve">Programa para la Sindicatura Municipal </v>
          </cell>
        </row>
        <row r="3347">
          <cell r="A3347" t="str">
            <v>Secretaría de Seguridad Pública Municipal</v>
          </cell>
          <cell r="B3347" t="str">
            <v>BAA</v>
          </cell>
          <cell r="C3347" t="str">
            <v>Programa de gestión administrativa del la Secretaría de Seguridad Pública</v>
          </cell>
        </row>
        <row r="3348">
          <cell r="A3348" t="str">
            <v>Dirección Técnica de Obras Públicas</v>
          </cell>
          <cell r="B3348" t="str">
            <v>DDB</v>
          </cell>
          <cell r="C3348" t="str">
            <v>Programa de regulación técnica de los proyectos de obra pública</v>
          </cell>
        </row>
        <row r="3349">
          <cell r="A3349" t="str">
            <v>Coordinación de Redes Sociales</v>
          </cell>
          <cell r="B3349" t="str">
            <v>ADI</v>
          </cell>
          <cell r="C3349" t="str">
            <v xml:space="preserve">Programa para la difusión de la agenda digital </v>
          </cell>
        </row>
        <row r="3350">
          <cell r="A3350" t="str">
            <v>Coordinación del Centro Fundacional</v>
          </cell>
          <cell r="B3350" t="str">
            <v>ADH</v>
          </cell>
          <cell r="C3350" t="str">
            <v>Programa para la Coordinación del Centro Fundacional</v>
          </cell>
        </row>
        <row r="3351">
          <cell r="A3351" t="str">
            <v>Presidencia Municipal</v>
          </cell>
          <cell r="B3351" t="str">
            <v>ADA</v>
          </cell>
          <cell r="C3351" t="str">
            <v>Programa para la administración del Presidente Municipal</v>
          </cell>
        </row>
        <row r="3352">
          <cell r="A3352" t="str">
            <v>H. Cuerpo de Regidores</v>
          </cell>
          <cell r="B3352" t="str">
            <v>AEA</v>
          </cell>
          <cell r="C3352" t="str">
            <v xml:space="preserve">Programa para la gestión edilicia </v>
          </cell>
        </row>
        <row r="3353">
          <cell r="A3353" t="str">
            <v>Sindicatura Municipal</v>
          </cell>
          <cell r="B3353" t="str">
            <v>AAA</v>
          </cell>
          <cell r="C3353" t="str">
            <v xml:space="preserve">Programa para la Sindicatura Municipal </v>
          </cell>
        </row>
        <row r="3354">
          <cell r="A3354" t="str">
            <v>Secretaría Particular</v>
          </cell>
          <cell r="B3354" t="str">
            <v>ADB</v>
          </cell>
          <cell r="C3354" t="str">
            <v>Programa para la atención y seguimiento de la agenda del Presidente Municipal</v>
          </cell>
        </row>
        <row r="3355">
          <cell r="A3355" t="str">
            <v>Coordinación de Resiliencia</v>
          </cell>
          <cell r="B3355" t="str">
            <v>DBA</v>
          </cell>
          <cell r="C3355" t="str">
            <v xml:space="preserve">Programa de resiliencia </v>
          </cell>
        </row>
        <row r="3356">
          <cell r="A3356" t="str">
            <v>Coordinación de Relaciones Públicas</v>
          </cell>
          <cell r="B3356" t="str">
            <v>ADD</v>
          </cell>
          <cell r="C3356" t="str">
            <v>Programa para la organización y planeación de los eventos del Gubernamentales</v>
          </cell>
        </row>
        <row r="3357">
          <cell r="A3357" t="str">
            <v>Dirección de Atención Ciudadana del Suroriente</v>
          </cell>
          <cell r="B3357" t="str">
            <v>ADE</v>
          </cell>
          <cell r="C3357" t="str">
            <v xml:space="preserve">Programa para la atención de los servicios públicos en el sector suroriente </v>
          </cell>
        </row>
        <row r="3358">
          <cell r="A3358" t="str">
            <v>Coordinación de Administración y Control de Proyectos</v>
          </cell>
          <cell r="B3358" t="str">
            <v>ACA</v>
          </cell>
          <cell r="C3358" t="str">
            <v xml:space="preserve">Programa de mejora regulatoria e innovación de la gestión pública </v>
          </cell>
        </row>
        <row r="3359">
          <cell r="A3359" t="str">
            <v>Coordinación de Prensa</v>
          </cell>
          <cell r="B3359" t="str">
            <v>ADG</v>
          </cell>
          <cell r="C3359" t="str">
            <v>Programa para la difusión de las actividades gubernamentales del municipio</v>
          </cell>
        </row>
        <row r="3360">
          <cell r="A3360" t="str">
            <v>Coordinación del Centro Fundacional</v>
          </cell>
          <cell r="B3360" t="str">
            <v>ADH</v>
          </cell>
          <cell r="C3360" t="str">
            <v>Programa para la Coordinación del Centro Fundacional</v>
          </cell>
        </row>
        <row r="3361">
          <cell r="A3361" t="str">
            <v>Dirección de Gobierno</v>
          </cell>
          <cell r="B3361" t="str">
            <v>AEC</v>
          </cell>
          <cell r="C3361" t="str">
            <v>Programa de gobernanza municipal</v>
          </cell>
        </row>
        <row r="3362">
          <cell r="A3362" t="str">
            <v>Dirección de la Secretaría Ejecutiva del Sistema Municipal de Protección Integral de Niñas, Niños y Adolescentes</v>
          </cell>
          <cell r="B3362" t="str">
            <v>EAA</v>
          </cell>
          <cell r="C3362" t="str">
            <v>Programa para la atención a niñas, niños y adolescentes</v>
          </cell>
        </row>
        <row r="3363">
          <cell r="A3363" t="str">
            <v>Dirección de Ingresos</v>
          </cell>
          <cell r="B3363" t="str">
            <v>AFB</v>
          </cell>
          <cell r="C3363" t="str">
            <v>Programa de ingresos propios</v>
          </cell>
        </row>
        <row r="3364">
          <cell r="A3364" t="str">
            <v>Dirección de Egresos</v>
          </cell>
          <cell r="B3364" t="str">
            <v>AFC</v>
          </cell>
          <cell r="C3364" t="str">
            <v xml:space="preserve">Programa de presupuestación y control de los recursos públicos </v>
          </cell>
        </row>
        <row r="3365">
          <cell r="A3365" t="str">
            <v>Dirección de Catastro</v>
          </cell>
          <cell r="B3365" t="str">
            <v>AFE</v>
          </cell>
          <cell r="C3365" t="str">
            <v>Programa para el fortalecimiento y optimización del catastro</v>
          </cell>
        </row>
        <row r="3366">
          <cell r="A3366" t="str">
            <v>Oficialía Mayor</v>
          </cell>
          <cell r="B3366" t="str">
            <v>ACE</v>
          </cell>
          <cell r="C3366" t="str">
            <v>Programa de gestión administrativa de la Oficialía Mayor</v>
          </cell>
        </row>
        <row r="3367">
          <cell r="A3367" t="str">
            <v>Dirección de Recursos Humanos</v>
          </cell>
          <cell r="B3367" t="str">
            <v>ACF</v>
          </cell>
          <cell r="C3367" t="str">
            <v>Programa para la administración y control de los recursos humanos</v>
          </cell>
        </row>
        <row r="3368">
          <cell r="A3368" t="str">
            <v>Dirección de Recursos Materiales</v>
          </cell>
          <cell r="B3368" t="str">
            <v>ACG</v>
          </cell>
          <cell r="C3368" t="str">
            <v>Programa para la administración y control de los recursos materiales</v>
          </cell>
        </row>
        <row r="3369">
          <cell r="A3369" t="str">
            <v>Dirección de Mantenimiento Mecánico</v>
          </cell>
          <cell r="B3369" t="str">
            <v>ACJ</v>
          </cell>
          <cell r="C3369" t="str">
            <v>Programa para el mejoramiento en el uso de la flotilla vehicular del municipio</v>
          </cell>
        </row>
        <row r="3370">
          <cell r="A3370" t="str">
            <v>Dirección de Policía Especial</v>
          </cell>
          <cell r="B3370" t="str">
            <v>BDC</v>
          </cell>
          <cell r="C3370" t="str">
            <v xml:space="preserve">Programa para la prevención social del delito </v>
          </cell>
        </row>
        <row r="3371">
          <cell r="A3371" t="str">
            <v>Dirección de Academia</v>
          </cell>
          <cell r="B3371" t="str">
            <v>BAB</v>
          </cell>
          <cell r="C3371" t="str">
            <v xml:space="preserve">Programa de profesionalización inicial a elementos de la Secretaría de Seguridad Pública Municipal </v>
          </cell>
        </row>
        <row r="3372">
          <cell r="A3372" t="str">
            <v>Dirección Operativa</v>
          </cell>
          <cell r="B3372" t="str">
            <v>BDE</v>
          </cell>
          <cell r="C3372" t="str">
            <v>Programa operativo para el combate al delito y faltas administrativas</v>
          </cell>
        </row>
        <row r="3373">
          <cell r="A3373" t="str">
            <v>Coordinación General de Seguridad Vial</v>
          </cell>
          <cell r="B3373" t="str">
            <v>BBA</v>
          </cell>
          <cell r="C3373" t="str">
            <v>Programa de gestión administrativa de la Coordinación de Seguridad Vial</v>
          </cell>
        </row>
        <row r="3374">
          <cell r="A3374" t="str">
            <v>Dirección de Control de Tráfico</v>
          </cell>
          <cell r="B3374" t="str">
            <v>BBC</v>
          </cell>
          <cell r="C3374" t="str">
            <v>Programa de para el control de tráfico vehicular</v>
          </cell>
        </row>
        <row r="3375">
          <cell r="A3375" t="str">
            <v>Dirección de Limpia</v>
          </cell>
          <cell r="B3375" t="str">
            <v>DAB</v>
          </cell>
          <cell r="C3375" t="str">
            <v>Programa para la atención a los servicios de limpia, recolección, traslado, tratamiento y disposición final de residuos</v>
          </cell>
        </row>
        <row r="3376">
          <cell r="A3376" t="str">
            <v>Dirección de Alumbrado Público</v>
          </cell>
          <cell r="B3376" t="str">
            <v>DAD</v>
          </cell>
          <cell r="C3376" t="str">
            <v xml:space="preserve">Programa para el alumbrado público </v>
          </cell>
        </row>
        <row r="3377">
          <cell r="A3377" t="str">
            <v>Dirección General de Obras Públicas</v>
          </cell>
          <cell r="B3377" t="str">
            <v>DDA</v>
          </cell>
          <cell r="C3377" t="str">
            <v>Programa de pavimentación y rehabilitación de vialidades</v>
          </cell>
        </row>
        <row r="3378">
          <cell r="A3378" t="str">
            <v>Dirección General de Desarrollo Social</v>
          </cell>
          <cell r="B3378" t="str">
            <v>EAB</v>
          </cell>
          <cell r="C3378" t="str">
            <v>Programa de gestión administrativa de la Dirección General de Desarrollo Social</v>
          </cell>
        </row>
        <row r="3379">
          <cell r="A3379" t="str">
            <v>Dirección de Educación</v>
          </cell>
          <cell r="B3379" t="str">
            <v>EBA</v>
          </cell>
          <cell r="C3379" t="str">
            <v>Programa de fomento cultural y continuidad educativa</v>
          </cell>
        </row>
        <row r="3380">
          <cell r="A3380" t="str">
            <v>Dirección General de Desarrollo Económico</v>
          </cell>
          <cell r="B3380" t="str">
            <v>CAA</v>
          </cell>
          <cell r="C3380" t="str">
            <v xml:space="preserve">Programa para el fomento al desarrollo económico </v>
          </cell>
        </row>
        <row r="3381">
          <cell r="A3381" t="str">
            <v>Dirección de Desarrollo Rural</v>
          </cell>
          <cell r="B3381" t="str">
            <v>CAB</v>
          </cell>
          <cell r="C3381" t="str">
            <v xml:space="preserve">Programa de fomento al sector rural </v>
          </cell>
        </row>
        <row r="3382">
          <cell r="A3382" t="str">
            <v>Dirección de Ecología</v>
          </cell>
          <cell r="B3382" t="str">
            <v>DBB</v>
          </cell>
          <cell r="C3382" t="str">
            <v>Programa de protección y cuidado ambiental</v>
          </cell>
        </row>
        <row r="3383">
          <cell r="A3383" t="str">
            <v>Dirección General de Asentamientos Humanos</v>
          </cell>
          <cell r="B3383" t="str">
            <v>DCA</v>
          </cell>
          <cell r="C3383" t="str">
            <v>Programa de gestión administrativa de la Dirección General de Asentamientos Humanos</v>
          </cell>
        </row>
        <row r="3384">
          <cell r="A3384" t="str">
            <v>Coordinación de Asesores</v>
          </cell>
          <cell r="B3384" t="str">
            <v>ACK</v>
          </cell>
          <cell r="C3384" t="str">
            <v xml:space="preserve"> Programa de asesoramiento interno</v>
          </cell>
        </row>
        <row r="3385">
          <cell r="A3385" t="str">
            <v>Dirección General de Protección Civil</v>
          </cell>
          <cell r="B3385" t="str">
            <v>BCA</v>
          </cell>
          <cell r="C3385" t="str">
            <v xml:space="preserve">Programa de regulación y supervisión de protección civil  </v>
          </cell>
        </row>
        <row r="3386">
          <cell r="A3386" t="str">
            <v>Dirección de Participación Ciudadana</v>
          </cell>
          <cell r="B3386" t="str">
            <v>AEE</v>
          </cell>
          <cell r="C3386" t="str">
            <v xml:space="preserve">Programa de participación ciudadana </v>
          </cell>
        </row>
        <row r="3387">
          <cell r="A3387" t="str">
            <v>Dirección General de Desarrollo Urbano</v>
          </cell>
          <cell r="B3387" t="str">
            <v>DCG</v>
          </cell>
          <cell r="C3387" t="str">
            <v>Programa de gestión administrativa de la Dirección General de Desarrollo Urbano</v>
          </cell>
        </row>
        <row r="3388">
          <cell r="A3388" t="str">
            <v>Dirección General de Centros de Comunitarios</v>
          </cell>
          <cell r="B3388" t="str">
            <v>EHA</v>
          </cell>
          <cell r="C3388" t="str">
            <v xml:space="preserve">Programa de atención en los Centros Comunitarios </v>
          </cell>
        </row>
        <row r="3389">
          <cell r="A3389" t="str">
            <v>Dirección General de Planeación y Evaluación</v>
          </cell>
          <cell r="B3389" t="str">
            <v>AHA</v>
          </cell>
          <cell r="C3389" t="str">
            <v>Programa de planeación para el desarrollo municipal</v>
          </cell>
        </row>
        <row r="3390">
          <cell r="A3390" t="str">
            <v>Dirección Administrativa Salud Municipal</v>
          </cell>
          <cell r="B3390" t="str">
            <v>EGB</v>
          </cell>
          <cell r="C3390" t="str">
            <v xml:space="preserve">Programa para la prestación de servicios de la salud a empleados municipales </v>
          </cell>
        </row>
        <row r="3391">
          <cell r="A3391" t="str">
            <v>Coordinación de Directores</v>
          </cell>
          <cell r="B3391" t="str">
            <v>ACL</v>
          </cell>
          <cell r="C3391" t="str">
            <v>Programa para la conducción integral de la Coordinación de Directores</v>
          </cell>
        </row>
        <row r="3392">
          <cell r="A3392" t="str">
            <v>Dirección General de Informática y Comunicaciones</v>
          </cell>
          <cell r="B3392" t="str">
            <v>ABB</v>
          </cell>
          <cell r="C3392" t="str">
            <v>Programa para fortalecer las tecnologías de la información</v>
          </cell>
        </row>
        <row r="3393">
          <cell r="A3393" t="str">
            <v>Dirección de Bienestar Animal</v>
          </cell>
          <cell r="B3393" t="str">
            <v>DEA</v>
          </cell>
          <cell r="C3393" t="str">
            <v xml:space="preserve">Programa para la Protección y Bienestar Animal </v>
          </cell>
        </row>
        <row r="3394">
          <cell r="A3394" t="str">
            <v>Dirección de Salud Municipal</v>
          </cell>
          <cell r="B3394" t="str">
            <v>EGA</v>
          </cell>
          <cell r="C3394" t="str">
            <v xml:space="preserve">Programa de salud municipal </v>
          </cell>
        </row>
        <row r="3395">
          <cell r="A3395" t="str">
            <v>Coordinación de Redes Sociales</v>
          </cell>
          <cell r="B3395" t="str">
            <v>ADI</v>
          </cell>
          <cell r="C3395" t="str">
            <v xml:space="preserve">Programa para la difusión de la agenda digital </v>
          </cell>
        </row>
        <row r="3396">
          <cell r="A3396" t="str">
            <v>Coordinación de Prensa</v>
          </cell>
          <cell r="B3396" t="str">
            <v>ADG</v>
          </cell>
          <cell r="C3396" t="str">
            <v>Programa para la difusión de las actividades gubernamentales del municipio</v>
          </cell>
        </row>
        <row r="3397">
          <cell r="A3397" t="str">
            <v>Presidencia Municipal</v>
          </cell>
          <cell r="B3397" t="str">
            <v>ADA</v>
          </cell>
          <cell r="C3397" t="str">
            <v>Programa para la administración del Presidente Municipal</v>
          </cell>
        </row>
        <row r="3398">
          <cell r="A3398" t="str">
            <v>H. Cuerpo de Regidores</v>
          </cell>
          <cell r="B3398" t="str">
            <v>AEA</v>
          </cell>
          <cell r="C3398" t="str">
            <v xml:space="preserve">Programa para la gestión edilicia </v>
          </cell>
        </row>
        <row r="3399">
          <cell r="A3399" t="str">
            <v>Sindicatura Municipal</v>
          </cell>
          <cell r="B3399" t="str">
            <v>AAA</v>
          </cell>
          <cell r="C3399" t="str">
            <v xml:space="preserve">Programa para la Sindicatura Municipal </v>
          </cell>
        </row>
        <row r="3400">
          <cell r="A3400" t="str">
            <v>Secretaría Particular</v>
          </cell>
          <cell r="B3400" t="str">
            <v>ADB</v>
          </cell>
          <cell r="C3400" t="str">
            <v>Programa para la atención y seguimiento de la agenda del Presidente Municipal</v>
          </cell>
        </row>
        <row r="3401">
          <cell r="A3401" t="str">
            <v>Coordinación de Relaciones Públicas</v>
          </cell>
          <cell r="B3401" t="str">
            <v>ADD</v>
          </cell>
          <cell r="C3401" t="str">
            <v>Programa para la organización y planeación de los eventos del Gubernamentales</v>
          </cell>
        </row>
        <row r="3402">
          <cell r="A3402" t="str">
            <v>Coordinación de Transparencia</v>
          </cell>
          <cell r="B3402" t="str">
            <v>ABA</v>
          </cell>
          <cell r="C3402" t="str">
            <v>Programa de transparencia y acceso a la información pública</v>
          </cell>
        </row>
        <row r="3403">
          <cell r="A3403" t="str">
            <v>Dirección de Atención Ciudadana del Suroriente</v>
          </cell>
          <cell r="B3403" t="str">
            <v>ADE</v>
          </cell>
          <cell r="C3403" t="str">
            <v xml:space="preserve">Programa para la atención de los servicios públicos en el sector suroriente </v>
          </cell>
        </row>
        <row r="3404">
          <cell r="A3404" t="str">
            <v>Coordinación de Administración y Control de Proyectos</v>
          </cell>
          <cell r="B3404" t="str">
            <v>ACA</v>
          </cell>
          <cell r="C3404" t="str">
            <v xml:space="preserve">Programa de mejora regulatoria e innovación de la gestión pública </v>
          </cell>
        </row>
        <row r="3405">
          <cell r="A3405" t="str">
            <v>Coordinación General de Comunicación Social</v>
          </cell>
          <cell r="B3405" t="str">
            <v>ADF</v>
          </cell>
          <cell r="C3405" t="str">
            <v>Programa para la difusión de las actividades gubernamentales del municipio</v>
          </cell>
        </row>
        <row r="3406">
          <cell r="A3406" t="str">
            <v>Coordinación del Centro Fundacional</v>
          </cell>
          <cell r="B3406" t="str">
            <v>ADH</v>
          </cell>
          <cell r="C3406" t="str">
            <v>Programa para la Coordinación del Centro Fundacional</v>
          </cell>
        </row>
        <row r="3407">
          <cell r="A3407" t="str">
            <v>Secretaría del Ayuntamiento</v>
          </cell>
          <cell r="B3407" t="str">
            <v>AEB</v>
          </cell>
          <cell r="C3407" t="str">
            <v>Programa de gestión administrativa de la Secretaría del Ayuntamiento</v>
          </cell>
        </row>
        <row r="3408">
          <cell r="A3408" t="str">
            <v>Dirección Jurídica</v>
          </cell>
          <cell r="B3408" t="str">
            <v>ACC</v>
          </cell>
          <cell r="C3408" t="str">
            <v>Programa para la atención, apoyo y asesoría jurídica</v>
          </cell>
        </row>
        <row r="3409">
          <cell r="A3409" t="str">
            <v>Dirección de Gobierno</v>
          </cell>
          <cell r="B3409" t="str">
            <v>AEC</v>
          </cell>
          <cell r="C3409" t="str">
            <v>Programa de gobernanza municipal</v>
          </cell>
        </row>
        <row r="3410">
          <cell r="A3410" t="str">
            <v>Dirección de Atención a Organizaciones Religiosas</v>
          </cell>
          <cell r="B3410" t="str">
            <v>AED</v>
          </cell>
          <cell r="C3410" t="str">
            <v>Programa para la atención a organizaciones religiosas</v>
          </cell>
        </row>
        <row r="3411">
          <cell r="A3411" t="str">
            <v>Dirección de Derechos Humanos</v>
          </cell>
          <cell r="B3411" t="str">
            <v>BDB</v>
          </cell>
          <cell r="C3411" t="str">
            <v xml:space="preserve">Programa para el fomento a los derechos humanos </v>
          </cell>
        </row>
        <row r="3412">
          <cell r="A3412" t="str">
            <v>Dirección de la Secretaría Ejecutiva del Sistema Municipal de Protección Integral de Niñas, Niños y Adolescentes</v>
          </cell>
          <cell r="B3412" t="str">
            <v>EAA</v>
          </cell>
          <cell r="C3412" t="str">
            <v>Programa para la atención a niñas, niños y adolescentes</v>
          </cell>
        </row>
        <row r="3413">
          <cell r="A3413" t="str">
            <v>Tesorería Municipal</v>
          </cell>
          <cell r="B3413" t="str">
            <v>AFA</v>
          </cell>
          <cell r="C3413" t="str">
            <v>Programa de gestión administrativa de la Tesorería Municipal</v>
          </cell>
        </row>
        <row r="3414">
          <cell r="A3414" t="str">
            <v>Dirección de Contabilidad</v>
          </cell>
          <cell r="B3414" t="str">
            <v>AFD</v>
          </cell>
          <cell r="C3414" t="str">
            <v xml:space="preserve">Programa de contabilidad gubernamental </v>
          </cell>
        </row>
        <row r="3415">
          <cell r="A3415" t="str">
            <v>Contraloría Municipal</v>
          </cell>
          <cell r="B3415" t="str">
            <v>AAB</v>
          </cell>
          <cell r="C3415" t="str">
            <v>Programa de gestión administrativa de la Contraloría Municipal</v>
          </cell>
        </row>
        <row r="3416">
          <cell r="A3416" t="str">
            <v>Dirección de Investigación</v>
          </cell>
          <cell r="B3416" t="str">
            <v>AAD</v>
          </cell>
          <cell r="C3416" t="str">
            <v>Programa de investigación y regulación administrativa</v>
          </cell>
        </row>
        <row r="3417">
          <cell r="A3417" t="str">
            <v>Dirección de Responsabilidades Administrativas</v>
          </cell>
          <cell r="B3417" t="str">
            <v>AAE</v>
          </cell>
          <cell r="C3417" t="str">
            <v xml:space="preserve">Programa de responsabilidades administrativas </v>
          </cell>
        </row>
        <row r="3418">
          <cell r="A3418" t="str">
            <v>Oficialía Mayor</v>
          </cell>
          <cell r="B3418" t="str">
            <v>ACE</v>
          </cell>
          <cell r="C3418" t="str">
            <v>Programa de gestión administrativa de la Oficialía Mayor</v>
          </cell>
        </row>
        <row r="3419">
          <cell r="A3419" t="str">
            <v>Secretaría de Seguridad Pública Municipal</v>
          </cell>
          <cell r="B3419" t="str">
            <v>BAA</v>
          </cell>
          <cell r="C3419" t="str">
            <v>Programa de gestión administrativa del la Secretaría de Seguridad Pública</v>
          </cell>
        </row>
        <row r="3420">
          <cell r="A3420" t="str">
            <v>Dirección Operativa</v>
          </cell>
          <cell r="B3420" t="str">
            <v>BDE</v>
          </cell>
          <cell r="C3420" t="str">
            <v>Programa operativo para el combate al delito y faltas administrativas</v>
          </cell>
        </row>
        <row r="3421">
          <cell r="A3421" t="str">
            <v>Coordinación General de Seguridad Vial</v>
          </cell>
          <cell r="B3421" t="str">
            <v>BBA</v>
          </cell>
          <cell r="C3421" t="str">
            <v>Programa de gestión administrativa de la Coordinación de Seguridad Vial</v>
          </cell>
        </row>
        <row r="3422">
          <cell r="A3422" t="str">
            <v>Dirección de Limpia</v>
          </cell>
          <cell r="B3422" t="str">
            <v>DAB</v>
          </cell>
          <cell r="C3422" t="str">
            <v>Programa para la atención a los servicios de limpia, recolección, traslado, tratamiento y disposición final de residuos</v>
          </cell>
        </row>
        <row r="3423">
          <cell r="A3423" t="str">
            <v>Dirección de Parques y Jardines</v>
          </cell>
          <cell r="B3423" t="str">
            <v>DAC</v>
          </cell>
          <cell r="C3423" t="str">
            <v xml:space="preserve">Programa para la atención de parques y jardines </v>
          </cell>
        </row>
        <row r="3424">
          <cell r="A3424" t="str">
            <v>Dirección de Alumbrado Público</v>
          </cell>
          <cell r="B3424" t="str">
            <v>DAD</v>
          </cell>
          <cell r="C3424" t="str">
            <v xml:space="preserve">Programa para el alumbrado público </v>
          </cell>
        </row>
        <row r="3425">
          <cell r="A3425" t="str">
            <v>Dirección de Industrialización Agropecuaria</v>
          </cell>
          <cell r="B3425" t="str">
            <v>DAE</v>
          </cell>
          <cell r="C3425" t="str">
            <v>Programa para la atención al rastro municipal</v>
          </cell>
        </row>
        <row r="3426">
          <cell r="A3426" t="str">
            <v>Dirección General de Obras Públicas</v>
          </cell>
          <cell r="B3426" t="str">
            <v>DDA</v>
          </cell>
          <cell r="C3426" t="str">
            <v>Programa de pavimentación y rehabilitación de vialidades</v>
          </cell>
        </row>
        <row r="3427">
          <cell r="A3427" t="str">
            <v>Dirección General de Desarrollo Social</v>
          </cell>
          <cell r="B3427" t="str">
            <v>EAB</v>
          </cell>
          <cell r="C3427" t="str">
            <v>Programa de gestión administrativa de la Dirección General de Desarrollo Social</v>
          </cell>
        </row>
        <row r="3428">
          <cell r="A3428" t="str">
            <v>Dirección de Educación</v>
          </cell>
          <cell r="B3428" t="str">
            <v>EBA</v>
          </cell>
          <cell r="C3428" t="str">
            <v>Programa de fomento cultural y continuidad educativa</v>
          </cell>
        </row>
        <row r="3429">
          <cell r="A3429" t="str">
            <v>Dirección General de Desarrollo Económico</v>
          </cell>
          <cell r="B3429" t="str">
            <v>CAA</v>
          </cell>
          <cell r="C3429" t="str">
            <v xml:space="preserve">Programa para el fomento al desarrollo económico </v>
          </cell>
        </row>
        <row r="3430">
          <cell r="A3430" t="str">
            <v>Dirección de Desarrollo Rural</v>
          </cell>
          <cell r="B3430" t="str">
            <v>CAB</v>
          </cell>
          <cell r="C3430" t="str">
            <v xml:space="preserve">Programa de fomento al sector rural </v>
          </cell>
        </row>
        <row r="3431">
          <cell r="A3431" t="str">
            <v>Dirección de Ecología</v>
          </cell>
          <cell r="B3431" t="str">
            <v>DBB</v>
          </cell>
          <cell r="C3431" t="str">
            <v>Programa de protección y cuidado ambiental</v>
          </cell>
        </row>
        <row r="3432">
          <cell r="A3432" t="str">
            <v>Coordinación de Asesores</v>
          </cell>
          <cell r="B3432" t="str">
            <v>ACK</v>
          </cell>
          <cell r="C3432" t="str">
            <v xml:space="preserve"> Programa de asesoramiento interno</v>
          </cell>
        </row>
        <row r="3433">
          <cell r="A3433" t="str">
            <v>Departamento de Bomberos</v>
          </cell>
          <cell r="B3433" t="str">
            <v>BCB</v>
          </cell>
          <cell r="C3433" t="str">
            <v>Programa operativo del departamento de bomberos</v>
          </cell>
        </row>
        <row r="3434">
          <cell r="A3434" t="str">
            <v>Coordinación de Redes Sociales</v>
          </cell>
          <cell r="B3434" t="str">
            <v>ADI</v>
          </cell>
          <cell r="C3434" t="str">
            <v xml:space="preserve">Programa para la difusión de la agenda digital </v>
          </cell>
        </row>
        <row r="3435">
          <cell r="A3435" t="str">
            <v>Dirección de Bienestar Animal</v>
          </cell>
          <cell r="B3435" t="str">
            <v>DEA</v>
          </cell>
          <cell r="C3435" t="str">
            <v xml:space="preserve">Programa para la Protección y Bienestar Animal </v>
          </cell>
        </row>
        <row r="3436">
          <cell r="A3436" t="str">
            <v>Dirección de Participación Ciudadana</v>
          </cell>
          <cell r="B3436" t="str">
            <v>AEE</v>
          </cell>
          <cell r="C3436" t="str">
            <v xml:space="preserve">Programa de participación ciudadana </v>
          </cell>
        </row>
        <row r="3437">
          <cell r="A3437" t="str">
            <v>Dirección General de Desarrollo Urbano</v>
          </cell>
          <cell r="B3437" t="str">
            <v>DCG</v>
          </cell>
          <cell r="C3437" t="str">
            <v>Programa de gestión administrativa de la Dirección General de Desarrollo Urbano</v>
          </cell>
        </row>
        <row r="3438">
          <cell r="A3438" t="str">
            <v>Dirección General de Centros de Comunitarios</v>
          </cell>
          <cell r="B3438" t="str">
            <v>EHA</v>
          </cell>
          <cell r="C3438" t="str">
            <v xml:space="preserve">Programa de atención en los Centros Comunitarios </v>
          </cell>
        </row>
        <row r="3439">
          <cell r="A3439" t="str">
            <v>Dirección General de Planeación y Evaluación</v>
          </cell>
          <cell r="B3439" t="str">
            <v>AHA</v>
          </cell>
          <cell r="C3439" t="str">
            <v>Programa de planeación para el desarrollo municipal</v>
          </cell>
        </row>
        <row r="3440">
          <cell r="A3440" t="str">
            <v>Dirección Administrativa Salud Municipal</v>
          </cell>
          <cell r="B3440" t="str">
            <v>EGB</v>
          </cell>
          <cell r="C3440" t="str">
            <v xml:space="preserve">Programa para la prestación de servicios de la salud a empleados municipales </v>
          </cell>
        </row>
        <row r="3441">
          <cell r="A3441" t="str">
            <v>Coordinación de Directores</v>
          </cell>
          <cell r="B3441" t="str">
            <v>ACL</v>
          </cell>
          <cell r="C3441" t="str">
            <v>Programa para la conducción integral de la Coordinación de Directores</v>
          </cell>
        </row>
        <row r="3442">
          <cell r="A3442" t="str">
            <v>Presidencia Municipal</v>
          </cell>
          <cell r="B3442" t="str">
            <v>ADA</v>
          </cell>
          <cell r="C3442" t="str">
            <v>Programa para la administración del Presidente Municipal</v>
          </cell>
        </row>
        <row r="3443">
          <cell r="A3443" t="str">
            <v>H. Cuerpo de Regidores</v>
          </cell>
          <cell r="B3443" t="str">
            <v>AEA</v>
          </cell>
          <cell r="C3443" t="str">
            <v xml:space="preserve">Programa para la gestión edilicia </v>
          </cell>
        </row>
        <row r="3444">
          <cell r="A3444" t="str">
            <v>Sindicatura Municipal</v>
          </cell>
          <cell r="B3444" t="str">
            <v>AAA</v>
          </cell>
          <cell r="C3444" t="str">
            <v xml:space="preserve">Programa para la Sindicatura Municipal </v>
          </cell>
        </row>
        <row r="3445">
          <cell r="A3445" t="str">
            <v>Secretaría Particular</v>
          </cell>
          <cell r="B3445" t="str">
            <v>ADB</v>
          </cell>
          <cell r="C3445" t="str">
            <v>Programa para la atención y seguimiento de la agenda del Presidente Municipal</v>
          </cell>
        </row>
        <row r="3446">
          <cell r="A3446" t="str">
            <v>Coordinación de Relaciones Públicas</v>
          </cell>
          <cell r="B3446" t="str">
            <v>ADD</v>
          </cell>
          <cell r="C3446" t="str">
            <v>Programa para la organización y planeación de los eventos del Gubernamentales</v>
          </cell>
        </row>
        <row r="3447">
          <cell r="A3447" t="str">
            <v>Coordinación de Transparencia</v>
          </cell>
          <cell r="B3447" t="str">
            <v>ABA</v>
          </cell>
          <cell r="C3447" t="str">
            <v>Programa de transparencia y acceso a la información pública</v>
          </cell>
        </row>
        <row r="3448">
          <cell r="A3448" t="str">
            <v>Dirección de Atención Ciudadana del Suroriente</v>
          </cell>
          <cell r="B3448" t="str">
            <v>ADE</v>
          </cell>
          <cell r="C3448" t="str">
            <v xml:space="preserve">Programa para la atención de los servicios públicos en el sector suroriente </v>
          </cell>
        </row>
        <row r="3449">
          <cell r="A3449" t="str">
            <v>Coordinación de Administración y Control de Proyectos</v>
          </cell>
          <cell r="B3449" t="str">
            <v>ACA</v>
          </cell>
          <cell r="C3449" t="str">
            <v xml:space="preserve">Programa de mejora regulatoria e innovación de la gestión pública </v>
          </cell>
        </row>
        <row r="3450">
          <cell r="A3450" t="str">
            <v>Coordinación General de Comunicación Social</v>
          </cell>
          <cell r="B3450" t="str">
            <v>ADF</v>
          </cell>
          <cell r="C3450" t="str">
            <v>Programa para la difusión de las actividades gubernamentales del municipio</v>
          </cell>
        </row>
        <row r="3451">
          <cell r="A3451" t="str">
            <v>Coordinación del Centro Fundacional</v>
          </cell>
          <cell r="B3451" t="str">
            <v>ADH</v>
          </cell>
          <cell r="C3451" t="str">
            <v>Programa para la Coordinación del Centro Fundacional</v>
          </cell>
        </row>
        <row r="3452">
          <cell r="A3452" t="str">
            <v>Secretaría del Ayuntamiento</v>
          </cell>
          <cell r="B3452" t="str">
            <v>AEB</v>
          </cell>
          <cell r="C3452" t="str">
            <v>Programa de gestión administrativa de la Secretaría del Ayuntamiento</v>
          </cell>
        </row>
        <row r="3453">
          <cell r="A3453" t="str">
            <v>Dirección Jurídica</v>
          </cell>
          <cell r="B3453" t="str">
            <v>ACC</v>
          </cell>
          <cell r="C3453" t="str">
            <v>Programa para la atención, apoyo y asesoría jurídica</v>
          </cell>
        </row>
        <row r="3454">
          <cell r="A3454" t="str">
            <v>Dirección de Gobierno</v>
          </cell>
          <cell r="B3454" t="str">
            <v>AEC</v>
          </cell>
          <cell r="C3454" t="str">
            <v>Programa de gobernanza municipal</v>
          </cell>
        </row>
        <row r="3455">
          <cell r="A3455" t="str">
            <v>Dirección de Derechos Humanos</v>
          </cell>
          <cell r="B3455" t="str">
            <v>BDB</v>
          </cell>
          <cell r="C3455" t="str">
            <v xml:space="preserve">Programa para el fomento a los derechos humanos </v>
          </cell>
        </row>
        <row r="3456">
          <cell r="A3456" t="str">
            <v>Dirección de la Secretaría Ejecutiva del Sistema Municipal de Protección Integral de Niñas, Niños y Adolescentes</v>
          </cell>
          <cell r="B3456" t="str">
            <v>EAA</v>
          </cell>
          <cell r="C3456" t="str">
            <v>Programa para la atención a niñas, niños y adolescentes</v>
          </cell>
        </row>
        <row r="3457">
          <cell r="A3457" t="str">
            <v>Tesorería Municipal</v>
          </cell>
          <cell r="B3457" t="str">
            <v>AFA</v>
          </cell>
          <cell r="C3457" t="str">
            <v>Programa de gestión administrativa de la Tesorería Municipal</v>
          </cell>
        </row>
        <row r="3458">
          <cell r="A3458" t="str">
            <v>Dirección de Contabilidad</v>
          </cell>
          <cell r="B3458" t="str">
            <v>AFD</v>
          </cell>
          <cell r="C3458" t="str">
            <v xml:space="preserve">Programa de contabilidad gubernamental </v>
          </cell>
        </row>
        <row r="3459">
          <cell r="A3459" t="str">
            <v>Contraloría Municipal</v>
          </cell>
          <cell r="B3459" t="str">
            <v>AAB</v>
          </cell>
          <cell r="C3459" t="str">
            <v>Programa de gestión administrativa de la Contraloría Municipal</v>
          </cell>
        </row>
        <row r="3460">
          <cell r="A3460" t="str">
            <v>Dirección de Investigación</v>
          </cell>
          <cell r="B3460" t="str">
            <v>AAD</v>
          </cell>
          <cell r="C3460" t="str">
            <v>Programa de investigación y regulación administrativa</v>
          </cell>
        </row>
        <row r="3461">
          <cell r="A3461" t="str">
            <v>Dirección de Responsabilidades Administrativas</v>
          </cell>
          <cell r="B3461" t="str">
            <v>AAE</v>
          </cell>
          <cell r="C3461" t="str">
            <v xml:space="preserve">Programa de responsabilidades administrativas </v>
          </cell>
        </row>
        <row r="3462">
          <cell r="A3462" t="str">
            <v>Oficialía Mayor</v>
          </cell>
          <cell r="B3462" t="str">
            <v>ACE</v>
          </cell>
          <cell r="C3462" t="str">
            <v>Programa de gestión administrativa de la Oficialía Mayor</v>
          </cell>
        </row>
        <row r="3463">
          <cell r="A3463" t="str">
            <v>Secretaría de Seguridad Pública Municipal</v>
          </cell>
          <cell r="B3463" t="str">
            <v>BAA</v>
          </cell>
          <cell r="C3463" t="str">
            <v>Programa de gestión administrativa del la Secretaría de Seguridad Pública</v>
          </cell>
        </row>
        <row r="3464">
          <cell r="A3464" t="str">
            <v>Coordinación General de Seguridad Vial</v>
          </cell>
          <cell r="B3464" t="str">
            <v>BBA</v>
          </cell>
          <cell r="C3464" t="str">
            <v>Programa de gestión administrativa de la Coordinación de Seguridad Vial</v>
          </cell>
        </row>
        <row r="3465">
          <cell r="A3465" t="str">
            <v>Dirección de Limpia</v>
          </cell>
          <cell r="B3465" t="str">
            <v>DAB</v>
          </cell>
          <cell r="C3465" t="str">
            <v>Programa para la atención a los servicios de limpia, recolección, traslado, tratamiento y disposición final de residuos</v>
          </cell>
        </row>
        <row r="3466">
          <cell r="A3466" t="str">
            <v>Dirección de Alumbrado Público</v>
          </cell>
          <cell r="B3466" t="str">
            <v>DAD</v>
          </cell>
          <cell r="C3466" t="str">
            <v xml:space="preserve">Programa para el alumbrado público </v>
          </cell>
        </row>
        <row r="3467">
          <cell r="A3467" t="str">
            <v>Dirección de Industrialización Agropecuaria</v>
          </cell>
          <cell r="B3467" t="str">
            <v>DAE</v>
          </cell>
          <cell r="C3467" t="str">
            <v>Programa para la atención al rastro municipal</v>
          </cell>
        </row>
        <row r="3468">
          <cell r="A3468" t="str">
            <v>Dirección General de Obras Públicas</v>
          </cell>
          <cell r="B3468" t="str">
            <v>DDA</v>
          </cell>
          <cell r="C3468" t="str">
            <v>Programa de pavimentación y rehabilitación de vialidades</v>
          </cell>
        </row>
        <row r="3469">
          <cell r="A3469" t="str">
            <v>Dirección General de Desarrollo Social</v>
          </cell>
          <cell r="B3469" t="str">
            <v>EAB</v>
          </cell>
          <cell r="C3469" t="str">
            <v>Programa de gestión administrativa de la Dirección General de Desarrollo Social</v>
          </cell>
        </row>
        <row r="3470">
          <cell r="A3470" t="str">
            <v>Dirección de Educación</v>
          </cell>
          <cell r="B3470" t="str">
            <v>EBA</v>
          </cell>
          <cell r="C3470" t="str">
            <v>Programa de fomento cultural y continuidad educativa</v>
          </cell>
        </row>
        <row r="3471">
          <cell r="A3471" t="str">
            <v>Dirección General de Desarrollo Económico</v>
          </cell>
          <cell r="B3471" t="str">
            <v>CAA</v>
          </cell>
          <cell r="C3471" t="str">
            <v xml:space="preserve">Programa para el fomento al desarrollo económico </v>
          </cell>
        </row>
        <row r="3472">
          <cell r="A3472" t="str">
            <v>Dirección de Desarrollo Rural</v>
          </cell>
          <cell r="B3472" t="str">
            <v>CAB</v>
          </cell>
          <cell r="C3472" t="str">
            <v xml:space="preserve">Programa de fomento al sector rural </v>
          </cell>
        </row>
        <row r="3473">
          <cell r="A3473" t="str">
            <v>Dirección de Ecología</v>
          </cell>
          <cell r="B3473" t="str">
            <v>DBB</v>
          </cell>
          <cell r="C3473" t="str">
            <v>Programa de protección y cuidado ambiental</v>
          </cell>
        </row>
        <row r="3474">
          <cell r="A3474" t="str">
            <v>Coordinación de Asesores</v>
          </cell>
          <cell r="B3474" t="str">
            <v>ACK</v>
          </cell>
          <cell r="C3474" t="str">
            <v xml:space="preserve"> Programa de asesoramiento interno</v>
          </cell>
        </row>
        <row r="3475">
          <cell r="A3475" t="str">
            <v>Departamento de Bomberos</v>
          </cell>
          <cell r="B3475" t="str">
            <v>BCB</v>
          </cell>
          <cell r="C3475" t="str">
            <v>Programa operativo del departamento de bomberos</v>
          </cell>
        </row>
        <row r="3476">
          <cell r="A3476" t="str">
            <v>Coordinación de Redes Sociales</v>
          </cell>
          <cell r="B3476" t="str">
            <v>ADI</v>
          </cell>
          <cell r="C3476" t="str">
            <v xml:space="preserve">Programa para la difusión de la agenda digital </v>
          </cell>
        </row>
        <row r="3477">
          <cell r="A3477" t="str">
            <v>Dirección de Bienestar Animal</v>
          </cell>
          <cell r="B3477" t="str">
            <v>DEA</v>
          </cell>
          <cell r="C3477" t="str">
            <v xml:space="preserve">Programa para la Protección y Bienestar Animal </v>
          </cell>
        </row>
        <row r="3478">
          <cell r="A3478" t="str">
            <v>Dirección de Participación Ciudadana</v>
          </cell>
          <cell r="B3478" t="str">
            <v>AEE</v>
          </cell>
          <cell r="C3478" t="str">
            <v xml:space="preserve">Programa de participación ciudadana </v>
          </cell>
        </row>
        <row r="3479">
          <cell r="A3479" t="str">
            <v>Dirección General de Desarrollo Urbano</v>
          </cell>
          <cell r="B3479" t="str">
            <v>DCG</v>
          </cell>
          <cell r="C3479" t="str">
            <v>Programa de gestión administrativa de la Dirección General de Desarrollo Urbano</v>
          </cell>
        </row>
        <row r="3480">
          <cell r="A3480" t="str">
            <v>Dirección General de Centros de Comunitarios</v>
          </cell>
          <cell r="B3480" t="str">
            <v>EHA</v>
          </cell>
          <cell r="C3480" t="str">
            <v xml:space="preserve">Programa de atención en los Centros Comunitarios </v>
          </cell>
        </row>
        <row r="3481">
          <cell r="A3481" t="str">
            <v>Dirección General de Planeación y Evaluación</v>
          </cell>
          <cell r="B3481" t="str">
            <v>AHA</v>
          </cell>
          <cell r="C3481" t="str">
            <v>Programa de planeación para el desarrollo municipal</v>
          </cell>
        </row>
        <row r="3482">
          <cell r="A3482" t="str">
            <v>Dirección Administrativa Salud Municipal</v>
          </cell>
          <cell r="B3482" t="str">
            <v>EGB</v>
          </cell>
          <cell r="C3482" t="str">
            <v xml:space="preserve">Programa para la prestación de servicios de la salud a empleados municipales </v>
          </cell>
        </row>
        <row r="3483">
          <cell r="A3483" t="str">
            <v>Coordinación de Directores</v>
          </cell>
          <cell r="B3483" t="str">
            <v>ACL</v>
          </cell>
          <cell r="C3483" t="str">
            <v>Programa para la conducción integral de la Coordinación de Directores</v>
          </cell>
        </row>
        <row r="3484">
          <cell r="A3484" t="str">
            <v>Dirección General de Informática y Comunicaciones</v>
          </cell>
          <cell r="B3484" t="str">
            <v>ABB</v>
          </cell>
          <cell r="C3484" t="str">
            <v>Programa para fortalecer las tecnologías de la información</v>
          </cell>
        </row>
        <row r="3485">
          <cell r="A3485" t="str">
            <v>H. Cuerpo de Regidores</v>
          </cell>
          <cell r="B3485" t="str">
            <v>AEA</v>
          </cell>
          <cell r="C3485" t="str">
            <v xml:space="preserve">Programa para la gestión edilicia </v>
          </cell>
        </row>
        <row r="3486">
          <cell r="A3486" t="str">
            <v>Coordinación de Relaciones Públicas</v>
          </cell>
          <cell r="B3486" t="str">
            <v>ADD</v>
          </cell>
          <cell r="C3486" t="str">
            <v>Programa para la organización y planeación de los eventos del Gubernamentales</v>
          </cell>
        </row>
        <row r="3487">
          <cell r="A3487" t="str">
            <v>Coordinación General de Comunicación Social</v>
          </cell>
          <cell r="B3487" t="str">
            <v>ADF</v>
          </cell>
          <cell r="C3487" t="str">
            <v>Programa para la difusión de las actividades gubernamentales del municipio</v>
          </cell>
        </row>
        <row r="3488">
          <cell r="A3488" t="str">
            <v>Tesorería Municipal</v>
          </cell>
          <cell r="B3488" t="str">
            <v>AFA</v>
          </cell>
          <cell r="C3488" t="str">
            <v>Programa de gestión administrativa de la Tesorería Municipal</v>
          </cell>
        </row>
        <row r="3489">
          <cell r="A3489" t="str">
            <v>Oficialía Mayor</v>
          </cell>
          <cell r="B3489" t="str">
            <v>ACE</v>
          </cell>
          <cell r="C3489" t="str">
            <v>Programa de gestión administrativa de la Oficialía Mayor</v>
          </cell>
        </row>
        <row r="3490">
          <cell r="A3490" t="str">
            <v>Secretaría de Seguridad Pública Municipal</v>
          </cell>
          <cell r="B3490" t="str">
            <v>BAA</v>
          </cell>
          <cell r="C3490" t="str">
            <v>Programa de gestión administrativa del la Secretaría de Seguridad Pública</v>
          </cell>
        </row>
        <row r="3491">
          <cell r="A3491" t="str">
            <v>Coordinación General de Seguridad Vial</v>
          </cell>
          <cell r="B3491" t="str">
            <v>BBA</v>
          </cell>
          <cell r="C3491" t="str">
            <v>Programa de gestión administrativa de la Coordinación de Seguridad Vial</v>
          </cell>
        </row>
        <row r="3492">
          <cell r="A3492" t="str">
            <v>Dirección de Educación</v>
          </cell>
          <cell r="B3492" t="str">
            <v>EBA</v>
          </cell>
          <cell r="C3492" t="str">
            <v>Programa de fomento cultural y continuidad educativa</v>
          </cell>
        </row>
        <row r="3493">
          <cell r="A3493" t="str">
            <v>Departamento de Bomberos</v>
          </cell>
          <cell r="B3493" t="str">
            <v>BCB</v>
          </cell>
          <cell r="C3493" t="str">
            <v>Programa operativo del departamento de bomberos</v>
          </cell>
        </row>
        <row r="3494">
          <cell r="A3494" t="str">
            <v>Sindicatura Municipal</v>
          </cell>
          <cell r="B3494" t="str">
            <v>AAA</v>
          </cell>
          <cell r="C3494" t="str">
            <v xml:space="preserve">Programa para la Sindicatura Municipal </v>
          </cell>
        </row>
        <row r="3495">
          <cell r="A3495" t="str">
            <v>Tesorería Municipal</v>
          </cell>
          <cell r="B3495" t="str">
            <v>AFA</v>
          </cell>
          <cell r="C3495" t="str">
            <v>Programa de gestión administrativa de la Tesorería Municipal</v>
          </cell>
        </row>
        <row r="3496">
          <cell r="A3496" t="str">
            <v>Secretaría de Seguridad Pública Municipal</v>
          </cell>
          <cell r="B3496" t="str">
            <v>BAA</v>
          </cell>
          <cell r="C3496" t="str">
            <v>Programa de gestión administrativa del la Secretaría de Seguridad Pública</v>
          </cell>
        </row>
        <row r="3497">
          <cell r="A3497" t="str">
            <v>Dirección General de Desarrollo Económico</v>
          </cell>
          <cell r="B3497" t="str">
            <v>CAA</v>
          </cell>
          <cell r="C3497" t="str">
            <v xml:space="preserve">Programa para el fomento al desarrollo económico </v>
          </cell>
        </row>
        <row r="3498">
          <cell r="A3498" t="str">
            <v>Dirección de Ecología</v>
          </cell>
          <cell r="B3498" t="str">
            <v>DBB</v>
          </cell>
          <cell r="C3498" t="str">
            <v>Programa de protección y cuidado ambiental</v>
          </cell>
        </row>
        <row r="3499">
          <cell r="A3499" t="str">
            <v>Dirección de Promoción Turística</v>
          </cell>
          <cell r="B3499" t="str">
            <v>CDA</v>
          </cell>
          <cell r="C3499" t="str">
            <v>Programa para el fomento al turismo</v>
          </cell>
        </row>
        <row r="3500">
          <cell r="A3500" t="str">
            <v>Dirección de Promoción Turística</v>
          </cell>
          <cell r="B3500" t="str">
            <v>CDA</v>
          </cell>
          <cell r="C3500" t="str">
            <v>Programa para el fomento al turismo</v>
          </cell>
        </row>
        <row r="3501">
          <cell r="A3501" t="str">
            <v>Dirección de Promoción Turística</v>
          </cell>
          <cell r="B3501" t="str">
            <v>CDA</v>
          </cell>
          <cell r="C3501" t="str">
            <v>Programa para el fomento al turismo</v>
          </cell>
        </row>
        <row r="3502">
          <cell r="A3502" t="str">
            <v>Dirección de Promoción Turística</v>
          </cell>
          <cell r="B3502" t="str">
            <v>CDA</v>
          </cell>
          <cell r="C3502" t="str">
            <v>Programa para el fomento al turismo</v>
          </cell>
        </row>
        <row r="3503">
          <cell r="A3503" t="str">
            <v>Presidencia Municipal</v>
          </cell>
          <cell r="B3503" t="str">
            <v>ADA</v>
          </cell>
          <cell r="C3503" t="str">
            <v>Programa para la administración del Presidente Municipal</v>
          </cell>
        </row>
        <row r="3504">
          <cell r="A3504" t="str">
            <v>H. Cuerpo de Regidores</v>
          </cell>
          <cell r="B3504" t="str">
            <v>AEA</v>
          </cell>
          <cell r="C3504" t="str">
            <v xml:space="preserve">Programa para la gestión edilicia </v>
          </cell>
        </row>
        <row r="3505">
          <cell r="A3505" t="str">
            <v>Sindicatura Municipal</v>
          </cell>
          <cell r="B3505" t="str">
            <v>AAA</v>
          </cell>
          <cell r="C3505" t="str">
            <v xml:space="preserve">Programa para la Sindicatura Municipal </v>
          </cell>
        </row>
        <row r="3506">
          <cell r="A3506" t="str">
            <v>Secretaría Particular</v>
          </cell>
          <cell r="B3506" t="str">
            <v>ADB</v>
          </cell>
          <cell r="C3506" t="str">
            <v>Programa para la atención y seguimiento de la agenda del Presidente Municipal</v>
          </cell>
        </row>
        <row r="3507">
          <cell r="A3507" t="str">
            <v>Coordinación de Relaciones Públicas</v>
          </cell>
          <cell r="B3507" t="str">
            <v>ADD</v>
          </cell>
          <cell r="C3507" t="str">
            <v>Programa para la organización y planeación de los eventos del Gubernamentales</v>
          </cell>
        </row>
        <row r="3508">
          <cell r="A3508" t="str">
            <v>Coordinación de Transparencia</v>
          </cell>
          <cell r="B3508" t="str">
            <v>ABA</v>
          </cell>
          <cell r="C3508" t="str">
            <v>Programa de transparencia y acceso a la información pública</v>
          </cell>
        </row>
        <row r="3509">
          <cell r="A3509" t="str">
            <v>Dirección de Atención Ciudadana del Suroriente</v>
          </cell>
          <cell r="B3509" t="str">
            <v>ADE</v>
          </cell>
          <cell r="C3509" t="str">
            <v xml:space="preserve">Programa para la atención de los servicios públicos en el sector suroriente </v>
          </cell>
        </row>
        <row r="3510">
          <cell r="A3510" t="str">
            <v>Coordinación de Prensa</v>
          </cell>
          <cell r="B3510" t="str">
            <v>ADG</v>
          </cell>
          <cell r="C3510" t="str">
            <v>Programa para la difusión de las actividades gubernamentales del municipio</v>
          </cell>
        </row>
        <row r="3511">
          <cell r="A3511" t="str">
            <v>Coordinación del Centro Fundacional</v>
          </cell>
          <cell r="B3511" t="str">
            <v>ADH</v>
          </cell>
          <cell r="C3511" t="str">
            <v>Programa para la Coordinación del Centro Fundacional</v>
          </cell>
        </row>
        <row r="3512">
          <cell r="A3512" t="str">
            <v>Dirección de Regulación Comercial</v>
          </cell>
          <cell r="B3512" t="str">
            <v>CBA</v>
          </cell>
          <cell r="C3512" t="str">
            <v xml:space="preserve">Programa para la regulación comercial </v>
          </cell>
        </row>
        <row r="3513">
          <cell r="A3513" t="str">
            <v>Tesorería Municipal</v>
          </cell>
          <cell r="B3513" t="str">
            <v>AFA</v>
          </cell>
          <cell r="C3513" t="str">
            <v>Programa de gestión administrativa de la Tesorería Municipal</v>
          </cell>
        </row>
        <row r="3514">
          <cell r="A3514" t="str">
            <v>Oficialía Mayor</v>
          </cell>
          <cell r="B3514" t="str">
            <v>ACE</v>
          </cell>
          <cell r="C3514" t="str">
            <v>Programa de gestión administrativa de la Oficialía Mayor</v>
          </cell>
        </row>
        <row r="3515">
          <cell r="A3515" t="str">
            <v>Secretaría de Seguridad Pública Municipal</v>
          </cell>
          <cell r="B3515" t="str">
            <v>BAA</v>
          </cell>
          <cell r="C3515" t="str">
            <v>Programa de gestión administrativa del la Secretaría de Seguridad Pública</v>
          </cell>
        </row>
        <row r="3516">
          <cell r="A3516" t="str">
            <v>Coordinación General de Seguridad Vial</v>
          </cell>
          <cell r="B3516" t="str">
            <v>BBA</v>
          </cell>
          <cell r="C3516" t="str">
            <v>Programa de gestión administrativa de la Coordinación de Seguridad Vial</v>
          </cell>
        </row>
        <row r="3517">
          <cell r="A3517" t="str">
            <v>Dirección de Limpia</v>
          </cell>
          <cell r="B3517" t="str">
            <v>DAB</v>
          </cell>
          <cell r="C3517" t="str">
            <v>Programa para la atención a los servicios de limpia, recolección, traslado, tratamiento y disposición final de residuos</v>
          </cell>
        </row>
        <row r="3518">
          <cell r="A3518" t="str">
            <v>Dirección de Edificación</v>
          </cell>
          <cell r="B3518" t="str">
            <v>DDD</v>
          </cell>
          <cell r="C3518" t="str">
            <v xml:space="preserve">Programa de edificación </v>
          </cell>
        </row>
        <row r="3519">
          <cell r="A3519" t="str">
            <v>Dirección General de Desarrollo Social</v>
          </cell>
          <cell r="B3519" t="str">
            <v>EAB</v>
          </cell>
          <cell r="C3519" t="str">
            <v>Programa de gestión administrativa de la Dirección General de Desarrollo Social</v>
          </cell>
        </row>
        <row r="3520">
          <cell r="A3520" t="str">
            <v>Dirección de Estadística y Planeación Social</v>
          </cell>
          <cell r="B3520" t="str">
            <v>EAC</v>
          </cell>
          <cell r="C3520" t="str">
            <v>Programa de estadística y planeación social</v>
          </cell>
        </row>
        <row r="3521">
          <cell r="A3521" t="str">
            <v>Dirección de Educación</v>
          </cell>
          <cell r="B3521" t="str">
            <v>EBA</v>
          </cell>
          <cell r="C3521" t="str">
            <v>Programa de fomento cultural y continuidad educativa</v>
          </cell>
        </row>
        <row r="3522">
          <cell r="A3522" t="str">
            <v>Dirección General de Desarrollo Económico</v>
          </cell>
          <cell r="B3522" t="str">
            <v>CAA</v>
          </cell>
          <cell r="C3522" t="str">
            <v xml:space="preserve">Programa para el fomento al desarrollo económico </v>
          </cell>
        </row>
        <row r="3523">
          <cell r="A3523" t="str">
            <v>Dirección General de Asentamientos Humanos</v>
          </cell>
          <cell r="B3523" t="str">
            <v>DCA</v>
          </cell>
          <cell r="C3523" t="str">
            <v>Programa de gestión administrativa de la Dirección General de Asentamientos Humanos</v>
          </cell>
        </row>
        <row r="3524">
          <cell r="A3524" t="str">
            <v>Departamento de Bomberos</v>
          </cell>
          <cell r="B3524" t="str">
            <v>BCB</v>
          </cell>
          <cell r="C3524" t="str">
            <v>Programa operativo del departamento de bomberos</v>
          </cell>
        </row>
        <row r="3525">
          <cell r="A3525" t="str">
            <v>Dirección General de Centros de Comunitarios</v>
          </cell>
          <cell r="B3525" t="str">
            <v>EHA</v>
          </cell>
          <cell r="C3525" t="str">
            <v xml:space="preserve">Programa de atención en los Centros Comunitarios </v>
          </cell>
        </row>
        <row r="3526">
          <cell r="A3526" t="str">
            <v>Dirección Administrativa Salud Municipal</v>
          </cell>
          <cell r="B3526" t="str">
            <v>EGB</v>
          </cell>
          <cell r="C3526" t="str">
            <v xml:space="preserve">Programa para la prestación de servicios de la salud a empleados municipales </v>
          </cell>
        </row>
        <row r="3527">
          <cell r="A3527" t="str">
            <v>Presidencia Municipal</v>
          </cell>
          <cell r="B3527" t="str">
            <v>ADA</v>
          </cell>
          <cell r="C3527" t="str">
            <v>Programa para la administración del Presidente Municipal</v>
          </cell>
        </row>
        <row r="3528">
          <cell r="A3528" t="str">
            <v>Sindicatura Municipal</v>
          </cell>
          <cell r="B3528" t="str">
            <v>AAA</v>
          </cell>
          <cell r="C3528" t="str">
            <v xml:space="preserve">Programa para la Sindicatura Municipal </v>
          </cell>
        </row>
        <row r="3529">
          <cell r="A3529" t="str">
            <v>Secretaría Particular</v>
          </cell>
          <cell r="B3529" t="str">
            <v>ADB</v>
          </cell>
          <cell r="C3529" t="str">
            <v>Programa para la atención y seguimiento de la agenda del Presidente Municipal</v>
          </cell>
        </row>
        <row r="3530">
          <cell r="A3530" t="str">
            <v>Coordinación de Administración y Control de Proyectos</v>
          </cell>
          <cell r="B3530" t="str">
            <v>ACA</v>
          </cell>
          <cell r="C3530" t="str">
            <v xml:space="preserve">Programa de mejora regulatoria e innovación de la gestión pública </v>
          </cell>
        </row>
        <row r="3531">
          <cell r="A3531" t="str">
            <v>Coordinación General de Comunicación Social</v>
          </cell>
          <cell r="B3531" t="str">
            <v>ADF</v>
          </cell>
          <cell r="C3531" t="str">
            <v>Programa para la difusión de las actividades gubernamentales del municipio</v>
          </cell>
        </row>
        <row r="3532">
          <cell r="A3532" t="str">
            <v>Secretaría del Ayuntamiento</v>
          </cell>
          <cell r="B3532" t="str">
            <v>AEB</v>
          </cell>
          <cell r="C3532" t="str">
            <v>Programa de gestión administrativa de la Secretaría del Ayuntamiento</v>
          </cell>
        </row>
        <row r="3533">
          <cell r="A3533" t="str">
            <v>Tesorería Municipal</v>
          </cell>
          <cell r="B3533" t="str">
            <v>AFA</v>
          </cell>
          <cell r="C3533" t="str">
            <v>Programa de gestión administrativa de la Tesorería Municipal</v>
          </cell>
        </row>
        <row r="3534">
          <cell r="A3534" t="str">
            <v>Oficialía Mayor</v>
          </cell>
          <cell r="B3534" t="str">
            <v>ACE</v>
          </cell>
          <cell r="C3534" t="str">
            <v>Programa de gestión administrativa de la Oficialía Mayor</v>
          </cell>
        </row>
        <row r="3535">
          <cell r="A3535" t="str">
            <v>Secretaría de Seguridad Pública Municipal</v>
          </cell>
          <cell r="B3535" t="str">
            <v>BAA</v>
          </cell>
          <cell r="C3535" t="str">
            <v>Programa de gestión administrativa del la Secretaría de Seguridad Pública</v>
          </cell>
        </row>
        <row r="3536">
          <cell r="A3536" t="str">
            <v>Dirección General de Desarrollo Económico</v>
          </cell>
          <cell r="B3536" t="str">
            <v>CAA</v>
          </cell>
          <cell r="C3536" t="str">
            <v xml:space="preserve">Programa para el fomento al desarrollo económico </v>
          </cell>
        </row>
        <row r="3537">
          <cell r="A3537" t="str">
            <v>Dirección General de Desarrollo Urbano</v>
          </cell>
          <cell r="B3537" t="str">
            <v>DCG</v>
          </cell>
          <cell r="C3537" t="str">
            <v>Programa de gestión administrativa de la Dirección General de Desarrollo Urbano</v>
          </cell>
        </row>
        <row r="3538">
          <cell r="A3538" t="str">
            <v>Dirección General de Planeación y Evaluación</v>
          </cell>
          <cell r="B3538" t="str">
            <v>AHA</v>
          </cell>
          <cell r="C3538" t="str">
            <v>Programa de planeación para el desarrollo municipal</v>
          </cell>
        </row>
        <row r="3539">
          <cell r="A3539" t="str">
            <v>Dirección Administrativa Salud Municipal</v>
          </cell>
          <cell r="B3539" t="str">
            <v>EGB</v>
          </cell>
          <cell r="C3539" t="str">
            <v xml:space="preserve">Programa para la prestación de servicios de la salud a empleados municipales </v>
          </cell>
        </row>
        <row r="3540">
          <cell r="A3540" t="str">
            <v>Coordinación de Resiliencia</v>
          </cell>
          <cell r="B3540" t="str">
            <v>DBA</v>
          </cell>
          <cell r="C3540" t="str">
            <v xml:space="preserve">Programa de resiliencia </v>
          </cell>
        </row>
        <row r="3541">
          <cell r="A3541" t="str">
            <v>Tesorería Municipal</v>
          </cell>
          <cell r="B3541" t="str">
            <v>AFA</v>
          </cell>
          <cell r="C3541" t="str">
            <v>Programa de gestión administrativa de la Tesorería Municipal</v>
          </cell>
        </row>
        <row r="3542">
          <cell r="A3542" t="str">
            <v>Dirección General de Informática y Comunicaciones</v>
          </cell>
          <cell r="B3542" t="str">
            <v>ABB</v>
          </cell>
          <cell r="C3542" t="str">
            <v>Programa para fortalecer las tecnologías de la información</v>
          </cell>
        </row>
        <row r="3543">
          <cell r="A3543" t="str">
            <v>Dirección de Control de Tráfico</v>
          </cell>
          <cell r="B3543" t="str">
            <v>BBC</v>
          </cell>
          <cell r="C3543" t="str">
            <v>Programa de para el control de tráfico vehicular</v>
          </cell>
        </row>
        <row r="3544">
          <cell r="A3544" t="str">
            <v>Dirección de Limpia</v>
          </cell>
          <cell r="B3544" t="str">
            <v>DAB</v>
          </cell>
          <cell r="C3544" t="str">
            <v>Programa para la atención a los servicios de limpia, recolección, traslado, tratamiento y disposición final de residuos</v>
          </cell>
        </row>
        <row r="3545">
          <cell r="A3545" t="str">
            <v>Dirección de Limpia</v>
          </cell>
          <cell r="B3545" t="str">
            <v>DAB</v>
          </cell>
          <cell r="C3545" t="str">
            <v>Programa para la atención a los servicios de limpia, recolección, traslado, tratamiento y disposición final de residuos</v>
          </cell>
        </row>
        <row r="3546">
          <cell r="A3546" t="str">
            <v>Dirección de Limpia</v>
          </cell>
          <cell r="B3546" t="str">
            <v>DAB</v>
          </cell>
          <cell r="C3546" t="str">
            <v>Programa para la atención a los servicios de limpia, recolección, traslado, tratamiento y disposición final de residuos</v>
          </cell>
        </row>
        <row r="3547">
          <cell r="A3547" t="str">
            <v>Dirección de Alumbrado Público</v>
          </cell>
          <cell r="B3547" t="str">
            <v>DAD</v>
          </cell>
          <cell r="C3547" t="str">
            <v xml:space="preserve">Programa para el alumbrado público </v>
          </cell>
        </row>
        <row r="3548">
          <cell r="A3548" t="str">
            <v>Dirección de Alumbrado Público</v>
          </cell>
          <cell r="B3548" t="str">
            <v>DAD</v>
          </cell>
          <cell r="C3548" t="str">
            <v xml:space="preserve">Programa para el alumbrado público </v>
          </cell>
        </row>
        <row r="3549">
          <cell r="A3549" t="str">
            <v>Dirección de Promoción Turística</v>
          </cell>
          <cell r="B3549" t="str">
            <v>CDA</v>
          </cell>
          <cell r="C3549" t="str">
            <v>Programa para el fomento al turismo</v>
          </cell>
        </row>
        <row r="3550">
          <cell r="A3550" t="str">
            <v>Dirección de Promoción Turística</v>
          </cell>
          <cell r="B3550" t="str">
            <v>CDA</v>
          </cell>
          <cell r="C3550" t="str">
            <v>Programa para el fomento al turismo</v>
          </cell>
        </row>
        <row r="3551">
          <cell r="A3551" t="str">
            <v>Dirección de Fomento Industrial y Empresarial</v>
          </cell>
          <cell r="B3551" t="str">
            <v>CCA</v>
          </cell>
          <cell r="C3551" t="str">
            <v>Programa para el Fortalecimiento Industrial y Empresarial para la Competitividad de Juárez</v>
          </cell>
        </row>
        <row r="3552">
          <cell r="A3552" t="str">
            <v>Dirección de Bienestar Animal</v>
          </cell>
          <cell r="B3552" t="str">
            <v>DEA</v>
          </cell>
          <cell r="C3552" t="str">
            <v xml:space="preserve">Programa para la Protección y Bienestar Animal </v>
          </cell>
        </row>
        <row r="3553">
          <cell r="A3553" t="str">
            <v>Dirección de Bienestar Animal</v>
          </cell>
          <cell r="B3553" t="str">
            <v>DEA</v>
          </cell>
          <cell r="C3553" t="str">
            <v xml:space="preserve">Programa para la Protección y Bienestar Animal </v>
          </cell>
        </row>
        <row r="3554">
          <cell r="A3554" t="str">
            <v>Dirección General de Desarrollo Urbano</v>
          </cell>
          <cell r="B3554" t="str">
            <v>DCG</v>
          </cell>
          <cell r="C3554" t="str">
            <v>Programa de gestión administrativa de la Dirección General de Desarrollo Urbano</v>
          </cell>
        </row>
        <row r="3555">
          <cell r="A3555" t="str">
            <v>Dirección General de Desarrollo Urbano</v>
          </cell>
          <cell r="B3555" t="str">
            <v>DCG</v>
          </cell>
          <cell r="C3555" t="str">
            <v>Programa de gestión administrativa de la Dirección General de Desarrollo Urbano</v>
          </cell>
        </row>
        <row r="3556">
          <cell r="A3556" t="str">
            <v>Dirección General de Centros de Comunitarios</v>
          </cell>
          <cell r="B3556" t="str">
            <v>EHA</v>
          </cell>
          <cell r="C3556" t="str">
            <v xml:space="preserve">Programa de atención en los Centros Comunitarios </v>
          </cell>
        </row>
        <row r="3557">
          <cell r="A3557" t="str">
            <v>Dirección Jurídica</v>
          </cell>
          <cell r="B3557" t="str">
            <v>ACC</v>
          </cell>
          <cell r="C3557" t="str">
            <v>Programa para la atención, apoyo y asesoría jurídica</v>
          </cell>
        </row>
        <row r="3558">
          <cell r="A3558" t="str">
            <v>Tesorería Municipal</v>
          </cell>
          <cell r="B3558" t="str">
            <v>AFA</v>
          </cell>
          <cell r="C3558" t="str">
            <v>Programa de gestión administrativa de la Tesorería Municipal</v>
          </cell>
        </row>
        <row r="3559">
          <cell r="A3559" t="str">
            <v>Dirección de Limpia</v>
          </cell>
          <cell r="B3559" t="str">
            <v>DAB</v>
          </cell>
          <cell r="C3559" t="str">
            <v>Programa para la atención a los servicios de limpia, recolección, traslado, tratamiento y disposición final de residuos</v>
          </cell>
        </row>
        <row r="3560">
          <cell r="A3560" t="str">
            <v>Dirección de Urbanización</v>
          </cell>
          <cell r="B3560" t="str">
            <v>DDC</v>
          </cell>
          <cell r="C3560" t="str">
            <v>Programa de urbanización</v>
          </cell>
        </row>
        <row r="3561">
          <cell r="A3561" t="str">
            <v>Dirección General de Obras Públicas</v>
          </cell>
          <cell r="B3561" t="str">
            <v>DDA</v>
          </cell>
          <cell r="C3561" t="str">
            <v>Programa de pavimentación y rehabilitación de vialidades</v>
          </cell>
        </row>
        <row r="3562">
          <cell r="A3562" t="str">
            <v>Dirección de Urbanización</v>
          </cell>
          <cell r="B3562" t="str">
            <v>DDC</v>
          </cell>
          <cell r="C3562" t="str">
            <v>Programa de urbanización</v>
          </cell>
        </row>
        <row r="3563">
          <cell r="A3563" t="str">
            <v>Dirección de Urbanización</v>
          </cell>
          <cell r="B3563" t="str">
            <v>DDC</v>
          </cell>
          <cell r="C3563" t="str">
            <v>Programa de urbanización</v>
          </cell>
        </row>
        <row r="3564">
          <cell r="A3564" t="str">
            <v>Dirección de Edificación</v>
          </cell>
          <cell r="B3564" t="str">
            <v>DDD</v>
          </cell>
          <cell r="C3564" t="str">
            <v xml:space="preserve">Programa de edificación </v>
          </cell>
        </row>
        <row r="3565">
          <cell r="A3565" t="str">
            <v>Dirección de Edificación</v>
          </cell>
          <cell r="B3565" t="str">
            <v>DDD</v>
          </cell>
          <cell r="C3565" t="str">
            <v xml:space="preserve">Programa de edificación </v>
          </cell>
        </row>
        <row r="3566">
          <cell r="A3566" t="str">
            <v>Sistema de Urbanización Municipal Adicional</v>
          </cell>
          <cell r="B3566" t="str">
            <v>DDF</v>
          </cell>
          <cell r="C3566" t="str">
            <v xml:space="preserve">Programa de estímulos económicos al Sistema de Urbanización Municipal Adicional </v>
          </cell>
        </row>
        <row r="3567">
          <cell r="A3567" t="str">
            <v>Dirección de Urbanización</v>
          </cell>
          <cell r="B3567" t="str">
            <v>DDC</v>
          </cell>
          <cell r="C3567" t="str">
            <v>Programa de urbanización</v>
          </cell>
        </row>
        <row r="3568">
          <cell r="A3568" t="str">
            <v>H. Cuerpo de Regidores</v>
          </cell>
          <cell r="B3568" t="str">
            <v>AEA</v>
          </cell>
          <cell r="C3568" t="str">
            <v xml:space="preserve">Programa para la gestión edilicia </v>
          </cell>
        </row>
        <row r="3569">
          <cell r="A3569" t="str">
            <v>H. Cuerpo de Regidores</v>
          </cell>
          <cell r="B3569" t="str">
            <v>AEA</v>
          </cell>
          <cell r="C3569" t="str">
            <v xml:space="preserve">Programa para la gestión edilicia </v>
          </cell>
        </row>
        <row r="3570">
          <cell r="A3570" t="str">
            <v>Estancia Infantil Eva Samano De López Mateos</v>
          </cell>
          <cell r="B3570" t="str">
            <v>EFA</v>
          </cell>
          <cell r="C3570" t="str">
            <v>Programa de apoyo a las empleadas municipales en el cuidado y bienestar de la familia (Guardería)</v>
          </cell>
        </row>
        <row r="3571">
          <cell r="A3571" t="str">
            <v>Secretaría de Seguridad Pública Municipal</v>
          </cell>
          <cell r="B3571" t="str">
            <v>BAA</v>
          </cell>
          <cell r="C3571" t="str">
            <v>Programa de gestión administrativa del la Secretaría de Seguridad Pública</v>
          </cell>
        </row>
        <row r="3572">
          <cell r="A3572" t="str">
            <v>Dirección de Industrialización Agropecuaria</v>
          </cell>
          <cell r="B3572" t="str">
            <v>DAE</v>
          </cell>
          <cell r="C3572" t="str">
            <v>Programa para la atención al rastro municipal</v>
          </cell>
        </row>
        <row r="3573">
          <cell r="A3573" t="str">
            <v>Dirección General de Obras Públicas</v>
          </cell>
          <cell r="B3573" t="str">
            <v>DDA</v>
          </cell>
          <cell r="C3573" t="str">
            <v>Programa de pavimentación y rehabilitación de vialidades</v>
          </cell>
        </row>
        <row r="3574">
          <cell r="A3574" t="str">
            <v>Dirección de Edificación</v>
          </cell>
          <cell r="B3574" t="str">
            <v>DDD</v>
          </cell>
          <cell r="C3574" t="str">
            <v xml:space="preserve">Programa de edificación </v>
          </cell>
        </row>
        <row r="3575">
          <cell r="A3575" t="str">
            <v>Dirección General de Desarrollo Social</v>
          </cell>
          <cell r="B3575" t="str">
            <v>EAB</v>
          </cell>
          <cell r="C3575" t="str">
            <v>Programa de gestión administrativa de la Dirección General de Desarrollo Social</v>
          </cell>
        </row>
        <row r="3576">
          <cell r="A3576" t="str">
            <v>Dirección de Ecología</v>
          </cell>
          <cell r="B3576" t="str">
            <v>DBB</v>
          </cell>
          <cell r="C3576" t="str">
            <v>Programa de protección y cuidado ambiental</v>
          </cell>
        </row>
        <row r="3577">
          <cell r="A3577" t="str">
            <v>Dirección General de Asentamientos Humanos</v>
          </cell>
          <cell r="B3577" t="str">
            <v>DCA</v>
          </cell>
          <cell r="C3577" t="str">
            <v>Programa de gestión administrativa de la Dirección General de Asentamientos Humanos</v>
          </cell>
        </row>
        <row r="3578">
          <cell r="A3578" t="str">
            <v>Dirección de Bienestar Animal</v>
          </cell>
          <cell r="B3578" t="str">
            <v>DEA</v>
          </cell>
          <cell r="C3578" t="str">
            <v xml:space="preserve">Programa para la Protección y Bienestar Animal </v>
          </cell>
        </row>
        <row r="3579">
          <cell r="A3579" t="str">
            <v>Dirección General de Centros de Comunitarios</v>
          </cell>
          <cell r="B3579" t="str">
            <v>EHA</v>
          </cell>
          <cell r="C3579" t="str">
            <v xml:space="preserve">Programa de atención en los Centros Comunitarios </v>
          </cell>
        </row>
        <row r="3580">
          <cell r="A3580" t="str">
            <v>Dirección de Edificación</v>
          </cell>
          <cell r="B3580" t="str">
            <v>DDD</v>
          </cell>
          <cell r="C3580" t="str">
            <v xml:space="preserve">Programa de edificación </v>
          </cell>
        </row>
        <row r="3581">
          <cell r="A3581" t="str">
            <v>Instituto Municipal del Deporte y Cultura Física de Ciudad Juárez</v>
          </cell>
          <cell r="B3581" t="str">
            <v>EDA</v>
          </cell>
          <cell r="C3581" t="str">
            <v>Programa de estímulos económicos al Instituto Municipal del Deporte y Cultura Física del Municipio de Juárez</v>
          </cell>
        </row>
        <row r="3582">
          <cell r="A3582" t="str">
            <v>Dirección de Urbanización</v>
          </cell>
          <cell r="B3582" t="str">
            <v>DDC</v>
          </cell>
          <cell r="C3582" t="str">
            <v>Programa de urbanización</v>
          </cell>
        </row>
        <row r="3583">
          <cell r="A3583" t="str">
            <v>Dirección de Edificación</v>
          </cell>
          <cell r="B3583" t="str">
            <v>DDD</v>
          </cell>
          <cell r="C3583" t="str">
            <v xml:space="preserve">Programa de edificación </v>
          </cell>
        </row>
        <row r="3584">
          <cell r="A3584" t="str">
            <v>Dirección de Edificación</v>
          </cell>
          <cell r="B3584" t="str">
            <v>DDD</v>
          </cell>
          <cell r="C3584" t="str">
            <v xml:space="preserve">Programa de edificación </v>
          </cell>
        </row>
        <row r="3585">
          <cell r="A3585" t="str">
            <v>Dirección de Edificación</v>
          </cell>
          <cell r="B3585" t="str">
            <v>DDD</v>
          </cell>
          <cell r="C3585" t="str">
            <v xml:space="preserve">Programa de edificación </v>
          </cell>
        </row>
        <row r="3586">
          <cell r="A3586" t="str">
            <v>Dirección de Limpia</v>
          </cell>
          <cell r="B3586" t="str">
            <v>DAB</v>
          </cell>
          <cell r="C3586" t="str">
            <v>Programa para la atención a los servicios de limpia, recolección, traslado, tratamiento y disposición final de residuos</v>
          </cell>
        </row>
        <row r="3587">
          <cell r="A3587" t="str">
            <v>Dirección de Urbanización</v>
          </cell>
          <cell r="B3587" t="str">
            <v>DDC</v>
          </cell>
          <cell r="C3587" t="str">
            <v>Programa de urbanización</v>
          </cell>
        </row>
        <row r="3588">
          <cell r="A3588" t="str">
            <v>Dirección Técnica de Obras Públicas</v>
          </cell>
          <cell r="B3588" t="str">
            <v>DDB</v>
          </cell>
          <cell r="C3588" t="str">
            <v>Programa de regulación técnica de los proyectos de obra pública</v>
          </cell>
        </row>
        <row r="3589">
          <cell r="A3589" t="str">
            <v>Tesorería Municipal</v>
          </cell>
          <cell r="B3589" t="str">
            <v>GAA</v>
          </cell>
          <cell r="C3589" t="str">
            <v>Programa para la atención a contingencias</v>
          </cell>
        </row>
        <row r="3590">
          <cell r="A3590" t="str">
            <v>Tesorería Municipal</v>
          </cell>
          <cell r="B3590" t="str">
            <v>GAA</v>
          </cell>
          <cell r="C3590" t="str">
            <v>Programa para la atención a contingencias</v>
          </cell>
        </row>
        <row r="3591">
          <cell r="A3591" t="str">
            <v>Instituto Municipal del Deporte y Cultura Física de Ciudad Juárez</v>
          </cell>
          <cell r="B3591" t="str">
            <v>EDA</v>
          </cell>
          <cell r="C3591" t="str">
            <v>Programa de estímulos económicos al Instituto Municipal del Deporte y Cultura Física del Municipio de Juárez</v>
          </cell>
        </row>
        <row r="3592">
          <cell r="A3592" t="str">
            <v>Sistema para el Desarrollo Integral de la Familia</v>
          </cell>
          <cell r="B3592" t="str">
            <v>EAG</v>
          </cell>
          <cell r="C3592" t="str">
            <v>Programa de estímulos económicos al Sistema para el Desarrollo Integral de la Familia del Municipio de Juárez</v>
          </cell>
        </row>
        <row r="3593">
          <cell r="A3593" t="str">
            <v>Sistema de Urbanización Municipal Adicional</v>
          </cell>
          <cell r="B3593" t="str">
            <v>DDF</v>
          </cell>
          <cell r="C3593" t="str">
            <v xml:space="preserve">Programa de estímulos económicos al Sistema de Urbanización Municipal Adicional </v>
          </cell>
        </row>
        <row r="3594">
          <cell r="A3594" t="str">
            <v>Instituto Municipal de Investigación y Planeación</v>
          </cell>
          <cell r="B3594" t="str">
            <v>DCF</v>
          </cell>
          <cell r="C3594" t="str">
            <v xml:space="preserve">Programa de estímulos económicos al Instituto Municipal de Investigación y Planeación </v>
          </cell>
        </row>
        <row r="3595">
          <cell r="A3595" t="str">
            <v xml:space="preserve">Instituto Municipal de las Mujeres </v>
          </cell>
          <cell r="B3595" t="str">
            <v>EFB</v>
          </cell>
          <cell r="C3595" t="str">
            <v>Programa de estímulos económicos al Instituto Municipal de las Mujeres</v>
          </cell>
        </row>
        <row r="3596">
          <cell r="A3596" t="str">
            <v>Instituto Municipal de la Juventud de Juárez</v>
          </cell>
          <cell r="B3596" t="str">
            <v>EEA</v>
          </cell>
          <cell r="C3596" t="str">
            <v>Programa de estímulos económicos al Instituto Municipal de la Juventud</v>
          </cell>
        </row>
        <row r="3597">
          <cell r="A3597" t="str">
            <v>Instituto para la Cultura del Municipio de Juárez</v>
          </cell>
          <cell r="B3597" t="str">
            <v>ECA</v>
          </cell>
          <cell r="C3597" t="str">
            <v>Programa de estímulos económicos al Instituto para la Cultura del Municipio de Juárez</v>
          </cell>
        </row>
        <row r="3598">
          <cell r="A3598" t="str">
            <v>Tesorería Municipal</v>
          </cell>
          <cell r="B3598" t="str">
            <v>ACD</v>
          </cell>
          <cell r="C3598" t="str">
            <v>Programa para el establecimiento de convenios con entidades gubernamentales</v>
          </cell>
        </row>
        <row r="3599">
          <cell r="A3599" t="str">
            <v>Tesorería Municipal</v>
          </cell>
          <cell r="B3599" t="str">
            <v>ACD</v>
          </cell>
          <cell r="C3599" t="str">
            <v>Programa para el establecimiento de convenios con entidades gubernamentales</v>
          </cell>
        </row>
        <row r="3600">
          <cell r="A3600" t="str">
            <v>Tesorería Municipal</v>
          </cell>
          <cell r="B3600" t="str">
            <v>ACD</v>
          </cell>
          <cell r="C3600" t="str">
            <v>Programa para el establecimiento de convenios con entidades gubernamentales</v>
          </cell>
        </row>
        <row r="3601">
          <cell r="A3601" t="str">
            <v>Tesorería Municipal</v>
          </cell>
          <cell r="B3601" t="str">
            <v>AFA</v>
          </cell>
          <cell r="C3601" t="str">
            <v>Programa de gestión administrativa de la Tesorería Municipal</v>
          </cell>
        </row>
        <row r="3602">
          <cell r="A3602" t="str">
            <v>Dirección de Responsabilidades Administrativas</v>
          </cell>
          <cell r="B3602" t="str">
            <v>AAE</v>
          </cell>
          <cell r="C3602" t="str">
            <v xml:space="preserve">Programa de responsabilidades administrativas </v>
          </cell>
        </row>
        <row r="3603">
          <cell r="A3603" t="str">
            <v>Dirección de Academia</v>
          </cell>
          <cell r="B3603" t="str">
            <v>BAB</v>
          </cell>
          <cell r="C3603" t="str">
            <v xml:space="preserve">Programa de profesionalización inicial a elementos de la Secretaría de Seguridad Pública Municipal </v>
          </cell>
        </row>
        <row r="3604">
          <cell r="A3604" t="str">
            <v>Dirección de Educación</v>
          </cell>
          <cell r="B3604" t="str">
            <v>EBA</v>
          </cell>
          <cell r="C3604" t="str">
            <v>Programa de fomento cultural y continuidad educativa</v>
          </cell>
        </row>
        <row r="3605">
          <cell r="A3605" t="str">
            <v>Dirección de Educación</v>
          </cell>
          <cell r="B3605" t="str">
            <v>EBA</v>
          </cell>
          <cell r="C3605" t="str">
            <v>Programa de fomento cultural y continuidad educativa</v>
          </cell>
        </row>
        <row r="3606">
          <cell r="A3606" t="str">
            <v>Dirección de Salud Municipal</v>
          </cell>
          <cell r="B3606" t="str">
            <v>EGA</v>
          </cell>
          <cell r="C3606" t="str">
            <v xml:space="preserve">Programa de salud municipal </v>
          </cell>
        </row>
        <row r="3607">
          <cell r="A3607" t="str">
            <v>H. Cuerpo de Regidores</v>
          </cell>
          <cell r="B3607" t="str">
            <v>AEA</v>
          </cell>
          <cell r="C3607" t="str">
            <v xml:space="preserve">Programa para la gestión edilicia </v>
          </cell>
        </row>
        <row r="3608">
          <cell r="A3608" t="str">
            <v>H. Cuerpo de Regidores</v>
          </cell>
          <cell r="B3608" t="str">
            <v>AEA</v>
          </cell>
          <cell r="C3608" t="str">
            <v xml:space="preserve">Programa para la gestión edilicia </v>
          </cell>
        </row>
        <row r="3609">
          <cell r="A3609" t="str">
            <v>H. Cuerpo de Regidores</v>
          </cell>
          <cell r="B3609" t="str">
            <v>AEA</v>
          </cell>
          <cell r="C3609" t="str">
            <v xml:space="preserve">Programa para la gestión edilicia </v>
          </cell>
        </row>
        <row r="3610">
          <cell r="A3610" t="str">
            <v>Sindicatura Municipal</v>
          </cell>
          <cell r="B3610" t="str">
            <v>AAA</v>
          </cell>
          <cell r="C3610" t="str">
            <v xml:space="preserve">Programa para la Sindicatura Municipal </v>
          </cell>
        </row>
        <row r="3611">
          <cell r="A3611" t="str">
            <v>Coordinación de Atención Ciudadana</v>
          </cell>
          <cell r="B3611" t="str">
            <v>ADC</v>
          </cell>
          <cell r="C3611" t="str">
            <v xml:space="preserve">Programa de atención ciudadana </v>
          </cell>
        </row>
        <row r="3612">
          <cell r="A3612" t="str">
            <v>Tesorería Municipal</v>
          </cell>
          <cell r="B3612" t="str">
            <v>AFA</v>
          </cell>
          <cell r="C3612" t="str">
            <v>Programa de gestión administrativa de la Tesorería Municipal</v>
          </cell>
        </row>
        <row r="3613">
          <cell r="A3613" t="str">
            <v>Dirección de Estadística y Planeación Social</v>
          </cell>
          <cell r="B3613" t="str">
            <v>EAC</v>
          </cell>
          <cell r="C3613" t="str">
            <v>Programa de estadística y planeación social</v>
          </cell>
        </row>
        <row r="3614">
          <cell r="A3614" t="str">
            <v>Dirección de Educación</v>
          </cell>
          <cell r="B3614" t="str">
            <v>EBA</v>
          </cell>
          <cell r="C3614" t="str">
            <v>Programa de fomento cultural y continuidad educativa</v>
          </cell>
        </row>
        <row r="3615">
          <cell r="A3615" t="str">
            <v>Coordinación del Centro Fundacional</v>
          </cell>
          <cell r="B3615" t="str">
            <v>ADH</v>
          </cell>
          <cell r="C3615" t="str">
            <v>Programa para la Coordinación del Centro Fundacional</v>
          </cell>
        </row>
        <row r="3616">
          <cell r="A3616" t="str">
            <v>Dirección General de Desarrollo Social</v>
          </cell>
          <cell r="B3616" t="str">
            <v>EAB</v>
          </cell>
          <cell r="C3616" t="str">
            <v>Programa de gestión administrativa de la Dirección General de Desarrollo Social</v>
          </cell>
        </row>
        <row r="3617">
          <cell r="A3617" t="str">
            <v>Dirección General de Desarrollo Social</v>
          </cell>
          <cell r="B3617" t="str">
            <v>EAB</v>
          </cell>
          <cell r="C3617" t="str">
            <v>Programa de gestión administrativa de la Dirección General de Desarrollo Social</v>
          </cell>
        </row>
        <row r="3618">
          <cell r="A3618" t="str">
            <v>Dirección de Enlace Comunitario y Asistencia Social</v>
          </cell>
          <cell r="B3618" t="str">
            <v>EAE</v>
          </cell>
          <cell r="C3618" t="str">
            <v>Programa para la atención a personas en situación de vulnerabilidad</v>
          </cell>
        </row>
        <row r="3619">
          <cell r="A3619" t="str">
            <v>Dirección de Enlace Comunitario y Asistencia Social</v>
          </cell>
          <cell r="B3619" t="str">
            <v>EAE</v>
          </cell>
          <cell r="C3619" t="str">
            <v>Programa para la atención a personas en situación de vulnerabilidad</v>
          </cell>
        </row>
        <row r="3620">
          <cell r="A3620" t="str">
            <v>Dirección de Educación</v>
          </cell>
          <cell r="B3620" t="str">
            <v>EBA</v>
          </cell>
          <cell r="C3620" t="str">
            <v>Programa de fomento cultural y continuidad educativa</v>
          </cell>
        </row>
        <row r="3621">
          <cell r="A3621" t="str">
            <v>Dirección General de Desarrollo Económico</v>
          </cell>
          <cell r="B3621" t="str">
            <v>CAA</v>
          </cell>
          <cell r="C3621" t="str">
            <v xml:space="preserve">Programa para el fomento al desarrollo económico </v>
          </cell>
        </row>
        <row r="3622">
          <cell r="A3622" t="str">
            <v xml:space="preserve">Instituto Municipal de las Mujeres </v>
          </cell>
          <cell r="B3622" t="str">
            <v>EFB</v>
          </cell>
          <cell r="C3622" t="str">
            <v>Programa de estímulos económicos al Instituto Municipal de las Mujeres</v>
          </cell>
        </row>
        <row r="3623">
          <cell r="A3623" t="str">
            <v>Instituto para la Cultura del Municipio de Juárez</v>
          </cell>
          <cell r="B3623" t="str">
            <v>ECA</v>
          </cell>
          <cell r="C3623" t="str">
            <v>Programa de estímulos económicos al Instituto para la Cultura del Municipio de Juárez</v>
          </cell>
        </row>
        <row r="3624">
          <cell r="A3624" t="str">
            <v>H. Cuerpo de Regidores</v>
          </cell>
          <cell r="B3624" t="str">
            <v>AEA</v>
          </cell>
          <cell r="C3624" t="str">
            <v xml:space="preserve">Programa para la gestión edilicia </v>
          </cell>
        </row>
        <row r="3625">
          <cell r="A3625" t="str">
            <v>Dirección General de Informática y Comunicaciones</v>
          </cell>
          <cell r="B3625" t="str">
            <v>ABB</v>
          </cell>
          <cell r="C3625" t="str">
            <v>Programa para fortalecer las tecnologías de la información</v>
          </cell>
        </row>
        <row r="3626">
          <cell r="A3626" t="str">
            <v>Coordinación de Atención Ciudadana</v>
          </cell>
          <cell r="B3626" t="str">
            <v>ADC</v>
          </cell>
          <cell r="C3626" t="str">
            <v xml:space="preserve">Programa de atención ciudadana </v>
          </cell>
        </row>
        <row r="3627">
          <cell r="A3627" t="str">
            <v>Tesorería Municipal</v>
          </cell>
          <cell r="B3627" t="str">
            <v>AFA</v>
          </cell>
          <cell r="C3627" t="str">
            <v>Programa de gestión administrativa de la Tesorería Municipal</v>
          </cell>
        </row>
        <row r="3628">
          <cell r="A3628" t="str">
            <v>Dirección de Educación</v>
          </cell>
          <cell r="B3628" t="str">
            <v>EBA</v>
          </cell>
          <cell r="C3628" t="str">
            <v>Programa de fomento cultural y continuidad educativa</v>
          </cell>
        </row>
        <row r="3629">
          <cell r="A3629" t="str">
            <v>Dirección General de Informática y Comunicaciones</v>
          </cell>
          <cell r="B3629" t="str">
            <v>ABB</v>
          </cell>
          <cell r="C3629" t="str">
            <v>Programa para fortalecer las tecnologías de la información</v>
          </cell>
        </row>
        <row r="3630">
          <cell r="A3630" t="str">
            <v>Dirección General de Informática y Comunicaciones</v>
          </cell>
          <cell r="B3630" t="str">
            <v>ABB</v>
          </cell>
          <cell r="C3630" t="str">
            <v>Programa para fortalecer las tecnologías de la información</v>
          </cell>
        </row>
        <row r="3631">
          <cell r="A3631" t="str">
            <v>Dirección de Educación</v>
          </cell>
          <cell r="B3631" t="str">
            <v>EBA</v>
          </cell>
          <cell r="C3631" t="str">
            <v>Programa de fomento cultural y continuidad educativa</v>
          </cell>
        </row>
        <row r="3632">
          <cell r="A3632" t="str">
            <v>Dirección de Educación</v>
          </cell>
          <cell r="B3632" t="str">
            <v>EBA</v>
          </cell>
          <cell r="C3632" t="str">
            <v>Programa de fomento cultural y continuidad educativa</v>
          </cell>
        </row>
        <row r="3633">
          <cell r="A3633" t="str">
            <v>Dirección de Educación</v>
          </cell>
          <cell r="B3633" t="str">
            <v>EBA</v>
          </cell>
          <cell r="C3633" t="str">
            <v>Programa de fomento cultural y continuidad educativa</v>
          </cell>
        </row>
        <row r="3634">
          <cell r="A3634" t="str">
            <v>Dirección de Educación</v>
          </cell>
          <cell r="B3634" t="str">
            <v>EBA</v>
          </cell>
          <cell r="C3634" t="str">
            <v>Programa de fomento cultural y continuidad educativa</v>
          </cell>
        </row>
        <row r="3635">
          <cell r="A3635" t="str">
            <v>Dirección General de Desarrollo Económico</v>
          </cell>
          <cell r="B3635" t="str">
            <v>CAA</v>
          </cell>
          <cell r="C3635" t="str">
            <v xml:space="preserve">Programa para el fomento al desarrollo económico </v>
          </cell>
        </row>
        <row r="3636">
          <cell r="A3636" t="str">
            <v>Dirección de Fomento Industrial y Empresarial</v>
          </cell>
          <cell r="B3636" t="str">
            <v>CCA</v>
          </cell>
          <cell r="C3636" t="str">
            <v>Programa para el Fortalecimiento Industrial y Empresarial para la Competitividad de Juárez</v>
          </cell>
        </row>
        <row r="3637">
          <cell r="A3637" t="str">
            <v>Dirección de Fomento Industrial y Empresarial</v>
          </cell>
          <cell r="B3637" t="str">
            <v>CCA</v>
          </cell>
          <cell r="C3637" t="str">
            <v>Programa para el Fortalecimiento Industrial y Empresarial para la Competitividad de Juárez</v>
          </cell>
        </row>
        <row r="3638">
          <cell r="A3638" t="str">
            <v>Coordinación de Atención Ciudadana</v>
          </cell>
          <cell r="B3638" t="str">
            <v>ADC</v>
          </cell>
          <cell r="C3638" t="str">
            <v xml:space="preserve">Programa de atención ciudadana </v>
          </cell>
        </row>
        <row r="3639">
          <cell r="A3639" t="str">
            <v>Tesorería Municipal</v>
          </cell>
          <cell r="B3639" t="str">
            <v>AFA</v>
          </cell>
          <cell r="C3639" t="str">
            <v>Programa de gestión administrativa de la Tesorería Municipal</v>
          </cell>
        </row>
        <row r="3640">
          <cell r="A3640" t="str">
            <v>Dirección de Participación Ciudadana</v>
          </cell>
          <cell r="B3640" t="str">
            <v>AEE</v>
          </cell>
          <cell r="C3640" t="str">
            <v xml:space="preserve">Programa de participación ciudadana </v>
          </cell>
        </row>
        <row r="3641">
          <cell r="A3641" t="str">
            <v>Dirección General de Centros de Comunitarios</v>
          </cell>
          <cell r="B3641" t="str">
            <v>EHA</v>
          </cell>
          <cell r="C3641" t="str">
            <v xml:space="preserve">Programa de atención en los Centros Comunitarios </v>
          </cell>
        </row>
        <row r="3642">
          <cell r="A3642" t="str">
            <v>Dirección de Salud Municipal</v>
          </cell>
          <cell r="B3642" t="str">
            <v>EGA</v>
          </cell>
          <cell r="C3642" t="str">
            <v xml:space="preserve">Programa de salud municipal </v>
          </cell>
        </row>
        <row r="3643">
          <cell r="A3643" t="str">
            <v>N/A</v>
          </cell>
          <cell r="B3643" t="str">
            <v>FAA</v>
          </cell>
          <cell r="C3643" t="str">
            <v>Apoyo a jubilados y pensionados</v>
          </cell>
        </row>
        <row r="3644">
          <cell r="A3644" t="str">
            <v>N/A</v>
          </cell>
          <cell r="B3644" t="str">
            <v>FAA</v>
          </cell>
          <cell r="C3644" t="str">
            <v>Apoyo a jubilados y pensionados</v>
          </cell>
        </row>
        <row r="3645">
          <cell r="A3645" t="str">
            <v>N/A</v>
          </cell>
          <cell r="B3645" t="str">
            <v>FAA</v>
          </cell>
          <cell r="C3645" t="str">
            <v>Apoyo a jubilados y pensionados</v>
          </cell>
        </row>
        <row r="3646">
          <cell r="A3646" t="str">
            <v>Dirección de Recursos Humanos</v>
          </cell>
          <cell r="B3646" t="str">
            <v>ACF</v>
          </cell>
          <cell r="C3646" t="str">
            <v>Programa para la administración y control de los recursos humanos</v>
          </cell>
        </row>
        <row r="3647">
          <cell r="A3647" t="str">
            <v>Dirección de Industrialización Agropecuaria</v>
          </cell>
          <cell r="B3647" t="str">
            <v>DAE</v>
          </cell>
          <cell r="C3647" t="str">
            <v>Programa para la atención al rastro municipal</v>
          </cell>
        </row>
        <row r="3648">
          <cell r="A3648" t="str">
            <v>N/A</v>
          </cell>
          <cell r="B3648" t="str">
            <v>FAA</v>
          </cell>
          <cell r="C3648" t="str">
            <v>Apoyo a jubilados y pensionados</v>
          </cell>
        </row>
        <row r="3649">
          <cell r="A3649" t="str">
            <v>N/A</v>
          </cell>
          <cell r="B3649" t="str">
            <v>FAA</v>
          </cell>
          <cell r="C3649" t="str">
            <v>Apoyo a jubilados y pensionados</v>
          </cell>
        </row>
        <row r="3650">
          <cell r="A3650" t="str">
            <v>N/A</v>
          </cell>
          <cell r="B3650" t="str">
            <v>FAA</v>
          </cell>
          <cell r="C3650" t="str">
            <v>Apoyo a jubilados y pensionados</v>
          </cell>
        </row>
        <row r="3651">
          <cell r="A3651" t="str">
            <v>Dirección de Limpia</v>
          </cell>
          <cell r="B3651" t="str">
            <v>DAB</v>
          </cell>
          <cell r="C3651" t="str">
            <v>Programa para la atención a los servicios de limpia, recolección, traslado, tratamiento y disposición final de residuos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D0D07-9A72-4ED1-90A9-065D0CFA65A7}">
  <sheetPr>
    <pageSetUpPr fitToPage="1"/>
  </sheetPr>
  <dimension ref="A1:BJ51"/>
  <sheetViews>
    <sheetView tabSelected="1" zoomScale="60" zoomScaleNormal="60" workbookViewId="0"/>
  </sheetViews>
  <sheetFormatPr baseColWidth="10" defaultRowHeight="15" x14ac:dyDescent="0.25"/>
  <cols>
    <col min="1" max="1" width="15" customWidth="1"/>
    <col min="2" max="2" width="36" customWidth="1"/>
    <col min="3" max="3" width="30" hidden="1" customWidth="1"/>
    <col min="4" max="4" width="37.140625" hidden="1" customWidth="1"/>
    <col min="5" max="5" width="31.140625" hidden="1" customWidth="1"/>
    <col min="6" max="6" width="45.85546875" hidden="1" customWidth="1"/>
    <col min="7" max="7" width="13.42578125" hidden="1" customWidth="1"/>
    <col min="8" max="9" width="15.85546875" hidden="1" customWidth="1"/>
    <col min="10" max="10" width="18.5703125" hidden="1" customWidth="1"/>
    <col min="11" max="11" width="50.28515625" hidden="1" customWidth="1"/>
    <col min="12" max="12" width="39.42578125" hidden="1" customWidth="1"/>
    <col min="13" max="13" width="21.5703125" customWidth="1"/>
    <col min="14" max="14" width="13.85546875" customWidth="1"/>
    <col min="15" max="15" width="16" customWidth="1"/>
    <col min="16" max="16" width="10.7109375" customWidth="1"/>
    <col min="17" max="17" width="17.7109375" customWidth="1"/>
    <col min="18" max="18" width="19" customWidth="1"/>
    <col min="19" max="19" width="14.85546875" customWidth="1"/>
    <col min="20" max="20" width="11.5703125" customWidth="1"/>
    <col min="21" max="21" width="16.85546875" customWidth="1"/>
    <col min="22" max="22" width="24.42578125" customWidth="1"/>
    <col min="23" max="23" width="14.42578125" customWidth="1"/>
    <col min="24" max="24" width="13.42578125" customWidth="1"/>
    <col min="25" max="25" width="16.7109375" customWidth="1"/>
    <col min="26" max="26" width="21.140625" customWidth="1"/>
    <col min="27" max="27" width="10.7109375" hidden="1" customWidth="1"/>
    <col min="28" max="28" width="13.5703125" hidden="1" customWidth="1"/>
    <col min="29" max="29" width="14" hidden="1" customWidth="1"/>
    <col min="30" max="30" width="17.5703125" hidden="1" customWidth="1"/>
    <col min="31" max="31" width="11.5703125" hidden="1" customWidth="1"/>
    <col min="32" max="32" width="13.42578125" hidden="1" customWidth="1"/>
    <col min="33" max="33" width="15.140625" hidden="1" customWidth="1"/>
    <col min="34" max="34" width="17.5703125" hidden="1" customWidth="1"/>
    <col min="35" max="35" width="22.85546875" customWidth="1"/>
    <col min="36" max="36" width="23.140625" customWidth="1"/>
    <col min="37" max="37" width="25.42578125" hidden="1" customWidth="1"/>
    <col min="38" max="38" width="31.85546875" hidden="1" customWidth="1"/>
    <col min="39" max="39" width="30.42578125" hidden="1" customWidth="1"/>
    <col min="40" max="40" width="11.5703125" hidden="1" customWidth="1"/>
    <col min="41" max="43" width="35.5703125" hidden="1" customWidth="1"/>
    <col min="44" max="44" width="35.5703125" customWidth="1"/>
    <col min="45" max="45" width="35.5703125" hidden="1" customWidth="1"/>
    <col min="46" max="46" width="25.85546875" hidden="1" customWidth="1"/>
    <col min="47" max="48" width="30.7109375" hidden="1" customWidth="1"/>
    <col min="49" max="49" width="67.42578125" hidden="1" customWidth="1"/>
    <col min="50" max="50" width="36.42578125" hidden="1" customWidth="1"/>
    <col min="51" max="51" width="34.28515625" hidden="1" customWidth="1"/>
    <col min="52" max="52" width="61.85546875" hidden="1" customWidth="1"/>
    <col min="53" max="53" width="39.140625" hidden="1" customWidth="1"/>
    <col min="54" max="54" width="18" hidden="1" customWidth="1"/>
    <col min="55" max="56" width="15.42578125" hidden="1" customWidth="1"/>
    <col min="57" max="57" width="10.7109375" hidden="1" customWidth="1"/>
    <col min="58" max="58" width="18.5703125" hidden="1" customWidth="1"/>
    <col min="59" max="59" width="10.7109375" hidden="1" customWidth="1"/>
    <col min="60" max="61" width="19.85546875" hidden="1" customWidth="1"/>
    <col min="62" max="62" width="23.42578125" hidden="1" customWidth="1"/>
  </cols>
  <sheetData>
    <row r="1" spans="1:62" ht="78.75" x14ac:dyDescent="0.25">
      <c r="A1" s="1" t="s">
        <v>0</v>
      </c>
      <c r="B1" s="1" t="s">
        <v>1</v>
      </c>
      <c r="C1" s="1" t="s">
        <v>2</v>
      </c>
      <c r="D1" s="2" t="s">
        <v>3</v>
      </c>
      <c r="E1" s="2" t="s">
        <v>4</v>
      </c>
      <c r="F1" s="2" t="s">
        <v>5</v>
      </c>
      <c r="G1" s="2" t="s">
        <v>6</v>
      </c>
      <c r="H1" s="2" t="s">
        <v>7</v>
      </c>
      <c r="I1" s="2" t="s">
        <v>8</v>
      </c>
      <c r="J1" s="2" t="s">
        <v>9</v>
      </c>
      <c r="K1" s="1" t="s">
        <v>10</v>
      </c>
      <c r="L1" s="1" t="s">
        <v>11</v>
      </c>
      <c r="M1" s="1" t="s">
        <v>12</v>
      </c>
      <c r="N1" s="1" t="s">
        <v>13</v>
      </c>
      <c r="O1" s="1" t="s">
        <v>14</v>
      </c>
      <c r="P1" s="1" t="s">
        <v>15</v>
      </c>
      <c r="Q1" s="1" t="s">
        <v>16</v>
      </c>
      <c r="R1" s="1" t="s">
        <v>17</v>
      </c>
      <c r="S1" s="1" t="s">
        <v>18</v>
      </c>
      <c r="T1" s="1" t="s">
        <v>19</v>
      </c>
      <c r="U1" s="1" t="s">
        <v>20</v>
      </c>
      <c r="V1" s="1" t="s">
        <v>21</v>
      </c>
      <c r="W1" s="1" t="s">
        <v>22</v>
      </c>
      <c r="X1" s="1" t="s">
        <v>19</v>
      </c>
      <c r="Y1" s="2" t="s">
        <v>20</v>
      </c>
      <c r="Z1" s="2" t="s">
        <v>23</v>
      </c>
      <c r="AA1" s="2" t="s">
        <v>24</v>
      </c>
      <c r="AB1" s="2" t="s">
        <v>19</v>
      </c>
      <c r="AC1" s="1" t="s">
        <v>20</v>
      </c>
      <c r="AD1" s="2" t="s">
        <v>25</v>
      </c>
      <c r="AE1" s="2" t="s">
        <v>26</v>
      </c>
      <c r="AF1" s="3" t="s">
        <v>19</v>
      </c>
      <c r="AG1" s="1" t="s">
        <v>20</v>
      </c>
      <c r="AH1" s="1" t="s">
        <v>27</v>
      </c>
      <c r="AI1" s="90" t="s">
        <v>28</v>
      </c>
      <c r="AJ1" s="1" t="s">
        <v>29</v>
      </c>
      <c r="AK1" s="1" t="s">
        <v>30</v>
      </c>
      <c r="AL1" s="1" t="s">
        <v>31</v>
      </c>
      <c r="AM1" s="1" t="s">
        <v>32</v>
      </c>
      <c r="AN1" s="1" t="s">
        <v>33</v>
      </c>
      <c r="AO1" s="1" t="s">
        <v>34</v>
      </c>
      <c r="AP1" s="1" t="s">
        <v>35</v>
      </c>
      <c r="AQ1" s="1" t="s">
        <v>36</v>
      </c>
      <c r="AR1" s="1" t="s">
        <v>6105</v>
      </c>
      <c r="AS1" s="1" t="s">
        <v>36</v>
      </c>
      <c r="AT1" s="1" t="s">
        <v>37</v>
      </c>
      <c r="AU1" s="1" t="s">
        <v>38</v>
      </c>
      <c r="AV1" s="1" t="s">
        <v>38</v>
      </c>
      <c r="AW1" s="1" t="s">
        <v>39</v>
      </c>
      <c r="AX1" s="1" t="s">
        <v>40</v>
      </c>
      <c r="AY1" s="1" t="s">
        <v>41</v>
      </c>
      <c r="AZ1" s="1" t="s">
        <v>42</v>
      </c>
      <c r="BA1" s="1" t="s">
        <v>43</v>
      </c>
      <c r="BB1" s="1" t="s">
        <v>44</v>
      </c>
      <c r="BC1" s="1" t="s">
        <v>45</v>
      </c>
      <c r="BD1" s="1" t="s">
        <v>46</v>
      </c>
      <c r="BE1" s="1" t="s">
        <v>47</v>
      </c>
      <c r="BF1" s="1" t="s">
        <v>48</v>
      </c>
      <c r="BG1" s="1" t="s">
        <v>49</v>
      </c>
      <c r="BH1" s="1" t="s">
        <v>50</v>
      </c>
      <c r="BI1" s="1" t="s">
        <v>51</v>
      </c>
      <c r="BJ1" s="1" t="s">
        <v>52</v>
      </c>
    </row>
    <row r="2" spans="1:62" ht="94.5" x14ac:dyDescent="0.25">
      <c r="A2" s="4" t="s">
        <v>53</v>
      </c>
      <c r="B2" s="4" t="s">
        <v>3600</v>
      </c>
      <c r="C2" s="4" t="s">
        <v>3601</v>
      </c>
      <c r="D2" s="4" t="s">
        <v>3602</v>
      </c>
      <c r="E2" s="4" t="s">
        <v>3603</v>
      </c>
      <c r="F2" s="4" t="s">
        <v>3604</v>
      </c>
      <c r="G2" s="4" t="s">
        <v>59</v>
      </c>
      <c r="H2" s="4" t="s">
        <v>60</v>
      </c>
      <c r="I2" s="4" t="s">
        <v>61</v>
      </c>
      <c r="J2" s="4" t="s">
        <v>982</v>
      </c>
      <c r="K2" s="4" t="s">
        <v>3605</v>
      </c>
      <c r="L2" s="4" t="s">
        <v>3606</v>
      </c>
      <c r="M2" s="4" t="s">
        <v>145</v>
      </c>
      <c r="N2" s="5">
        <v>50</v>
      </c>
      <c r="O2" s="5">
        <v>372</v>
      </c>
      <c r="P2" s="5">
        <f t="shared" ref="P2:P51" si="0">T2+X2+AB2+AF2</f>
        <v>176</v>
      </c>
      <c r="Q2" s="6">
        <f t="shared" ref="Q2:Q51" si="1">(P2/O2)</f>
        <v>0.4731182795698925</v>
      </c>
      <c r="R2" s="7" t="str">
        <f t="shared" ref="R2:R51" si="2">+IF(Q2&gt;=0.86,"Resultados aceptables 86%-100%", IF(Q2&gt;=0.6,"Resultados por debajo de la aceptable 60%-85%", "Resultados inaceptables o inexistentes 0% - 59%"))</f>
        <v>Resultados inaceptables o inexistentes 0% - 59%</v>
      </c>
      <c r="S2" s="5">
        <v>83</v>
      </c>
      <c r="T2" s="8">
        <v>83</v>
      </c>
      <c r="U2" s="6">
        <f t="shared" ref="U2:U51" si="3">(T2/S2)</f>
        <v>1</v>
      </c>
      <c r="V2" s="7" t="str">
        <f t="shared" ref="V2:V51" si="4">+IF(U2&gt;=0.86,"Resultados aceptables 86%-100%", IF(U2&gt;=0.6,"Resultados por debajo de la aceptable 60%-85%", "Resultados inaceptables o inexistentes 0% - 59%"))</f>
        <v>Resultados aceptables 86%-100%</v>
      </c>
      <c r="W2" s="5">
        <v>83</v>
      </c>
      <c r="X2" s="91">
        <v>93</v>
      </c>
      <c r="Y2" s="6">
        <f t="shared" ref="Y2:Y51" si="5">(X2/W2)</f>
        <v>1.1204819277108433</v>
      </c>
      <c r="Z2" s="7" t="str">
        <f t="shared" ref="Z2:Z51" si="6">+IF(Y2&gt;=0.86,"Resultados aceptables 86%-100%", IF(Y2&gt;=0.6,"Resultados por debajo de la aceptable 60%-85%", "Resultados inaceptables o inexistentes 0% - 59%"))</f>
        <v>Resultados aceptables 86%-100%</v>
      </c>
      <c r="AA2" s="5">
        <v>123</v>
      </c>
      <c r="AB2" s="4"/>
      <c r="AC2" s="6">
        <f t="shared" ref="AC2:AC51" si="7">(AB2/AA2)</f>
        <v>0</v>
      </c>
      <c r="AD2" s="7" t="str">
        <f t="shared" ref="AD2:AD51" si="8">+IF(AC2&gt;=0.86,"Resultados aceptables 86%-100%", IF(AC2&gt;=0.6,"Resultados por debajo de la aceptable 60%-85%", "Resultados inaceptables o inexistentes 0% - 59%"))</f>
        <v>Resultados inaceptables o inexistentes 0% - 59%</v>
      </c>
      <c r="AE2" s="5">
        <v>83</v>
      </c>
      <c r="AF2" s="4"/>
      <c r="AG2" s="6">
        <f t="shared" ref="AG2:AG51" si="9">(AF2/AE2)</f>
        <v>0</v>
      </c>
      <c r="AH2" s="7" t="str">
        <f t="shared" ref="AH2:AH51" si="10">+IF(AG2&gt;=0.86,"Resultados aceptables 86%-100%", IF(AG2&gt;=0.6,"Resultados por debajo de la aceptable 60%-85%", "Resultados inaceptables o inexistentes 0% - 59%"))</f>
        <v>Resultados inaceptables o inexistentes 0% - 59%</v>
      </c>
      <c r="AI2" s="4" t="s">
        <v>3607</v>
      </c>
      <c r="AJ2" s="4" t="s">
        <v>6103</v>
      </c>
      <c r="AK2" s="4" t="s">
        <v>2434</v>
      </c>
      <c r="AL2" s="4"/>
      <c r="AM2" s="4" t="s">
        <v>66</v>
      </c>
      <c r="AN2" s="4" t="s">
        <v>83</v>
      </c>
      <c r="AO2" s="15" t="s">
        <v>3608</v>
      </c>
      <c r="AP2" s="13"/>
      <c r="AQ2" s="4" t="s">
        <v>68</v>
      </c>
      <c r="AR2" s="9" t="s">
        <v>6106</v>
      </c>
      <c r="AS2" s="4"/>
      <c r="AT2" s="4" t="str">
        <f>VLOOKUP(AJ2,'[1]DETA INICIAL '!$A:$B,2,0)</f>
        <v>EAC</v>
      </c>
      <c r="AU2" s="4" t="str">
        <f>VLOOKUP(AJ2,'[1]DETA INICIAL '!$A:$C,3,0)</f>
        <v>Programa de estadística y planeación social</v>
      </c>
      <c r="AV2" s="4" t="str">
        <f t="shared" ref="AV2:AV13" si="11">CONCATENATE(AT2, " ",AU2)</f>
        <v>EAC Programa de estadística y planeación social</v>
      </c>
      <c r="AW2" s="4"/>
      <c r="AX2" s="4" t="s">
        <v>69</v>
      </c>
      <c r="AY2" s="4" t="s">
        <v>70</v>
      </c>
      <c r="AZ2" s="4" t="s">
        <v>71</v>
      </c>
      <c r="BA2" s="4" t="s">
        <v>2641</v>
      </c>
      <c r="BB2" s="4" t="s">
        <v>73</v>
      </c>
      <c r="BC2" s="4"/>
      <c r="BD2" s="4" t="s">
        <v>67</v>
      </c>
      <c r="BE2" s="4" t="s">
        <v>66</v>
      </c>
      <c r="BF2" s="4" t="s">
        <v>66</v>
      </c>
      <c r="BG2" s="4" t="s">
        <v>66</v>
      </c>
      <c r="BH2" s="4" t="s">
        <v>66</v>
      </c>
      <c r="BI2" s="4" t="s">
        <v>66</v>
      </c>
      <c r="BJ2" s="4" t="s">
        <v>66</v>
      </c>
    </row>
    <row r="3" spans="1:62" ht="110.25" x14ac:dyDescent="0.25">
      <c r="A3" s="4" t="s">
        <v>74</v>
      </c>
      <c r="B3" s="4" t="s">
        <v>3609</v>
      </c>
      <c r="C3" s="4" t="s">
        <v>3610</v>
      </c>
      <c r="D3" s="4" t="s">
        <v>3611</v>
      </c>
      <c r="E3" s="4" t="s">
        <v>3612</v>
      </c>
      <c r="F3" s="4" t="s">
        <v>3613</v>
      </c>
      <c r="G3" s="4" t="s">
        <v>59</v>
      </c>
      <c r="H3" s="4" t="s">
        <v>60</v>
      </c>
      <c r="I3" s="4" t="s">
        <v>61</v>
      </c>
      <c r="J3" s="4" t="s">
        <v>982</v>
      </c>
      <c r="K3" s="4" t="s">
        <v>3614</v>
      </c>
      <c r="L3" s="4" t="s">
        <v>3615</v>
      </c>
      <c r="M3" s="4" t="s">
        <v>3616</v>
      </c>
      <c r="N3" s="5">
        <v>0</v>
      </c>
      <c r="O3" s="5">
        <v>12</v>
      </c>
      <c r="P3" s="5">
        <f t="shared" si="0"/>
        <v>2</v>
      </c>
      <c r="Q3" s="6">
        <f t="shared" si="1"/>
        <v>0.16666666666666666</v>
      </c>
      <c r="R3" s="7" t="str">
        <f t="shared" si="2"/>
        <v>Resultados inaceptables o inexistentes 0% - 59%</v>
      </c>
      <c r="S3" s="5">
        <v>3</v>
      </c>
      <c r="T3" s="8">
        <v>1</v>
      </c>
      <c r="U3" s="6">
        <f t="shared" si="3"/>
        <v>0.33333333333333331</v>
      </c>
      <c r="V3" s="7" t="str">
        <f t="shared" si="4"/>
        <v>Resultados inaceptables o inexistentes 0% - 59%</v>
      </c>
      <c r="W3" s="5">
        <v>3</v>
      </c>
      <c r="X3" s="91">
        <v>1</v>
      </c>
      <c r="Y3" s="6">
        <f t="shared" si="5"/>
        <v>0.33333333333333331</v>
      </c>
      <c r="Z3" s="7" t="str">
        <f t="shared" si="6"/>
        <v>Resultados inaceptables o inexistentes 0% - 59%</v>
      </c>
      <c r="AA3" s="5">
        <v>3</v>
      </c>
      <c r="AB3" s="4"/>
      <c r="AC3" s="6">
        <f t="shared" si="7"/>
        <v>0</v>
      </c>
      <c r="AD3" s="7" t="str">
        <f t="shared" si="8"/>
        <v>Resultados inaceptables o inexistentes 0% - 59%</v>
      </c>
      <c r="AE3" s="5">
        <v>3</v>
      </c>
      <c r="AF3" s="4"/>
      <c r="AG3" s="6">
        <f t="shared" si="9"/>
        <v>0</v>
      </c>
      <c r="AH3" s="7" t="str">
        <f t="shared" si="10"/>
        <v>Resultados inaceptables o inexistentes 0% - 59%</v>
      </c>
      <c r="AI3" s="4" t="s">
        <v>3607</v>
      </c>
      <c r="AJ3" s="4" t="s">
        <v>6104</v>
      </c>
      <c r="AK3" s="4" t="s">
        <v>2434</v>
      </c>
      <c r="AL3" s="4"/>
      <c r="AM3" s="4" t="s">
        <v>66</v>
      </c>
      <c r="AN3" s="4" t="s">
        <v>67</v>
      </c>
      <c r="AO3" s="4"/>
      <c r="AP3" s="9" t="s">
        <v>3617</v>
      </c>
      <c r="AQ3" s="4" t="s">
        <v>68</v>
      </c>
      <c r="AR3" s="9" t="s">
        <v>3617</v>
      </c>
      <c r="AS3" s="4"/>
      <c r="AT3" s="4" t="str">
        <f>VLOOKUP(AJ3,'[1]DETA INICIAL '!$A:$B,2,0)</f>
        <v>EAG</v>
      </c>
      <c r="AU3" s="4" t="str">
        <f>VLOOKUP(AJ3,'[1]DETA INICIAL '!$A:$C,3,0)</f>
        <v>Programa de estímulos económicos al Sistema para el Desarrollo Integral de la Familia del Municipio de Juárez</v>
      </c>
      <c r="AV3" s="4" t="str">
        <f t="shared" si="11"/>
        <v>EAG Programa de estímulos económicos al Sistema para el Desarrollo Integral de la Familia del Municipio de Juárez</v>
      </c>
      <c r="AW3" s="4"/>
      <c r="AX3" s="4" t="s">
        <v>69</v>
      </c>
      <c r="AY3" s="4" t="s">
        <v>70</v>
      </c>
      <c r="AZ3" s="4" t="s">
        <v>71</v>
      </c>
      <c r="BA3" s="4" t="s">
        <v>2641</v>
      </c>
      <c r="BB3" s="4" t="s">
        <v>73</v>
      </c>
      <c r="BC3" s="4"/>
      <c r="BD3" s="4" t="s">
        <v>67</v>
      </c>
      <c r="BE3" s="4" t="s">
        <v>66</v>
      </c>
      <c r="BF3" s="4" t="s">
        <v>66</v>
      </c>
      <c r="BG3" s="4" t="s">
        <v>66</v>
      </c>
      <c r="BH3" s="4" t="s">
        <v>66</v>
      </c>
      <c r="BI3" s="4" t="s">
        <v>66</v>
      </c>
      <c r="BJ3" s="4" t="s">
        <v>66</v>
      </c>
    </row>
    <row r="4" spans="1:62" ht="94.5" x14ac:dyDescent="0.25">
      <c r="A4" s="4" t="s">
        <v>85</v>
      </c>
      <c r="B4" s="4" t="s">
        <v>3618</v>
      </c>
      <c r="C4" s="4" t="s">
        <v>3619</v>
      </c>
      <c r="D4" s="4" t="s">
        <v>3620</v>
      </c>
      <c r="E4" s="4" t="s">
        <v>3621</v>
      </c>
      <c r="F4" s="4" t="s">
        <v>3622</v>
      </c>
      <c r="G4" s="4" t="s">
        <v>59</v>
      </c>
      <c r="H4" s="4" t="s">
        <v>60</v>
      </c>
      <c r="I4" s="4" t="s">
        <v>61</v>
      </c>
      <c r="J4" s="4" t="s">
        <v>982</v>
      </c>
      <c r="K4" s="4" t="s">
        <v>3614</v>
      </c>
      <c r="L4" s="4" t="s">
        <v>3623</v>
      </c>
      <c r="M4" s="4" t="s">
        <v>3624</v>
      </c>
      <c r="N4" s="5">
        <v>0</v>
      </c>
      <c r="O4" s="5">
        <v>120</v>
      </c>
      <c r="P4" s="5">
        <f t="shared" si="0"/>
        <v>51</v>
      </c>
      <c r="Q4" s="6">
        <f t="shared" si="1"/>
        <v>0.42499999999999999</v>
      </c>
      <c r="R4" s="7" t="str">
        <f t="shared" si="2"/>
        <v>Resultados inaceptables o inexistentes 0% - 59%</v>
      </c>
      <c r="S4" s="5">
        <v>20</v>
      </c>
      <c r="T4" s="8">
        <v>23</v>
      </c>
      <c r="U4" s="6">
        <f t="shared" si="3"/>
        <v>1.1499999999999999</v>
      </c>
      <c r="V4" s="7" t="str">
        <f t="shared" si="4"/>
        <v>Resultados aceptables 86%-100%</v>
      </c>
      <c r="W4" s="5">
        <v>20</v>
      </c>
      <c r="X4" s="91">
        <v>28</v>
      </c>
      <c r="Y4" s="6">
        <f t="shared" si="5"/>
        <v>1.4</v>
      </c>
      <c r="Z4" s="7" t="str">
        <f t="shared" si="6"/>
        <v>Resultados aceptables 86%-100%</v>
      </c>
      <c r="AA4" s="5">
        <v>60</v>
      </c>
      <c r="AB4" s="4"/>
      <c r="AC4" s="6">
        <f t="shared" si="7"/>
        <v>0</v>
      </c>
      <c r="AD4" s="7" t="str">
        <f t="shared" si="8"/>
        <v>Resultados inaceptables o inexistentes 0% - 59%</v>
      </c>
      <c r="AE4" s="5">
        <v>20</v>
      </c>
      <c r="AF4" s="4"/>
      <c r="AG4" s="6">
        <f t="shared" si="9"/>
        <v>0</v>
      </c>
      <c r="AH4" s="7" t="str">
        <f t="shared" si="10"/>
        <v>Resultados inaceptables o inexistentes 0% - 59%</v>
      </c>
      <c r="AI4" s="4" t="s">
        <v>3607</v>
      </c>
      <c r="AJ4" s="4" t="s">
        <v>6104</v>
      </c>
      <c r="AK4" s="4" t="s">
        <v>2434</v>
      </c>
      <c r="AL4" s="4"/>
      <c r="AM4" s="4" t="s">
        <v>66</v>
      </c>
      <c r="AN4" s="4" t="s">
        <v>83</v>
      </c>
      <c r="AO4" s="4" t="s">
        <v>6102</v>
      </c>
      <c r="AP4" s="9" t="s">
        <v>3625</v>
      </c>
      <c r="AQ4" s="4" t="s">
        <v>68</v>
      </c>
      <c r="AR4" s="9" t="s">
        <v>6106</v>
      </c>
      <c r="AS4" s="4"/>
      <c r="AT4" s="4" t="str">
        <f>VLOOKUP(AJ4,'[1]DETA INICIAL '!$A:$B,2,0)</f>
        <v>EAG</v>
      </c>
      <c r="AU4" s="4" t="str">
        <f>VLOOKUP(AJ4,'[1]DETA INICIAL '!$A:$C,3,0)</f>
        <v>Programa de estímulos económicos al Sistema para el Desarrollo Integral de la Familia del Municipio de Juárez</v>
      </c>
      <c r="AV4" s="4" t="str">
        <f t="shared" si="11"/>
        <v>EAG Programa de estímulos económicos al Sistema para el Desarrollo Integral de la Familia del Municipio de Juárez</v>
      </c>
      <c r="AW4" s="4"/>
      <c r="AX4" s="4" t="s">
        <v>69</v>
      </c>
      <c r="AY4" s="4" t="s">
        <v>70</v>
      </c>
      <c r="AZ4" s="4" t="s">
        <v>2661</v>
      </c>
      <c r="BA4" s="4" t="s">
        <v>3626</v>
      </c>
      <c r="BB4" s="4" t="s">
        <v>73</v>
      </c>
      <c r="BC4" s="4"/>
      <c r="BD4" s="4" t="s">
        <v>67</v>
      </c>
      <c r="BE4" s="4" t="s">
        <v>66</v>
      </c>
      <c r="BF4" s="4" t="s">
        <v>66</v>
      </c>
      <c r="BG4" s="4" t="s">
        <v>66</v>
      </c>
      <c r="BH4" s="4" t="s">
        <v>66</v>
      </c>
      <c r="BI4" s="4" t="s">
        <v>66</v>
      </c>
      <c r="BJ4" s="4" t="s">
        <v>66</v>
      </c>
    </row>
    <row r="5" spans="1:62" ht="141.75" x14ac:dyDescent="0.25">
      <c r="A5" s="4" t="s">
        <v>373</v>
      </c>
      <c r="B5" s="4" t="s">
        <v>3627</v>
      </c>
      <c r="C5" s="4" t="s">
        <v>3628</v>
      </c>
      <c r="D5" s="4" t="s">
        <v>3629</v>
      </c>
      <c r="E5" s="4" t="s">
        <v>3630</v>
      </c>
      <c r="F5" s="4" t="s">
        <v>3631</v>
      </c>
      <c r="G5" s="4" t="s">
        <v>59</v>
      </c>
      <c r="H5" s="4" t="s">
        <v>60</v>
      </c>
      <c r="I5" s="4" t="s">
        <v>61</v>
      </c>
      <c r="J5" s="4" t="s">
        <v>982</v>
      </c>
      <c r="K5" s="4" t="s">
        <v>3614</v>
      </c>
      <c r="L5" s="4" t="s">
        <v>3632</v>
      </c>
      <c r="M5" s="4" t="s">
        <v>3633</v>
      </c>
      <c r="N5" s="5">
        <v>0</v>
      </c>
      <c r="O5" s="5">
        <v>240</v>
      </c>
      <c r="P5" s="5">
        <f t="shared" si="0"/>
        <v>123</v>
      </c>
      <c r="Q5" s="6">
        <f t="shared" si="1"/>
        <v>0.51249999999999996</v>
      </c>
      <c r="R5" s="7" t="str">
        <f t="shared" si="2"/>
        <v>Resultados inaceptables o inexistentes 0% - 59%</v>
      </c>
      <c r="S5" s="5">
        <v>60</v>
      </c>
      <c r="T5" s="8">
        <v>59</v>
      </c>
      <c r="U5" s="6">
        <f t="shared" si="3"/>
        <v>0.98333333333333328</v>
      </c>
      <c r="V5" s="7" t="str">
        <f t="shared" si="4"/>
        <v>Resultados aceptables 86%-100%</v>
      </c>
      <c r="W5" s="5">
        <v>60</v>
      </c>
      <c r="X5" s="91">
        <v>64</v>
      </c>
      <c r="Y5" s="6">
        <f t="shared" si="5"/>
        <v>1.0666666666666667</v>
      </c>
      <c r="Z5" s="7" t="str">
        <f t="shared" si="6"/>
        <v>Resultados aceptables 86%-100%</v>
      </c>
      <c r="AA5" s="5">
        <v>60</v>
      </c>
      <c r="AB5" s="4"/>
      <c r="AC5" s="6">
        <f t="shared" si="7"/>
        <v>0</v>
      </c>
      <c r="AD5" s="7" t="str">
        <f t="shared" si="8"/>
        <v>Resultados inaceptables o inexistentes 0% - 59%</v>
      </c>
      <c r="AE5" s="5">
        <v>60</v>
      </c>
      <c r="AF5" s="4"/>
      <c r="AG5" s="6">
        <f t="shared" si="9"/>
        <v>0</v>
      </c>
      <c r="AH5" s="7" t="str">
        <f t="shared" si="10"/>
        <v>Resultados inaceptables o inexistentes 0% - 59%</v>
      </c>
      <c r="AI5" s="4" t="s">
        <v>3607</v>
      </c>
      <c r="AJ5" s="4" t="s">
        <v>6104</v>
      </c>
      <c r="AK5" s="4" t="s">
        <v>2434</v>
      </c>
      <c r="AL5" s="4"/>
      <c r="AM5" s="4" t="s">
        <v>66</v>
      </c>
      <c r="AN5" s="4" t="s">
        <v>67</v>
      </c>
      <c r="AO5" s="4"/>
      <c r="AP5" s="9"/>
      <c r="AQ5" s="4" t="s">
        <v>68</v>
      </c>
      <c r="AR5" s="9" t="s">
        <v>6106</v>
      </c>
      <c r="AS5" s="4"/>
      <c r="AT5" s="4" t="str">
        <f>VLOOKUP(AJ5,'[1]DETA INICIAL '!$A:$B,2,0)</f>
        <v>EAG</v>
      </c>
      <c r="AU5" s="4" t="str">
        <f>VLOOKUP(AJ5,'[1]DETA INICIAL '!$A:$C,3,0)</f>
        <v>Programa de estímulos económicos al Sistema para el Desarrollo Integral de la Familia del Municipio de Juárez</v>
      </c>
      <c r="AV5" s="4" t="str">
        <f t="shared" si="11"/>
        <v>EAG Programa de estímulos económicos al Sistema para el Desarrollo Integral de la Familia del Municipio de Juárez</v>
      </c>
      <c r="AW5" s="4"/>
      <c r="AX5" s="4" t="s">
        <v>69</v>
      </c>
      <c r="AY5" s="4" t="s">
        <v>70</v>
      </c>
      <c r="AZ5" s="4" t="s">
        <v>71</v>
      </c>
      <c r="BA5" s="4" t="s">
        <v>2641</v>
      </c>
      <c r="BB5" s="4" t="s">
        <v>73</v>
      </c>
      <c r="BC5" s="4"/>
      <c r="BD5" s="4" t="s">
        <v>67</v>
      </c>
      <c r="BE5" s="4" t="s">
        <v>66</v>
      </c>
      <c r="BF5" s="4" t="s">
        <v>66</v>
      </c>
      <c r="BG5" s="4" t="s">
        <v>66</v>
      </c>
      <c r="BH5" s="4" t="s">
        <v>66</v>
      </c>
      <c r="BI5" s="4" t="s">
        <v>66</v>
      </c>
      <c r="BJ5" s="4" t="s">
        <v>66</v>
      </c>
    </row>
    <row r="6" spans="1:62" ht="157.5" x14ac:dyDescent="0.25">
      <c r="A6" s="4" t="s">
        <v>98</v>
      </c>
      <c r="B6" s="4" t="s">
        <v>3634</v>
      </c>
      <c r="C6" s="4" t="s">
        <v>3635</v>
      </c>
      <c r="D6" s="4" t="s">
        <v>3636</v>
      </c>
      <c r="E6" s="4" t="s">
        <v>3637</v>
      </c>
      <c r="F6" s="4" t="s">
        <v>3638</v>
      </c>
      <c r="G6" s="4" t="s">
        <v>59</v>
      </c>
      <c r="H6" s="4" t="s">
        <v>60</v>
      </c>
      <c r="I6" s="4" t="s">
        <v>61</v>
      </c>
      <c r="J6" s="4" t="s">
        <v>982</v>
      </c>
      <c r="K6" s="4" t="s">
        <v>3605</v>
      </c>
      <c r="L6" s="4" t="s">
        <v>3639</v>
      </c>
      <c r="M6" s="4" t="s">
        <v>1493</v>
      </c>
      <c r="N6" s="5">
        <v>220036</v>
      </c>
      <c r="O6" s="5">
        <v>219839</v>
      </c>
      <c r="P6" s="5">
        <f t="shared" si="0"/>
        <v>99964</v>
      </c>
      <c r="Q6" s="6">
        <f t="shared" si="1"/>
        <v>0.45471458658381814</v>
      </c>
      <c r="R6" s="7" t="str">
        <f t="shared" si="2"/>
        <v>Resultados inaceptables o inexistentes 0% - 59%</v>
      </c>
      <c r="S6" s="5">
        <v>52893</v>
      </c>
      <c r="T6" s="8">
        <v>37602</v>
      </c>
      <c r="U6" s="6">
        <f t="shared" si="3"/>
        <v>0.71090692530202482</v>
      </c>
      <c r="V6" s="7" t="str">
        <f t="shared" si="4"/>
        <v>Resultados por debajo de la aceptable 60%-85%</v>
      </c>
      <c r="W6" s="5">
        <v>58077</v>
      </c>
      <c r="X6" s="91">
        <v>62362</v>
      </c>
      <c r="Y6" s="6">
        <f t="shared" si="5"/>
        <v>1.0737813592299879</v>
      </c>
      <c r="Z6" s="7" t="str">
        <f t="shared" si="6"/>
        <v>Resultados aceptables 86%-100%</v>
      </c>
      <c r="AA6" s="5">
        <v>51646</v>
      </c>
      <c r="AB6" s="4"/>
      <c r="AC6" s="6">
        <f t="shared" si="7"/>
        <v>0</v>
      </c>
      <c r="AD6" s="7" t="str">
        <f t="shared" si="8"/>
        <v>Resultados inaceptables o inexistentes 0% - 59%</v>
      </c>
      <c r="AE6" s="5">
        <v>57223</v>
      </c>
      <c r="AF6" s="4"/>
      <c r="AG6" s="6">
        <f t="shared" si="9"/>
        <v>0</v>
      </c>
      <c r="AH6" s="7" t="str">
        <f t="shared" si="10"/>
        <v>Resultados inaceptables o inexistentes 0% - 59%</v>
      </c>
      <c r="AI6" s="4" t="s">
        <v>3607</v>
      </c>
      <c r="AJ6" s="4" t="s">
        <v>6104</v>
      </c>
      <c r="AK6" s="4" t="s">
        <v>66</v>
      </c>
      <c r="AL6" s="4"/>
      <c r="AM6" s="4" t="s">
        <v>812</v>
      </c>
      <c r="AN6" s="4" t="s">
        <v>83</v>
      </c>
      <c r="AO6" s="4" t="s">
        <v>3640</v>
      </c>
      <c r="AP6" s="9" t="s">
        <v>3641</v>
      </c>
      <c r="AQ6" s="4" t="s">
        <v>68</v>
      </c>
      <c r="AR6" s="9" t="s">
        <v>6107</v>
      </c>
      <c r="AS6" s="4"/>
      <c r="AT6" s="4" t="str">
        <f>VLOOKUP(AJ6,'[1]DETA INICIAL '!$A:$B,2,0)</f>
        <v>EAG</v>
      </c>
      <c r="AU6" s="4" t="str">
        <f>VLOOKUP(AJ6,'[1]DETA INICIAL '!$A:$C,3,0)</f>
        <v>Programa de estímulos económicos al Sistema para el Desarrollo Integral de la Familia del Municipio de Juárez</v>
      </c>
      <c r="AV6" s="4" t="str">
        <f t="shared" si="11"/>
        <v>EAG Programa de estímulos económicos al Sistema para el Desarrollo Integral de la Familia del Municipio de Juárez</v>
      </c>
      <c r="AW6" s="4"/>
      <c r="AX6" s="4" t="s">
        <v>69</v>
      </c>
      <c r="AY6" s="4" t="s">
        <v>70</v>
      </c>
      <c r="AZ6" s="4" t="s">
        <v>286</v>
      </c>
      <c r="BA6" s="4" t="s">
        <v>287</v>
      </c>
      <c r="BB6" s="4" t="s">
        <v>73</v>
      </c>
      <c r="BC6" s="4" t="s">
        <v>344</v>
      </c>
      <c r="BD6" s="4" t="s">
        <v>67</v>
      </c>
      <c r="BE6" s="4" t="s">
        <v>66</v>
      </c>
      <c r="BF6" s="4" t="s">
        <v>66</v>
      </c>
      <c r="BG6" s="4" t="s">
        <v>66</v>
      </c>
      <c r="BH6" s="4" t="s">
        <v>66</v>
      </c>
      <c r="BI6" s="4" t="s">
        <v>66</v>
      </c>
      <c r="BJ6" s="4" t="s">
        <v>66</v>
      </c>
    </row>
    <row r="7" spans="1:62" ht="126" x14ac:dyDescent="0.25">
      <c r="A7" s="4" t="s">
        <v>106</v>
      </c>
      <c r="B7" s="4" t="s">
        <v>3642</v>
      </c>
      <c r="C7" s="4" t="s">
        <v>3643</v>
      </c>
      <c r="D7" s="4" t="s">
        <v>3644</v>
      </c>
      <c r="E7" s="4" t="s">
        <v>3645</v>
      </c>
      <c r="F7" s="4" t="s">
        <v>3646</v>
      </c>
      <c r="G7" s="4" t="s">
        <v>59</v>
      </c>
      <c r="H7" s="4" t="s">
        <v>60</v>
      </c>
      <c r="I7" s="4" t="s">
        <v>61</v>
      </c>
      <c r="J7" s="4" t="s">
        <v>982</v>
      </c>
      <c r="K7" s="4" t="s">
        <v>3614</v>
      </c>
      <c r="L7" s="4" t="s">
        <v>3647</v>
      </c>
      <c r="M7" s="4" t="s">
        <v>3648</v>
      </c>
      <c r="N7" s="5">
        <v>3835</v>
      </c>
      <c r="O7" s="5">
        <v>3835</v>
      </c>
      <c r="P7" s="5">
        <f t="shared" si="0"/>
        <v>1618</v>
      </c>
      <c r="Q7" s="6">
        <f t="shared" si="1"/>
        <v>0.42190352020860494</v>
      </c>
      <c r="R7" s="7" t="str">
        <f t="shared" si="2"/>
        <v>Resultados inaceptables o inexistentes 0% - 59%</v>
      </c>
      <c r="S7" s="5">
        <v>767</v>
      </c>
      <c r="T7" s="8">
        <v>0</v>
      </c>
      <c r="U7" s="6">
        <f t="shared" si="3"/>
        <v>0</v>
      </c>
      <c r="V7" s="7" t="str">
        <f t="shared" si="4"/>
        <v>Resultados inaceptables o inexistentes 0% - 59%</v>
      </c>
      <c r="W7" s="5">
        <v>1534</v>
      </c>
      <c r="X7" s="91">
        <v>1618</v>
      </c>
      <c r="Y7" s="6">
        <f t="shared" si="5"/>
        <v>1.0547588005215125</v>
      </c>
      <c r="Z7" s="7" t="str">
        <f t="shared" si="6"/>
        <v>Resultados aceptables 86%-100%</v>
      </c>
      <c r="AA7" s="5">
        <v>767</v>
      </c>
      <c r="AB7" s="4"/>
      <c r="AC7" s="6">
        <f t="shared" si="7"/>
        <v>0</v>
      </c>
      <c r="AD7" s="7" t="str">
        <f t="shared" si="8"/>
        <v>Resultados inaceptables o inexistentes 0% - 59%</v>
      </c>
      <c r="AE7" s="5">
        <v>767</v>
      </c>
      <c r="AF7" s="4"/>
      <c r="AG7" s="6">
        <f t="shared" si="9"/>
        <v>0</v>
      </c>
      <c r="AH7" s="7" t="str">
        <f t="shared" si="10"/>
        <v>Resultados inaceptables o inexistentes 0% - 59%</v>
      </c>
      <c r="AI7" s="4" t="s">
        <v>3607</v>
      </c>
      <c r="AJ7" s="4" t="s">
        <v>6104</v>
      </c>
      <c r="AK7" s="4" t="s">
        <v>66</v>
      </c>
      <c r="AL7" s="4"/>
      <c r="AM7" s="4" t="s">
        <v>66</v>
      </c>
      <c r="AN7" s="4" t="s">
        <v>67</v>
      </c>
      <c r="AO7" s="4"/>
      <c r="AP7" s="9" t="s">
        <v>3649</v>
      </c>
      <c r="AQ7" s="4" t="s">
        <v>68</v>
      </c>
      <c r="AR7" s="9" t="s">
        <v>6108</v>
      </c>
      <c r="AS7" s="4"/>
      <c r="AT7" s="4" t="str">
        <f>VLOOKUP(AJ7,'[1]DETA INICIAL '!$A:$B,2,0)</f>
        <v>EAG</v>
      </c>
      <c r="AU7" s="4" t="str">
        <f>VLOOKUP(AJ7,'[1]DETA INICIAL '!$A:$C,3,0)</f>
        <v>Programa de estímulos económicos al Sistema para el Desarrollo Integral de la Familia del Municipio de Juárez</v>
      </c>
      <c r="AV7" s="4" t="str">
        <f t="shared" si="11"/>
        <v>EAG Programa de estímulos económicos al Sistema para el Desarrollo Integral de la Familia del Municipio de Juárez</v>
      </c>
      <c r="AW7" s="4"/>
      <c r="AX7" s="4" t="s">
        <v>69</v>
      </c>
      <c r="AY7" s="4" t="s">
        <v>70</v>
      </c>
      <c r="AZ7" s="4" t="s">
        <v>286</v>
      </c>
      <c r="BA7" s="4" t="s">
        <v>287</v>
      </c>
      <c r="BB7" s="4" t="s">
        <v>73</v>
      </c>
      <c r="BC7" s="4"/>
      <c r="BD7" s="4" t="s">
        <v>67</v>
      </c>
      <c r="BE7" s="4" t="s">
        <v>66</v>
      </c>
      <c r="BF7" s="4" t="s">
        <v>66</v>
      </c>
      <c r="BG7" s="4" t="s">
        <v>66</v>
      </c>
      <c r="BH7" s="4" t="s">
        <v>66</v>
      </c>
      <c r="BI7" s="4" t="s">
        <v>66</v>
      </c>
      <c r="BJ7" s="4" t="s">
        <v>66</v>
      </c>
    </row>
    <row r="8" spans="1:62" ht="126" x14ac:dyDescent="0.25">
      <c r="A8" s="4" t="s">
        <v>113</v>
      </c>
      <c r="B8" s="4" t="s">
        <v>3650</v>
      </c>
      <c r="C8" s="4" t="s">
        <v>3651</v>
      </c>
      <c r="D8" s="4" t="s">
        <v>3652</v>
      </c>
      <c r="E8" s="4" t="s">
        <v>3653</v>
      </c>
      <c r="F8" s="4" t="s">
        <v>3654</v>
      </c>
      <c r="G8" s="4" t="s">
        <v>59</v>
      </c>
      <c r="H8" s="4" t="s">
        <v>60</v>
      </c>
      <c r="I8" s="4" t="s">
        <v>61</v>
      </c>
      <c r="J8" s="4" t="s">
        <v>982</v>
      </c>
      <c r="K8" s="4" t="s">
        <v>3614</v>
      </c>
      <c r="L8" s="4" t="s">
        <v>3655</v>
      </c>
      <c r="M8" s="4" t="s">
        <v>3648</v>
      </c>
      <c r="N8" s="5">
        <v>3551</v>
      </c>
      <c r="O8" s="5">
        <v>3606</v>
      </c>
      <c r="P8" s="5">
        <f t="shared" si="0"/>
        <v>1187</v>
      </c>
      <c r="Q8" s="6">
        <f t="shared" si="1"/>
        <v>0.32917359955629505</v>
      </c>
      <c r="R8" s="7" t="str">
        <f t="shared" si="2"/>
        <v>Resultados inaceptables o inexistentes 0% - 59%</v>
      </c>
      <c r="S8" s="5">
        <v>601</v>
      </c>
      <c r="T8" s="8">
        <v>0</v>
      </c>
      <c r="U8" s="6">
        <f t="shared" si="3"/>
        <v>0</v>
      </c>
      <c r="V8" s="7" t="str">
        <f t="shared" si="4"/>
        <v>Resultados inaceptables o inexistentes 0% - 59%</v>
      </c>
      <c r="W8" s="5">
        <v>1803</v>
      </c>
      <c r="X8" s="91">
        <v>1187</v>
      </c>
      <c r="Y8" s="6">
        <f t="shared" si="5"/>
        <v>0.6583471991125901</v>
      </c>
      <c r="Z8" s="7" t="str">
        <f t="shared" si="6"/>
        <v>Resultados por debajo de la aceptable 60%-85%</v>
      </c>
      <c r="AA8" s="5">
        <v>601</v>
      </c>
      <c r="AB8" s="4"/>
      <c r="AC8" s="6">
        <f t="shared" si="7"/>
        <v>0</v>
      </c>
      <c r="AD8" s="7" t="str">
        <f t="shared" si="8"/>
        <v>Resultados inaceptables o inexistentes 0% - 59%</v>
      </c>
      <c r="AE8" s="5">
        <v>601</v>
      </c>
      <c r="AF8" s="4"/>
      <c r="AG8" s="6">
        <f t="shared" si="9"/>
        <v>0</v>
      </c>
      <c r="AH8" s="7" t="str">
        <f t="shared" si="10"/>
        <v>Resultados inaceptables o inexistentes 0% - 59%</v>
      </c>
      <c r="AI8" s="4" t="s">
        <v>3607</v>
      </c>
      <c r="AJ8" s="4" t="s">
        <v>6104</v>
      </c>
      <c r="AK8" s="4" t="s">
        <v>66</v>
      </c>
      <c r="AL8" s="4"/>
      <c r="AM8" s="4" t="s">
        <v>66</v>
      </c>
      <c r="AN8" s="4" t="s">
        <v>67</v>
      </c>
      <c r="AO8" s="4"/>
      <c r="AP8" s="9" t="s">
        <v>3649</v>
      </c>
      <c r="AQ8" s="4" t="s">
        <v>68</v>
      </c>
      <c r="AR8" s="9" t="s">
        <v>6122</v>
      </c>
      <c r="AS8" s="4"/>
      <c r="AT8" s="4" t="str">
        <f>VLOOKUP(AJ8,'[1]DETA INICIAL '!$A:$B,2,0)</f>
        <v>EAG</v>
      </c>
      <c r="AU8" s="4" t="str">
        <f>VLOOKUP(AJ8,'[1]DETA INICIAL '!$A:$C,3,0)</f>
        <v>Programa de estímulos económicos al Sistema para el Desarrollo Integral de la Familia del Municipio de Juárez</v>
      </c>
      <c r="AV8" s="4" t="str">
        <f t="shared" si="11"/>
        <v>EAG Programa de estímulos económicos al Sistema para el Desarrollo Integral de la Familia del Municipio de Juárez</v>
      </c>
      <c r="AW8" s="4"/>
      <c r="AX8" s="4" t="s">
        <v>69</v>
      </c>
      <c r="AY8" s="4" t="s">
        <v>70</v>
      </c>
      <c r="AZ8" s="4" t="s">
        <v>286</v>
      </c>
      <c r="BA8" s="4" t="s">
        <v>287</v>
      </c>
      <c r="BB8" s="4" t="s">
        <v>73</v>
      </c>
      <c r="BC8" s="4"/>
      <c r="BD8" s="4" t="s">
        <v>67</v>
      </c>
      <c r="BE8" s="4" t="s">
        <v>66</v>
      </c>
      <c r="BF8" s="4" t="s">
        <v>66</v>
      </c>
      <c r="BG8" s="4" t="s">
        <v>66</v>
      </c>
      <c r="BH8" s="4" t="s">
        <v>66</v>
      </c>
      <c r="BI8" s="4" t="s">
        <v>66</v>
      </c>
      <c r="BJ8" s="4" t="s">
        <v>66</v>
      </c>
    </row>
    <row r="9" spans="1:62" ht="126" x14ac:dyDescent="0.25">
      <c r="A9" s="4" t="s">
        <v>121</v>
      </c>
      <c r="B9" s="4" t="s">
        <v>3656</v>
      </c>
      <c r="C9" s="4" t="s">
        <v>3657</v>
      </c>
      <c r="D9" s="4" t="s">
        <v>3658</v>
      </c>
      <c r="E9" s="4" t="s">
        <v>3659</v>
      </c>
      <c r="F9" s="4" t="s">
        <v>3660</v>
      </c>
      <c r="G9" s="4" t="s">
        <v>59</v>
      </c>
      <c r="H9" s="4" t="s">
        <v>60</v>
      </c>
      <c r="I9" s="4" t="s">
        <v>61</v>
      </c>
      <c r="J9" s="4" t="s">
        <v>982</v>
      </c>
      <c r="K9" s="4" t="s">
        <v>3661</v>
      </c>
      <c r="L9" s="4" t="s">
        <v>3662</v>
      </c>
      <c r="M9" s="4" t="s">
        <v>3648</v>
      </c>
      <c r="N9" s="5">
        <v>306</v>
      </c>
      <c r="O9" s="5">
        <v>306</v>
      </c>
      <c r="P9" s="5">
        <f t="shared" si="0"/>
        <v>102</v>
      </c>
      <c r="Q9" s="6">
        <f t="shared" si="1"/>
        <v>0.33333333333333331</v>
      </c>
      <c r="R9" s="7" t="str">
        <f t="shared" si="2"/>
        <v>Resultados inaceptables o inexistentes 0% - 59%</v>
      </c>
      <c r="S9" s="5">
        <v>51</v>
      </c>
      <c r="T9" s="8">
        <v>0</v>
      </c>
      <c r="U9" s="6">
        <f t="shared" si="3"/>
        <v>0</v>
      </c>
      <c r="V9" s="7" t="str">
        <f t="shared" si="4"/>
        <v>Resultados inaceptables o inexistentes 0% - 59%</v>
      </c>
      <c r="W9" s="5">
        <v>102</v>
      </c>
      <c r="X9" s="91">
        <v>102</v>
      </c>
      <c r="Y9" s="6">
        <f t="shared" si="5"/>
        <v>1</v>
      </c>
      <c r="Z9" s="7" t="str">
        <f t="shared" si="6"/>
        <v>Resultados aceptables 86%-100%</v>
      </c>
      <c r="AA9" s="5">
        <v>51</v>
      </c>
      <c r="AB9" s="4"/>
      <c r="AC9" s="6">
        <f t="shared" si="7"/>
        <v>0</v>
      </c>
      <c r="AD9" s="7" t="str">
        <f t="shared" si="8"/>
        <v>Resultados inaceptables o inexistentes 0% - 59%</v>
      </c>
      <c r="AE9" s="5">
        <v>102</v>
      </c>
      <c r="AF9" s="4"/>
      <c r="AG9" s="6">
        <f t="shared" si="9"/>
        <v>0</v>
      </c>
      <c r="AH9" s="7" t="str">
        <f t="shared" si="10"/>
        <v>Resultados inaceptables o inexistentes 0% - 59%</v>
      </c>
      <c r="AI9" s="4" t="s">
        <v>3607</v>
      </c>
      <c r="AJ9" s="4" t="s">
        <v>6104</v>
      </c>
      <c r="AK9" s="4" t="s">
        <v>66</v>
      </c>
      <c r="AL9" s="4"/>
      <c r="AM9" s="4" t="s">
        <v>66</v>
      </c>
      <c r="AN9" s="4" t="s">
        <v>67</v>
      </c>
      <c r="AO9" s="15"/>
      <c r="AP9" s="13" t="s">
        <v>3649</v>
      </c>
      <c r="AQ9" s="4" t="s">
        <v>68</v>
      </c>
      <c r="AR9" s="9"/>
      <c r="AS9" s="4"/>
      <c r="AT9" s="4" t="str">
        <f>VLOOKUP(AJ9,'[1]DETA INICIAL '!$A:$B,2,0)</f>
        <v>EAG</v>
      </c>
      <c r="AU9" s="4" t="str">
        <f>VLOOKUP(AJ9,'[1]DETA INICIAL '!$A:$C,3,0)</f>
        <v>Programa de estímulos económicos al Sistema para el Desarrollo Integral de la Familia del Municipio de Juárez</v>
      </c>
      <c r="AV9" s="4" t="str">
        <f t="shared" si="11"/>
        <v>EAG Programa de estímulos económicos al Sistema para el Desarrollo Integral de la Familia del Municipio de Juárez</v>
      </c>
      <c r="AW9" s="4"/>
      <c r="AX9" s="4" t="s">
        <v>69</v>
      </c>
      <c r="AY9" s="4" t="s">
        <v>70</v>
      </c>
      <c r="AZ9" s="4" t="s">
        <v>286</v>
      </c>
      <c r="BA9" s="4" t="s">
        <v>287</v>
      </c>
      <c r="BB9" s="4" t="s">
        <v>73</v>
      </c>
      <c r="BC9" s="4"/>
      <c r="BD9" s="4" t="s">
        <v>67</v>
      </c>
      <c r="BE9" s="4" t="s">
        <v>66</v>
      </c>
      <c r="BF9" s="4" t="s">
        <v>66</v>
      </c>
      <c r="BG9" s="4" t="s">
        <v>66</v>
      </c>
      <c r="BH9" s="4" t="s">
        <v>66</v>
      </c>
      <c r="BI9" s="4" t="s">
        <v>66</v>
      </c>
      <c r="BJ9" s="4" t="s">
        <v>66</v>
      </c>
    </row>
    <row r="10" spans="1:62" ht="126" x14ac:dyDescent="0.25">
      <c r="A10" s="4" t="s">
        <v>129</v>
      </c>
      <c r="B10" s="15" t="s">
        <v>3663</v>
      </c>
      <c r="C10" s="4" t="s">
        <v>3664</v>
      </c>
      <c r="D10" s="4" t="s">
        <v>3665</v>
      </c>
      <c r="E10" s="4" t="s">
        <v>3666</v>
      </c>
      <c r="F10" s="4" t="s">
        <v>3667</v>
      </c>
      <c r="G10" s="4" t="s">
        <v>59</v>
      </c>
      <c r="H10" s="4" t="s">
        <v>60</v>
      </c>
      <c r="I10" s="4" t="s">
        <v>61</v>
      </c>
      <c r="J10" s="4" t="s">
        <v>982</v>
      </c>
      <c r="K10" s="4" t="s">
        <v>3661</v>
      </c>
      <c r="L10" s="4" t="s">
        <v>3668</v>
      </c>
      <c r="M10" s="4" t="s">
        <v>3648</v>
      </c>
      <c r="N10" s="5">
        <v>1452</v>
      </c>
      <c r="O10" s="5">
        <v>1452</v>
      </c>
      <c r="P10" s="5">
        <f t="shared" si="0"/>
        <v>423</v>
      </c>
      <c r="Q10" s="6">
        <f t="shared" si="1"/>
        <v>0.29132231404958675</v>
      </c>
      <c r="R10" s="7" t="str">
        <f t="shared" si="2"/>
        <v>Resultados inaceptables o inexistentes 0% - 59%</v>
      </c>
      <c r="S10" s="5">
        <v>242</v>
      </c>
      <c r="T10" s="8">
        <v>0</v>
      </c>
      <c r="U10" s="6">
        <f t="shared" si="3"/>
        <v>0</v>
      </c>
      <c r="V10" s="7" t="str">
        <f t="shared" si="4"/>
        <v>Resultados inaceptables o inexistentes 0% - 59%</v>
      </c>
      <c r="W10" s="5">
        <v>484</v>
      </c>
      <c r="X10" s="91">
        <v>423</v>
      </c>
      <c r="Y10" s="6">
        <f t="shared" si="5"/>
        <v>0.87396694214876036</v>
      </c>
      <c r="Z10" s="7" t="str">
        <f t="shared" si="6"/>
        <v>Resultados aceptables 86%-100%</v>
      </c>
      <c r="AA10" s="5">
        <v>242</v>
      </c>
      <c r="AB10" s="4"/>
      <c r="AC10" s="6">
        <f t="shared" si="7"/>
        <v>0</v>
      </c>
      <c r="AD10" s="7" t="str">
        <f t="shared" si="8"/>
        <v>Resultados inaceptables o inexistentes 0% - 59%</v>
      </c>
      <c r="AE10" s="5">
        <v>484</v>
      </c>
      <c r="AF10" s="4"/>
      <c r="AG10" s="6">
        <f t="shared" si="9"/>
        <v>0</v>
      </c>
      <c r="AH10" s="7" t="str">
        <f t="shared" si="10"/>
        <v>Resultados inaceptables o inexistentes 0% - 59%</v>
      </c>
      <c r="AI10" s="4" t="s">
        <v>3607</v>
      </c>
      <c r="AJ10" s="4" t="s">
        <v>6104</v>
      </c>
      <c r="AK10" s="4" t="s">
        <v>66</v>
      </c>
      <c r="AL10" s="4"/>
      <c r="AM10" s="4" t="s">
        <v>66</v>
      </c>
      <c r="AN10" s="4" t="s">
        <v>67</v>
      </c>
      <c r="AO10" s="15"/>
      <c r="AP10" s="13" t="s">
        <v>3649</v>
      </c>
      <c r="AQ10" s="4" t="s">
        <v>68</v>
      </c>
      <c r="AR10" s="9"/>
      <c r="AS10" s="4"/>
      <c r="AT10" s="4" t="str">
        <f>VLOOKUP(AJ10,'[1]DETA INICIAL '!$A:$B,2,0)</f>
        <v>EAG</v>
      </c>
      <c r="AU10" s="4" t="str">
        <f>VLOOKUP(AJ10,'[1]DETA INICIAL '!$A:$C,3,0)</f>
        <v>Programa de estímulos económicos al Sistema para el Desarrollo Integral de la Familia del Municipio de Juárez</v>
      </c>
      <c r="AV10" s="4" t="str">
        <f t="shared" si="11"/>
        <v>EAG Programa de estímulos económicos al Sistema para el Desarrollo Integral de la Familia del Municipio de Juárez</v>
      </c>
      <c r="AW10" s="4"/>
      <c r="AX10" s="4" t="s">
        <v>69</v>
      </c>
      <c r="AY10" s="4" t="s">
        <v>70</v>
      </c>
      <c r="AZ10" s="4" t="s">
        <v>286</v>
      </c>
      <c r="BA10" s="4" t="s">
        <v>287</v>
      </c>
      <c r="BB10" s="4" t="s">
        <v>73</v>
      </c>
      <c r="BC10" s="4"/>
      <c r="BD10" s="4" t="s">
        <v>67</v>
      </c>
      <c r="BE10" s="4" t="s">
        <v>66</v>
      </c>
      <c r="BF10" s="4" t="s">
        <v>66</v>
      </c>
      <c r="BG10" s="4" t="s">
        <v>66</v>
      </c>
      <c r="BH10" s="4" t="s">
        <v>66</v>
      </c>
      <c r="BI10" s="4" t="s">
        <v>66</v>
      </c>
      <c r="BJ10" s="4" t="s">
        <v>66</v>
      </c>
    </row>
    <row r="11" spans="1:62" ht="126" x14ac:dyDescent="0.25">
      <c r="A11" s="4" t="s">
        <v>1436</v>
      </c>
      <c r="B11" s="15" t="s">
        <v>3669</v>
      </c>
      <c r="C11" s="4" t="s">
        <v>3670</v>
      </c>
      <c r="D11" s="4" t="s">
        <v>3671</v>
      </c>
      <c r="E11" s="4" t="s">
        <v>3672</v>
      </c>
      <c r="F11" s="4" t="s">
        <v>3673</v>
      </c>
      <c r="G11" s="4" t="s">
        <v>59</v>
      </c>
      <c r="H11" s="4" t="s">
        <v>60</v>
      </c>
      <c r="I11" s="4" t="s">
        <v>61</v>
      </c>
      <c r="J11" s="4" t="s">
        <v>982</v>
      </c>
      <c r="K11" s="4" t="s">
        <v>3661</v>
      </c>
      <c r="L11" s="4" t="s">
        <v>3674</v>
      </c>
      <c r="M11" s="4" t="s">
        <v>3648</v>
      </c>
      <c r="N11" s="5">
        <v>14436</v>
      </c>
      <c r="O11" s="5">
        <v>14436</v>
      </c>
      <c r="P11" s="5">
        <f t="shared" si="0"/>
        <v>4665</v>
      </c>
      <c r="Q11" s="6">
        <f t="shared" si="1"/>
        <v>0.32315045719035745</v>
      </c>
      <c r="R11" s="7" t="str">
        <f t="shared" si="2"/>
        <v>Resultados inaceptables o inexistentes 0% - 59%</v>
      </c>
      <c r="S11" s="5">
        <v>2406</v>
      </c>
      <c r="T11" s="8">
        <v>0</v>
      </c>
      <c r="U11" s="6">
        <f t="shared" si="3"/>
        <v>0</v>
      </c>
      <c r="V11" s="7" t="str">
        <f t="shared" si="4"/>
        <v>Resultados inaceptables o inexistentes 0% - 59%</v>
      </c>
      <c r="W11" s="5">
        <v>4812</v>
      </c>
      <c r="X11" s="91">
        <v>4665</v>
      </c>
      <c r="Y11" s="6">
        <f t="shared" si="5"/>
        <v>0.96945137157107231</v>
      </c>
      <c r="Z11" s="7" t="str">
        <f t="shared" si="6"/>
        <v>Resultados aceptables 86%-100%</v>
      </c>
      <c r="AA11" s="5">
        <v>2406</v>
      </c>
      <c r="AB11" s="4"/>
      <c r="AC11" s="6">
        <f t="shared" si="7"/>
        <v>0</v>
      </c>
      <c r="AD11" s="7" t="str">
        <f t="shared" si="8"/>
        <v>Resultados inaceptables o inexistentes 0% - 59%</v>
      </c>
      <c r="AE11" s="5">
        <v>4812</v>
      </c>
      <c r="AF11" s="4"/>
      <c r="AG11" s="6">
        <f t="shared" si="9"/>
        <v>0</v>
      </c>
      <c r="AH11" s="7" t="str">
        <f t="shared" si="10"/>
        <v>Resultados inaceptables o inexistentes 0% - 59%</v>
      </c>
      <c r="AI11" s="4" t="s">
        <v>3607</v>
      </c>
      <c r="AJ11" s="4" t="s">
        <v>6104</v>
      </c>
      <c r="AK11" s="4" t="s">
        <v>66</v>
      </c>
      <c r="AL11" s="4"/>
      <c r="AM11" s="4" t="s">
        <v>66</v>
      </c>
      <c r="AN11" s="4" t="s">
        <v>67</v>
      </c>
      <c r="AO11" s="4"/>
      <c r="AP11" s="9" t="s">
        <v>3649</v>
      </c>
      <c r="AQ11" s="4" t="s">
        <v>68</v>
      </c>
      <c r="AR11" s="9"/>
      <c r="AS11" s="4"/>
      <c r="AT11" s="4" t="str">
        <f>VLOOKUP(AJ11,'[1]DETA INICIAL '!$A:$B,2,0)</f>
        <v>EAG</v>
      </c>
      <c r="AU11" s="4" t="str">
        <f>VLOOKUP(AJ11,'[1]DETA INICIAL '!$A:$C,3,0)</f>
        <v>Programa de estímulos económicos al Sistema para el Desarrollo Integral de la Familia del Municipio de Juárez</v>
      </c>
      <c r="AV11" s="4" t="str">
        <f t="shared" si="11"/>
        <v>EAG Programa de estímulos económicos al Sistema para el Desarrollo Integral de la Familia del Municipio de Juárez</v>
      </c>
      <c r="AW11" s="4"/>
      <c r="AX11" s="4" t="s">
        <v>69</v>
      </c>
      <c r="AY11" s="4" t="s">
        <v>70</v>
      </c>
      <c r="AZ11" s="4" t="s">
        <v>286</v>
      </c>
      <c r="BA11" s="4" t="s">
        <v>287</v>
      </c>
      <c r="BB11" s="4" t="s">
        <v>73</v>
      </c>
      <c r="BC11" s="4"/>
      <c r="BD11" s="4" t="s">
        <v>67</v>
      </c>
      <c r="BE11" s="4" t="s">
        <v>66</v>
      </c>
      <c r="BF11" s="4" t="s">
        <v>66</v>
      </c>
      <c r="BG11" s="4" t="s">
        <v>66</v>
      </c>
      <c r="BH11" s="4" t="s">
        <v>66</v>
      </c>
      <c r="BI11" s="4" t="s">
        <v>66</v>
      </c>
      <c r="BJ11" s="4" t="s">
        <v>66</v>
      </c>
    </row>
    <row r="12" spans="1:62" ht="126" x14ac:dyDescent="0.25">
      <c r="A12" s="4" t="s">
        <v>1669</v>
      </c>
      <c r="B12" s="4" t="s">
        <v>3675</v>
      </c>
      <c r="C12" s="4" t="s">
        <v>3676</v>
      </c>
      <c r="D12" s="4" t="s">
        <v>3677</v>
      </c>
      <c r="E12" s="4" t="s">
        <v>3678</v>
      </c>
      <c r="F12" s="4" t="s">
        <v>3679</v>
      </c>
      <c r="G12" s="4" t="s">
        <v>59</v>
      </c>
      <c r="H12" s="4" t="s">
        <v>60</v>
      </c>
      <c r="I12" s="4" t="s">
        <v>61</v>
      </c>
      <c r="J12" s="4" t="s">
        <v>982</v>
      </c>
      <c r="K12" s="4" t="s">
        <v>3661</v>
      </c>
      <c r="L12" s="4" t="s">
        <v>3680</v>
      </c>
      <c r="M12" s="4" t="s">
        <v>3648</v>
      </c>
      <c r="N12" s="5">
        <v>2103</v>
      </c>
      <c r="O12" s="5">
        <v>2250</v>
      </c>
      <c r="P12" s="5">
        <f t="shared" si="0"/>
        <v>763</v>
      </c>
      <c r="Q12" s="6">
        <f t="shared" si="1"/>
        <v>0.33911111111111109</v>
      </c>
      <c r="R12" s="7" t="str">
        <f t="shared" si="2"/>
        <v>Resultados inaceptables o inexistentes 0% - 59%</v>
      </c>
      <c r="S12" s="5">
        <v>450</v>
      </c>
      <c r="T12" s="8">
        <v>92</v>
      </c>
      <c r="U12" s="6">
        <f t="shared" si="3"/>
        <v>0.20444444444444446</v>
      </c>
      <c r="V12" s="7" t="str">
        <f t="shared" si="4"/>
        <v>Resultados inaceptables o inexistentes 0% - 59%</v>
      </c>
      <c r="W12" s="5">
        <v>650</v>
      </c>
      <c r="X12" s="91">
        <v>671</v>
      </c>
      <c r="Y12" s="6">
        <f t="shared" si="5"/>
        <v>1.0323076923076924</v>
      </c>
      <c r="Z12" s="7" t="str">
        <f t="shared" si="6"/>
        <v>Resultados aceptables 86%-100%</v>
      </c>
      <c r="AA12" s="5">
        <v>500</v>
      </c>
      <c r="AB12" s="4"/>
      <c r="AC12" s="6">
        <f t="shared" si="7"/>
        <v>0</v>
      </c>
      <c r="AD12" s="7" t="str">
        <f t="shared" si="8"/>
        <v>Resultados inaceptables o inexistentes 0% - 59%</v>
      </c>
      <c r="AE12" s="5">
        <v>650</v>
      </c>
      <c r="AF12" s="4"/>
      <c r="AG12" s="6">
        <f t="shared" si="9"/>
        <v>0</v>
      </c>
      <c r="AH12" s="7" t="str">
        <f t="shared" si="10"/>
        <v>Resultados inaceptables o inexistentes 0% - 59%</v>
      </c>
      <c r="AI12" s="4" t="s">
        <v>3607</v>
      </c>
      <c r="AJ12" s="4" t="s">
        <v>6104</v>
      </c>
      <c r="AK12" s="4" t="s">
        <v>66</v>
      </c>
      <c r="AL12" s="4"/>
      <c r="AM12" s="4" t="s">
        <v>66</v>
      </c>
      <c r="AN12" s="4" t="s">
        <v>67</v>
      </c>
      <c r="AO12" s="4"/>
      <c r="AP12" s="9" t="s">
        <v>3681</v>
      </c>
      <c r="AQ12" s="4" t="s">
        <v>68</v>
      </c>
      <c r="AR12" s="9" t="s">
        <v>6109</v>
      </c>
      <c r="AS12" s="4"/>
      <c r="AT12" s="4" t="str">
        <f>VLOOKUP(AJ12,'[1]DETA INICIAL '!$A:$B,2,0)</f>
        <v>EAG</v>
      </c>
      <c r="AU12" s="4" t="str">
        <f>VLOOKUP(AJ12,'[1]DETA INICIAL '!$A:$C,3,0)</f>
        <v>Programa de estímulos económicos al Sistema para el Desarrollo Integral de la Familia del Municipio de Juárez</v>
      </c>
      <c r="AV12" s="4" t="str">
        <f t="shared" si="11"/>
        <v>EAG Programa de estímulos económicos al Sistema para el Desarrollo Integral de la Familia del Municipio de Juárez</v>
      </c>
      <c r="AW12" s="4"/>
      <c r="AX12" s="4" t="s">
        <v>69</v>
      </c>
      <c r="AY12" s="4" t="s">
        <v>70</v>
      </c>
      <c r="AZ12" s="4" t="s">
        <v>286</v>
      </c>
      <c r="BA12" s="4" t="s">
        <v>287</v>
      </c>
      <c r="BB12" s="4" t="s">
        <v>73</v>
      </c>
      <c r="BC12" s="4"/>
      <c r="BD12" s="4" t="s">
        <v>67</v>
      </c>
      <c r="BE12" s="4" t="s">
        <v>66</v>
      </c>
      <c r="BF12" s="4" t="s">
        <v>66</v>
      </c>
      <c r="BG12" s="4" t="s">
        <v>66</v>
      </c>
      <c r="BH12" s="4" t="s">
        <v>66</v>
      </c>
      <c r="BI12" s="4" t="s">
        <v>66</v>
      </c>
      <c r="BJ12" s="4" t="s">
        <v>66</v>
      </c>
    </row>
    <row r="13" spans="1:62" ht="126" x14ac:dyDescent="0.25">
      <c r="A13" s="4" t="s">
        <v>3682</v>
      </c>
      <c r="B13" s="4" t="s">
        <v>3683</v>
      </c>
      <c r="C13" s="4" t="s">
        <v>3684</v>
      </c>
      <c r="D13" s="4" t="s">
        <v>3685</v>
      </c>
      <c r="E13" s="4" t="s">
        <v>3686</v>
      </c>
      <c r="F13" s="4" t="s">
        <v>3687</v>
      </c>
      <c r="G13" s="4" t="s">
        <v>59</v>
      </c>
      <c r="H13" s="4" t="s">
        <v>60</v>
      </c>
      <c r="I13" s="4" t="s">
        <v>61</v>
      </c>
      <c r="J13" s="4" t="s">
        <v>982</v>
      </c>
      <c r="K13" s="4" t="s">
        <v>3661</v>
      </c>
      <c r="L13" s="4" t="s">
        <v>3688</v>
      </c>
      <c r="M13" s="4" t="s">
        <v>3689</v>
      </c>
      <c r="N13" s="5">
        <v>41</v>
      </c>
      <c r="O13" s="5">
        <v>100</v>
      </c>
      <c r="P13" s="5">
        <f t="shared" si="0"/>
        <v>1360</v>
      </c>
      <c r="Q13" s="6">
        <f t="shared" si="1"/>
        <v>13.6</v>
      </c>
      <c r="R13" s="7" t="str">
        <f t="shared" si="2"/>
        <v>Resultados aceptables 86%-100%</v>
      </c>
      <c r="S13" s="5">
        <v>10</v>
      </c>
      <c r="T13" s="8">
        <v>10</v>
      </c>
      <c r="U13" s="6">
        <f t="shared" si="3"/>
        <v>1</v>
      </c>
      <c r="V13" s="7" t="str">
        <f t="shared" si="4"/>
        <v>Resultados aceptables 86%-100%</v>
      </c>
      <c r="W13" s="5">
        <v>15</v>
      </c>
      <c r="X13" s="91">
        <v>1350</v>
      </c>
      <c r="Y13" s="6">
        <f t="shared" si="5"/>
        <v>90</v>
      </c>
      <c r="Z13" s="7" t="str">
        <f t="shared" si="6"/>
        <v>Resultados aceptables 86%-100%</v>
      </c>
      <c r="AA13" s="5">
        <v>15</v>
      </c>
      <c r="AB13" s="4"/>
      <c r="AC13" s="6">
        <f t="shared" si="7"/>
        <v>0</v>
      </c>
      <c r="AD13" s="7" t="str">
        <f t="shared" si="8"/>
        <v>Resultados inaceptables o inexistentes 0% - 59%</v>
      </c>
      <c r="AE13" s="5">
        <v>60</v>
      </c>
      <c r="AF13" s="4"/>
      <c r="AG13" s="6">
        <f t="shared" si="9"/>
        <v>0</v>
      </c>
      <c r="AH13" s="7" t="str">
        <f t="shared" si="10"/>
        <v>Resultados inaceptables o inexistentes 0% - 59%</v>
      </c>
      <c r="AI13" s="4" t="s">
        <v>3607</v>
      </c>
      <c r="AJ13" s="4" t="s">
        <v>6104</v>
      </c>
      <c r="AK13" s="4" t="s">
        <v>66</v>
      </c>
      <c r="AL13" s="4"/>
      <c r="AM13" s="4" t="s">
        <v>66</v>
      </c>
      <c r="AN13" s="4" t="s">
        <v>67</v>
      </c>
      <c r="AO13" s="4"/>
      <c r="AP13" s="9"/>
      <c r="AQ13" s="4" t="s">
        <v>68</v>
      </c>
      <c r="AR13" s="9" t="s">
        <v>6110</v>
      </c>
      <c r="AS13" s="4"/>
      <c r="AT13" s="4" t="str">
        <f>VLOOKUP(AJ13,'[1]DETA INICIAL '!$A:$B,2,0)</f>
        <v>EAG</v>
      </c>
      <c r="AU13" s="4" t="str">
        <f>VLOOKUP(AJ13,'[1]DETA INICIAL '!$A:$C,3,0)</f>
        <v>Programa de estímulos económicos al Sistema para el Desarrollo Integral de la Familia del Municipio de Juárez</v>
      </c>
      <c r="AV13" s="4" t="str">
        <f t="shared" si="11"/>
        <v>EAG Programa de estímulos económicos al Sistema para el Desarrollo Integral de la Familia del Municipio de Juárez</v>
      </c>
      <c r="AW13" s="4"/>
      <c r="AX13" s="4" t="s">
        <v>69</v>
      </c>
      <c r="AY13" s="4" t="s">
        <v>70</v>
      </c>
      <c r="AZ13" s="4" t="s">
        <v>286</v>
      </c>
      <c r="BA13" s="4" t="s">
        <v>287</v>
      </c>
      <c r="BB13" s="4" t="s">
        <v>73</v>
      </c>
      <c r="BC13" s="4"/>
      <c r="BD13" s="4" t="s">
        <v>67</v>
      </c>
      <c r="BE13" s="4" t="s">
        <v>66</v>
      </c>
      <c r="BF13" s="4" t="s">
        <v>66</v>
      </c>
      <c r="BG13" s="4" t="s">
        <v>66</v>
      </c>
      <c r="BH13" s="4" t="s">
        <v>66</v>
      </c>
      <c r="BI13" s="4" t="s">
        <v>66</v>
      </c>
      <c r="BJ13" s="4" t="s">
        <v>66</v>
      </c>
    </row>
    <row r="14" spans="1:62" ht="126" x14ac:dyDescent="0.25">
      <c r="A14" s="4" t="s">
        <v>3690</v>
      </c>
      <c r="B14" s="4" t="s">
        <v>3691</v>
      </c>
      <c r="C14" s="4" t="s">
        <v>3692</v>
      </c>
      <c r="D14" s="4" t="s">
        <v>3693</v>
      </c>
      <c r="E14" s="4" t="s">
        <v>3694</v>
      </c>
      <c r="F14" s="4" t="s">
        <v>3695</v>
      </c>
      <c r="G14" s="4" t="s">
        <v>59</v>
      </c>
      <c r="H14" s="4" t="s">
        <v>60</v>
      </c>
      <c r="I14" s="4" t="s">
        <v>61</v>
      </c>
      <c r="J14" s="4" t="s">
        <v>982</v>
      </c>
      <c r="K14" s="4" t="s">
        <v>3661</v>
      </c>
      <c r="L14" s="4" t="s">
        <v>3696</v>
      </c>
      <c r="M14" s="4" t="s">
        <v>3648</v>
      </c>
      <c r="N14" s="5">
        <v>2170</v>
      </c>
      <c r="O14" s="5">
        <v>1300</v>
      </c>
      <c r="P14" s="5">
        <f t="shared" si="0"/>
        <v>20</v>
      </c>
      <c r="Q14" s="6">
        <f t="shared" si="1"/>
        <v>1.5384615384615385E-2</v>
      </c>
      <c r="R14" s="7" t="str">
        <f t="shared" si="2"/>
        <v>Resultados inaceptables o inexistentes 0% - 59%</v>
      </c>
      <c r="S14" s="5">
        <v>180</v>
      </c>
      <c r="T14" s="8">
        <v>0</v>
      </c>
      <c r="U14" s="6">
        <f t="shared" si="3"/>
        <v>0</v>
      </c>
      <c r="V14" s="7" t="str">
        <f t="shared" si="4"/>
        <v>Resultados inaceptables o inexistentes 0% - 59%</v>
      </c>
      <c r="W14" s="5">
        <v>365</v>
      </c>
      <c r="X14" s="91">
        <v>20</v>
      </c>
      <c r="Y14" s="6">
        <f t="shared" si="5"/>
        <v>5.4794520547945202E-2</v>
      </c>
      <c r="Z14" s="7" t="str">
        <f t="shared" si="6"/>
        <v>Resultados inaceptables o inexistentes 0% - 59%</v>
      </c>
      <c r="AA14" s="5">
        <v>370</v>
      </c>
      <c r="AB14" s="4"/>
      <c r="AC14" s="6">
        <f t="shared" si="7"/>
        <v>0</v>
      </c>
      <c r="AD14" s="7" t="str">
        <f t="shared" si="8"/>
        <v>Resultados inaceptables o inexistentes 0% - 59%</v>
      </c>
      <c r="AE14" s="5">
        <v>385</v>
      </c>
      <c r="AF14" s="4"/>
      <c r="AG14" s="6">
        <f t="shared" si="9"/>
        <v>0</v>
      </c>
      <c r="AH14" s="7" t="str">
        <f t="shared" si="10"/>
        <v>Resultados inaceptables o inexistentes 0% - 59%</v>
      </c>
      <c r="AI14" s="4" t="s">
        <v>3607</v>
      </c>
      <c r="AJ14" s="4" t="s">
        <v>6104</v>
      </c>
      <c r="AK14" s="4" t="s">
        <v>66</v>
      </c>
      <c r="AL14" s="4"/>
      <c r="AM14" s="4" t="s">
        <v>66</v>
      </c>
      <c r="AN14" s="4" t="s">
        <v>67</v>
      </c>
      <c r="AO14" s="4"/>
      <c r="AP14" s="9" t="s">
        <v>3697</v>
      </c>
      <c r="AQ14" s="4" t="s">
        <v>68</v>
      </c>
      <c r="AR14" s="9" t="s">
        <v>6111</v>
      </c>
      <c r="AS14" s="4"/>
      <c r="AT14" s="4" t="str">
        <f>VLOOKUP(AJ14,'[1]DETA INICIAL '!$A:$B,2,0)</f>
        <v>EAG</v>
      </c>
      <c r="AU14" s="4" t="str">
        <f>VLOOKUP(AJ14,'[1]DETA INICIAL '!$A:$C,3,0)</f>
        <v>Programa de estímulos económicos al Sistema para el Desarrollo Integral de la Familia del Municipio de Juárez</v>
      </c>
      <c r="AV14" s="4" t="str">
        <f t="shared" ref="AV14:AV51" si="12">CONCATENATE(AT14, " ",AU14)</f>
        <v>EAG Programa de estímulos económicos al Sistema para el Desarrollo Integral de la Familia del Municipio de Juárez</v>
      </c>
      <c r="AW14" s="4"/>
      <c r="AX14" s="4" t="s">
        <v>69</v>
      </c>
      <c r="AY14" s="4" t="s">
        <v>70</v>
      </c>
      <c r="AZ14" s="4" t="s">
        <v>286</v>
      </c>
      <c r="BA14" s="4" t="s">
        <v>287</v>
      </c>
      <c r="BB14" s="4" t="s">
        <v>73</v>
      </c>
      <c r="BC14" s="4"/>
      <c r="BD14" s="4" t="s">
        <v>67</v>
      </c>
      <c r="BE14" s="4" t="s">
        <v>66</v>
      </c>
      <c r="BF14" s="4" t="s">
        <v>66</v>
      </c>
      <c r="BG14" s="4" t="s">
        <v>66</v>
      </c>
      <c r="BH14" s="4" t="s">
        <v>66</v>
      </c>
      <c r="BI14" s="4" t="s">
        <v>66</v>
      </c>
      <c r="BJ14" s="4" t="s">
        <v>66</v>
      </c>
    </row>
    <row r="15" spans="1:62" ht="126" x14ac:dyDescent="0.25">
      <c r="A15" s="4" t="s">
        <v>3698</v>
      </c>
      <c r="B15" s="4" t="s">
        <v>3699</v>
      </c>
      <c r="C15" s="4" t="s">
        <v>3700</v>
      </c>
      <c r="D15" s="4" t="s">
        <v>3701</v>
      </c>
      <c r="E15" s="4" t="s">
        <v>3702</v>
      </c>
      <c r="F15" s="4" t="s">
        <v>3703</v>
      </c>
      <c r="G15" s="4" t="s">
        <v>59</v>
      </c>
      <c r="H15" s="4" t="s">
        <v>60</v>
      </c>
      <c r="I15" s="4" t="s">
        <v>61</v>
      </c>
      <c r="J15" s="4" t="s">
        <v>982</v>
      </c>
      <c r="K15" s="4" t="s">
        <v>3661</v>
      </c>
      <c r="L15" s="4" t="s">
        <v>3704</v>
      </c>
      <c r="M15" s="4" t="s">
        <v>3648</v>
      </c>
      <c r="N15" s="5">
        <v>28079</v>
      </c>
      <c r="O15" s="5">
        <v>28000</v>
      </c>
      <c r="P15" s="5">
        <f t="shared" si="0"/>
        <v>9773</v>
      </c>
      <c r="Q15" s="6">
        <f t="shared" si="1"/>
        <v>0.34903571428571428</v>
      </c>
      <c r="R15" s="7" t="str">
        <f t="shared" si="2"/>
        <v>Resultados inaceptables o inexistentes 0% - 59%</v>
      </c>
      <c r="S15" s="5">
        <v>9900</v>
      </c>
      <c r="T15" s="8">
        <v>0</v>
      </c>
      <c r="U15" s="6">
        <f t="shared" si="3"/>
        <v>0</v>
      </c>
      <c r="V15" s="7" t="str">
        <f t="shared" si="4"/>
        <v>Resultados inaceptables o inexistentes 0% - 59%</v>
      </c>
      <c r="W15" s="5">
        <v>5300</v>
      </c>
      <c r="X15" s="91">
        <v>9773</v>
      </c>
      <c r="Y15" s="6">
        <f t="shared" si="5"/>
        <v>1.8439622641509434</v>
      </c>
      <c r="Z15" s="7" t="str">
        <f t="shared" si="6"/>
        <v>Resultados aceptables 86%-100%</v>
      </c>
      <c r="AA15" s="5">
        <v>6400</v>
      </c>
      <c r="AB15" s="4"/>
      <c r="AC15" s="6">
        <f t="shared" si="7"/>
        <v>0</v>
      </c>
      <c r="AD15" s="7" t="str">
        <f t="shared" si="8"/>
        <v>Resultados inaceptables o inexistentes 0% - 59%</v>
      </c>
      <c r="AE15" s="5">
        <v>6400</v>
      </c>
      <c r="AF15" s="4"/>
      <c r="AG15" s="6">
        <f t="shared" si="9"/>
        <v>0</v>
      </c>
      <c r="AH15" s="7" t="str">
        <f t="shared" si="10"/>
        <v>Resultados inaceptables o inexistentes 0% - 59%</v>
      </c>
      <c r="AI15" s="4" t="s">
        <v>3607</v>
      </c>
      <c r="AJ15" s="4" t="s">
        <v>6104</v>
      </c>
      <c r="AK15" s="4" t="s">
        <v>66</v>
      </c>
      <c r="AL15" s="4"/>
      <c r="AM15" s="4" t="s">
        <v>66</v>
      </c>
      <c r="AN15" s="4" t="s">
        <v>67</v>
      </c>
      <c r="AO15" s="4"/>
      <c r="AP15" s="9" t="s">
        <v>3705</v>
      </c>
      <c r="AQ15" s="4" t="s">
        <v>68</v>
      </c>
      <c r="AR15" s="9" t="s">
        <v>6112</v>
      </c>
      <c r="AS15" s="4"/>
      <c r="AT15" s="4" t="str">
        <f>VLOOKUP(AJ15,'[1]DETA INICIAL '!$A:$B,2,0)</f>
        <v>EAG</v>
      </c>
      <c r="AU15" s="4" t="str">
        <f>VLOOKUP(AJ15,'[1]DETA INICIAL '!$A:$C,3,0)</f>
        <v>Programa de estímulos económicos al Sistema para el Desarrollo Integral de la Familia del Municipio de Juárez</v>
      </c>
      <c r="AV15" s="4" t="str">
        <f t="shared" si="12"/>
        <v>EAG Programa de estímulos económicos al Sistema para el Desarrollo Integral de la Familia del Municipio de Juárez</v>
      </c>
      <c r="AW15" s="4"/>
      <c r="AX15" s="4" t="s">
        <v>69</v>
      </c>
      <c r="AY15" s="4" t="s">
        <v>70</v>
      </c>
      <c r="AZ15" s="4" t="s">
        <v>286</v>
      </c>
      <c r="BA15" s="4" t="s">
        <v>287</v>
      </c>
      <c r="BB15" s="4" t="s">
        <v>73</v>
      </c>
      <c r="BC15" s="4"/>
      <c r="BD15" s="4" t="s">
        <v>67</v>
      </c>
      <c r="BE15" s="4" t="s">
        <v>66</v>
      </c>
      <c r="BF15" s="4" t="s">
        <v>66</v>
      </c>
      <c r="BG15" s="4" t="s">
        <v>66</v>
      </c>
      <c r="BH15" s="4" t="s">
        <v>66</v>
      </c>
      <c r="BI15" s="4" t="s">
        <v>66</v>
      </c>
      <c r="BJ15" s="4" t="s">
        <v>66</v>
      </c>
    </row>
    <row r="16" spans="1:62" ht="141.75" x14ac:dyDescent="0.25">
      <c r="A16" s="4" t="s">
        <v>3706</v>
      </c>
      <c r="B16" s="4" t="s">
        <v>3707</v>
      </c>
      <c r="C16" s="4" t="s">
        <v>3708</v>
      </c>
      <c r="D16" s="4" t="s">
        <v>3709</v>
      </c>
      <c r="E16" s="4" t="s">
        <v>3710</v>
      </c>
      <c r="F16" s="4" t="s">
        <v>3711</v>
      </c>
      <c r="G16" s="4" t="s">
        <v>59</v>
      </c>
      <c r="H16" s="4" t="s">
        <v>60</v>
      </c>
      <c r="I16" s="4" t="s">
        <v>61</v>
      </c>
      <c r="J16" s="4" t="s">
        <v>982</v>
      </c>
      <c r="K16" s="4" t="s">
        <v>3614</v>
      </c>
      <c r="L16" s="4" t="s">
        <v>3712</v>
      </c>
      <c r="M16" s="4" t="s">
        <v>3713</v>
      </c>
      <c r="N16" s="5">
        <v>159509</v>
      </c>
      <c r="O16" s="5">
        <v>160000</v>
      </c>
      <c r="P16" s="5">
        <f t="shared" si="0"/>
        <v>78603</v>
      </c>
      <c r="Q16" s="6">
        <f t="shared" si="1"/>
        <v>0.49126874999999998</v>
      </c>
      <c r="R16" s="7" t="str">
        <f t="shared" si="2"/>
        <v>Resultados inaceptables o inexistentes 0% - 59%</v>
      </c>
      <c r="S16" s="5">
        <v>37527</v>
      </c>
      <c r="T16" s="8">
        <v>37500</v>
      </c>
      <c r="U16" s="6">
        <f t="shared" si="3"/>
        <v>0.99928051802702056</v>
      </c>
      <c r="V16" s="7" t="str">
        <f t="shared" si="4"/>
        <v>Resultados aceptables 86%-100%</v>
      </c>
      <c r="W16" s="5">
        <v>41494</v>
      </c>
      <c r="X16" s="91">
        <v>41103</v>
      </c>
      <c r="Y16" s="6">
        <f t="shared" si="5"/>
        <v>0.99057695088446518</v>
      </c>
      <c r="Z16" s="7" t="str">
        <f t="shared" si="6"/>
        <v>Resultados aceptables 86%-100%</v>
      </c>
      <c r="AA16" s="5">
        <v>39535</v>
      </c>
      <c r="AB16" s="4"/>
      <c r="AC16" s="6">
        <f t="shared" si="7"/>
        <v>0</v>
      </c>
      <c r="AD16" s="7" t="str">
        <f t="shared" si="8"/>
        <v>Resultados inaceptables o inexistentes 0% - 59%</v>
      </c>
      <c r="AE16" s="5">
        <v>41444</v>
      </c>
      <c r="AF16" s="4"/>
      <c r="AG16" s="6">
        <f t="shared" si="9"/>
        <v>0</v>
      </c>
      <c r="AH16" s="7" t="str">
        <f t="shared" si="10"/>
        <v>Resultados inaceptables o inexistentes 0% - 59%</v>
      </c>
      <c r="AI16" s="4" t="s">
        <v>3607</v>
      </c>
      <c r="AJ16" s="4" t="s">
        <v>6104</v>
      </c>
      <c r="AK16" s="4" t="s">
        <v>66</v>
      </c>
      <c r="AL16" s="4"/>
      <c r="AM16" s="4" t="s">
        <v>66</v>
      </c>
      <c r="AN16" s="4" t="s">
        <v>67</v>
      </c>
      <c r="AO16" s="4"/>
      <c r="AP16" s="9"/>
      <c r="AQ16" s="4" t="s">
        <v>68</v>
      </c>
      <c r="AR16" s="9"/>
      <c r="AS16" s="4"/>
      <c r="AT16" s="4" t="str">
        <f>VLOOKUP(AJ16,'[1]DETA INICIAL '!$A:$B,2,0)</f>
        <v>EAG</v>
      </c>
      <c r="AU16" s="4" t="str">
        <f>VLOOKUP(AJ16,'[1]DETA INICIAL '!$A:$C,3,0)</f>
        <v>Programa de estímulos económicos al Sistema para el Desarrollo Integral de la Familia del Municipio de Juárez</v>
      </c>
      <c r="AV16" s="4" t="str">
        <f t="shared" si="12"/>
        <v>EAG Programa de estímulos económicos al Sistema para el Desarrollo Integral de la Familia del Municipio de Juárez</v>
      </c>
      <c r="AW16" s="4"/>
      <c r="AX16" s="4" t="s">
        <v>69</v>
      </c>
      <c r="AY16" s="4" t="s">
        <v>70</v>
      </c>
      <c r="AZ16" s="4" t="s">
        <v>286</v>
      </c>
      <c r="BA16" s="4" t="s">
        <v>287</v>
      </c>
      <c r="BB16" s="4" t="s">
        <v>73</v>
      </c>
      <c r="BC16" s="4"/>
      <c r="BD16" s="4" t="s">
        <v>67</v>
      </c>
      <c r="BE16" s="4" t="s">
        <v>66</v>
      </c>
      <c r="BF16" s="4" t="s">
        <v>66</v>
      </c>
      <c r="BG16" s="4" t="s">
        <v>66</v>
      </c>
      <c r="BH16" s="4" t="s">
        <v>66</v>
      </c>
      <c r="BI16" s="4" t="s">
        <v>66</v>
      </c>
      <c r="BJ16" s="4" t="s">
        <v>66</v>
      </c>
    </row>
    <row r="17" spans="1:62" ht="126" x14ac:dyDescent="0.25">
      <c r="A17" s="4" t="s">
        <v>3714</v>
      </c>
      <c r="B17" s="4" t="s">
        <v>3715</v>
      </c>
      <c r="C17" s="4" t="s">
        <v>3716</v>
      </c>
      <c r="D17" s="4" t="s">
        <v>3717</v>
      </c>
      <c r="E17" s="4" t="s">
        <v>3718</v>
      </c>
      <c r="F17" s="4" t="s">
        <v>3719</v>
      </c>
      <c r="G17" s="4" t="s">
        <v>59</v>
      </c>
      <c r="H17" s="4" t="s">
        <v>60</v>
      </c>
      <c r="I17" s="4" t="s">
        <v>61</v>
      </c>
      <c r="J17" s="4" t="s">
        <v>982</v>
      </c>
      <c r="K17" s="4" t="s">
        <v>3661</v>
      </c>
      <c r="L17" s="4" t="s">
        <v>3720</v>
      </c>
      <c r="M17" s="4" t="s">
        <v>3648</v>
      </c>
      <c r="N17" s="5">
        <v>4554</v>
      </c>
      <c r="O17" s="5">
        <v>4554</v>
      </c>
      <c r="P17" s="5">
        <f t="shared" si="0"/>
        <v>1450</v>
      </c>
      <c r="Q17" s="6">
        <f t="shared" si="1"/>
        <v>0.3184014053579271</v>
      </c>
      <c r="R17" s="7" t="str">
        <f t="shared" si="2"/>
        <v>Resultados inaceptables o inexistentes 0% - 59%</v>
      </c>
      <c r="S17" s="5">
        <v>759</v>
      </c>
      <c r="T17" s="8">
        <v>0</v>
      </c>
      <c r="U17" s="6">
        <f t="shared" si="3"/>
        <v>0</v>
      </c>
      <c r="V17" s="7" t="str">
        <f t="shared" si="4"/>
        <v>Resultados inaceptables o inexistentes 0% - 59%</v>
      </c>
      <c r="W17" s="5">
        <v>1518</v>
      </c>
      <c r="X17" s="91">
        <v>1450</v>
      </c>
      <c r="Y17" s="6">
        <f t="shared" si="5"/>
        <v>0.95520421607378125</v>
      </c>
      <c r="Z17" s="7" t="str">
        <f t="shared" si="6"/>
        <v>Resultados aceptables 86%-100%</v>
      </c>
      <c r="AA17" s="5">
        <v>759</v>
      </c>
      <c r="AB17" s="4"/>
      <c r="AC17" s="6">
        <f t="shared" si="7"/>
        <v>0</v>
      </c>
      <c r="AD17" s="7" t="str">
        <f t="shared" si="8"/>
        <v>Resultados inaceptables o inexistentes 0% - 59%</v>
      </c>
      <c r="AE17" s="5">
        <v>1518</v>
      </c>
      <c r="AF17" s="4"/>
      <c r="AG17" s="6">
        <f t="shared" si="9"/>
        <v>0</v>
      </c>
      <c r="AH17" s="7" t="str">
        <f t="shared" si="10"/>
        <v>Resultados inaceptables o inexistentes 0% - 59%</v>
      </c>
      <c r="AI17" s="4" t="s">
        <v>3607</v>
      </c>
      <c r="AJ17" s="4" t="s">
        <v>6104</v>
      </c>
      <c r="AK17" s="4" t="s">
        <v>66</v>
      </c>
      <c r="AL17" s="4"/>
      <c r="AM17" s="4" t="s">
        <v>66</v>
      </c>
      <c r="AN17" s="4" t="s">
        <v>67</v>
      </c>
      <c r="AO17" s="4"/>
      <c r="AP17" s="9" t="s">
        <v>3649</v>
      </c>
      <c r="AQ17" s="4" t="s">
        <v>68</v>
      </c>
      <c r="AR17" s="9"/>
      <c r="AS17" s="4"/>
      <c r="AT17" s="4" t="str">
        <f>VLOOKUP(AJ17,'[1]DETA INICIAL '!$A:$B,2,0)</f>
        <v>EAG</v>
      </c>
      <c r="AU17" s="4" t="str">
        <f>VLOOKUP(AJ17,'[1]DETA INICIAL '!$A:$C,3,0)</f>
        <v>Programa de estímulos económicos al Sistema para el Desarrollo Integral de la Familia del Municipio de Juárez</v>
      </c>
      <c r="AV17" s="4" t="str">
        <f t="shared" si="12"/>
        <v>EAG Programa de estímulos económicos al Sistema para el Desarrollo Integral de la Familia del Municipio de Juárez</v>
      </c>
      <c r="AW17" s="4"/>
      <c r="AX17" s="4" t="s">
        <v>69</v>
      </c>
      <c r="AY17" s="4" t="s">
        <v>70</v>
      </c>
      <c r="AZ17" s="4" t="s">
        <v>286</v>
      </c>
      <c r="BA17" s="4" t="s">
        <v>287</v>
      </c>
      <c r="BB17" s="4" t="s">
        <v>73</v>
      </c>
      <c r="BC17" s="4"/>
      <c r="BD17" s="4" t="s">
        <v>67</v>
      </c>
      <c r="BE17" s="4" t="s">
        <v>66</v>
      </c>
      <c r="BF17" s="4" t="s">
        <v>66</v>
      </c>
      <c r="BG17" s="4" t="s">
        <v>66</v>
      </c>
      <c r="BH17" s="4" t="s">
        <v>66</v>
      </c>
      <c r="BI17" s="4" t="s">
        <v>66</v>
      </c>
      <c r="BJ17" s="4" t="s">
        <v>66</v>
      </c>
    </row>
    <row r="18" spans="1:62" ht="78.75" x14ac:dyDescent="0.25">
      <c r="A18" s="4" t="s">
        <v>3721</v>
      </c>
      <c r="B18" s="4" t="s">
        <v>3722</v>
      </c>
      <c r="C18" s="4" t="s">
        <v>3723</v>
      </c>
      <c r="D18" s="4" t="s">
        <v>3724</v>
      </c>
      <c r="E18" s="4" t="s">
        <v>3725</v>
      </c>
      <c r="F18" s="4" t="s">
        <v>3726</v>
      </c>
      <c r="G18" s="4" t="s">
        <v>59</v>
      </c>
      <c r="H18" s="4" t="s">
        <v>60</v>
      </c>
      <c r="I18" s="4" t="s">
        <v>61</v>
      </c>
      <c r="J18" s="4" t="s">
        <v>982</v>
      </c>
      <c r="K18" s="4" t="s">
        <v>3605</v>
      </c>
      <c r="L18" s="4" t="s">
        <v>3727</v>
      </c>
      <c r="M18" s="4" t="s">
        <v>1361</v>
      </c>
      <c r="N18" s="5">
        <v>7792</v>
      </c>
      <c r="O18" s="5">
        <v>21661</v>
      </c>
      <c r="P18" s="5">
        <f t="shared" si="0"/>
        <v>10747</v>
      </c>
      <c r="Q18" s="6">
        <f t="shared" si="1"/>
        <v>0.49614514565347861</v>
      </c>
      <c r="R18" s="7" t="str">
        <f t="shared" si="2"/>
        <v>Resultados inaceptables o inexistentes 0% - 59%</v>
      </c>
      <c r="S18" s="5">
        <v>5378</v>
      </c>
      <c r="T18" s="8">
        <v>4799</v>
      </c>
      <c r="U18" s="6">
        <f t="shared" si="3"/>
        <v>0.892339159538862</v>
      </c>
      <c r="V18" s="7" t="str">
        <f t="shared" si="4"/>
        <v>Resultados aceptables 86%-100%</v>
      </c>
      <c r="W18" s="5">
        <v>6253</v>
      </c>
      <c r="X18" s="91">
        <v>5948</v>
      </c>
      <c r="Y18" s="6">
        <f t="shared" si="5"/>
        <v>0.95122341276187428</v>
      </c>
      <c r="Z18" s="7" t="str">
        <f t="shared" si="6"/>
        <v>Resultados aceptables 86%-100%</v>
      </c>
      <c r="AA18" s="5">
        <v>4731</v>
      </c>
      <c r="AB18" s="4"/>
      <c r="AC18" s="6">
        <f t="shared" si="7"/>
        <v>0</v>
      </c>
      <c r="AD18" s="7" t="str">
        <f t="shared" si="8"/>
        <v>Resultados inaceptables o inexistentes 0% - 59%</v>
      </c>
      <c r="AE18" s="5">
        <v>5299</v>
      </c>
      <c r="AF18" s="4"/>
      <c r="AG18" s="6">
        <f t="shared" si="9"/>
        <v>0</v>
      </c>
      <c r="AH18" s="7" t="str">
        <f t="shared" si="10"/>
        <v>Resultados inaceptables o inexistentes 0% - 59%</v>
      </c>
      <c r="AI18" s="4" t="s">
        <v>3607</v>
      </c>
      <c r="AJ18" s="4" t="s">
        <v>6104</v>
      </c>
      <c r="AK18" s="4" t="s">
        <v>66</v>
      </c>
      <c r="AL18" s="4"/>
      <c r="AM18" s="4" t="s">
        <v>66</v>
      </c>
      <c r="AN18" s="4" t="s">
        <v>67</v>
      </c>
      <c r="AO18" s="4"/>
      <c r="AP18" s="9"/>
      <c r="AQ18" s="4" t="s">
        <v>68</v>
      </c>
      <c r="AR18" s="9"/>
      <c r="AS18" s="4"/>
      <c r="AT18" s="4" t="str">
        <f>VLOOKUP(AJ18,'[1]DETA INICIAL '!$A:$B,2,0)</f>
        <v>EAG</v>
      </c>
      <c r="AU18" s="4" t="str">
        <f>VLOOKUP(AJ18,'[1]DETA INICIAL '!$A:$C,3,0)</f>
        <v>Programa de estímulos económicos al Sistema para el Desarrollo Integral de la Familia del Municipio de Juárez</v>
      </c>
      <c r="AV18" s="4" t="str">
        <f t="shared" si="12"/>
        <v>EAG Programa de estímulos económicos al Sistema para el Desarrollo Integral de la Familia del Municipio de Juárez</v>
      </c>
      <c r="AW18" s="4"/>
      <c r="AX18" s="4" t="s">
        <v>69</v>
      </c>
      <c r="AY18" s="15" t="s">
        <v>1227</v>
      </c>
      <c r="AZ18" s="4" t="s">
        <v>1228</v>
      </c>
      <c r="BA18" s="4" t="s">
        <v>1258</v>
      </c>
      <c r="BB18" s="4" t="s">
        <v>896</v>
      </c>
      <c r="BC18" s="4"/>
      <c r="BD18" s="4" t="s">
        <v>67</v>
      </c>
      <c r="BE18" s="4" t="s">
        <v>66</v>
      </c>
      <c r="BF18" s="4" t="s">
        <v>66</v>
      </c>
      <c r="BG18" s="4" t="s">
        <v>66</v>
      </c>
      <c r="BH18" s="4" t="s">
        <v>66</v>
      </c>
      <c r="BI18" s="4" t="s">
        <v>66</v>
      </c>
      <c r="BJ18" s="4" t="s">
        <v>66</v>
      </c>
    </row>
    <row r="19" spans="1:62" ht="78.75" x14ac:dyDescent="0.25">
      <c r="A19" s="4" t="s">
        <v>147</v>
      </c>
      <c r="B19" s="4" t="s">
        <v>3728</v>
      </c>
      <c r="C19" s="4" t="s">
        <v>3729</v>
      </c>
      <c r="D19" s="4" t="s">
        <v>3730</v>
      </c>
      <c r="E19" s="4" t="s">
        <v>3731</v>
      </c>
      <c r="F19" s="4" t="s">
        <v>3732</v>
      </c>
      <c r="G19" s="4" t="s">
        <v>59</v>
      </c>
      <c r="H19" s="4" t="s">
        <v>60</v>
      </c>
      <c r="I19" s="4" t="s">
        <v>61</v>
      </c>
      <c r="J19" s="4" t="s">
        <v>982</v>
      </c>
      <c r="K19" s="4" t="s">
        <v>3661</v>
      </c>
      <c r="L19" s="4" t="s">
        <v>3733</v>
      </c>
      <c r="M19" s="4" t="s">
        <v>1493</v>
      </c>
      <c r="N19" s="5">
        <v>160</v>
      </c>
      <c r="O19" s="5">
        <v>215</v>
      </c>
      <c r="P19" s="5">
        <f t="shared" si="0"/>
        <v>123</v>
      </c>
      <c r="Q19" s="6">
        <f t="shared" si="1"/>
        <v>0.5720930232558139</v>
      </c>
      <c r="R19" s="7" t="str">
        <f t="shared" si="2"/>
        <v>Resultados inaceptables o inexistentes 0% - 59%</v>
      </c>
      <c r="S19" s="5">
        <v>40</v>
      </c>
      <c r="T19" s="8">
        <v>58</v>
      </c>
      <c r="U19" s="6">
        <f t="shared" si="3"/>
        <v>1.45</v>
      </c>
      <c r="V19" s="7" t="str">
        <f t="shared" si="4"/>
        <v>Resultados aceptables 86%-100%</v>
      </c>
      <c r="W19" s="5">
        <v>60</v>
      </c>
      <c r="X19" s="91">
        <v>65</v>
      </c>
      <c r="Y19" s="6">
        <f t="shared" si="5"/>
        <v>1.0833333333333333</v>
      </c>
      <c r="Z19" s="7" t="str">
        <f t="shared" si="6"/>
        <v>Resultados aceptables 86%-100%</v>
      </c>
      <c r="AA19" s="5">
        <v>60</v>
      </c>
      <c r="AB19" s="4"/>
      <c r="AC19" s="6">
        <f t="shared" si="7"/>
        <v>0</v>
      </c>
      <c r="AD19" s="7" t="str">
        <f t="shared" si="8"/>
        <v>Resultados inaceptables o inexistentes 0% - 59%</v>
      </c>
      <c r="AE19" s="5">
        <v>55</v>
      </c>
      <c r="AF19" s="4"/>
      <c r="AG19" s="6">
        <f t="shared" si="9"/>
        <v>0</v>
      </c>
      <c r="AH19" s="7" t="str">
        <f t="shared" si="10"/>
        <v>Resultados inaceptables o inexistentes 0% - 59%</v>
      </c>
      <c r="AI19" s="4" t="s">
        <v>3607</v>
      </c>
      <c r="AJ19" s="4" t="s">
        <v>6104</v>
      </c>
      <c r="AK19" s="4" t="s">
        <v>66</v>
      </c>
      <c r="AL19" s="4"/>
      <c r="AM19" s="4" t="s">
        <v>66</v>
      </c>
      <c r="AN19" s="4" t="s">
        <v>83</v>
      </c>
      <c r="AO19" s="4" t="s">
        <v>3734</v>
      </c>
      <c r="AP19" s="9" t="s">
        <v>3735</v>
      </c>
      <c r="AQ19" s="4" t="s">
        <v>68</v>
      </c>
      <c r="AR19" s="9" t="s">
        <v>6106</v>
      </c>
      <c r="AS19" s="4"/>
      <c r="AT19" s="4" t="str">
        <f>VLOOKUP(AJ19,'[1]DETA INICIAL '!$A:$B,2,0)</f>
        <v>EAG</v>
      </c>
      <c r="AU19" s="4" t="str">
        <f>VLOOKUP(AJ19,'[1]DETA INICIAL '!$A:$C,3,0)</f>
        <v>Programa de estímulos económicos al Sistema para el Desarrollo Integral de la Familia del Municipio de Juárez</v>
      </c>
      <c r="AV19" s="4" t="str">
        <f t="shared" si="12"/>
        <v>EAG Programa de estímulos económicos al Sistema para el Desarrollo Integral de la Familia del Municipio de Juárez</v>
      </c>
      <c r="AW19" s="4"/>
      <c r="AX19" s="4" t="s">
        <v>69</v>
      </c>
      <c r="AY19" s="15" t="s">
        <v>1227</v>
      </c>
      <c r="AZ19" s="4" t="s">
        <v>1228</v>
      </c>
      <c r="BA19" s="4" t="s">
        <v>1258</v>
      </c>
      <c r="BB19" s="4" t="s">
        <v>896</v>
      </c>
      <c r="BC19" s="4"/>
      <c r="BD19" s="4" t="s">
        <v>67</v>
      </c>
      <c r="BE19" s="4" t="s">
        <v>66</v>
      </c>
      <c r="BF19" s="4" t="s">
        <v>66</v>
      </c>
      <c r="BG19" s="4" t="s">
        <v>66</v>
      </c>
      <c r="BH19" s="4" t="s">
        <v>66</v>
      </c>
      <c r="BI19" s="4" t="s">
        <v>66</v>
      </c>
      <c r="BJ19" s="4" t="s">
        <v>66</v>
      </c>
    </row>
    <row r="20" spans="1:62" ht="94.5" x14ac:dyDescent="0.25">
      <c r="A20" s="4" t="s">
        <v>156</v>
      </c>
      <c r="B20" s="4" t="s">
        <v>3736</v>
      </c>
      <c r="C20" s="4" t="s">
        <v>3737</v>
      </c>
      <c r="D20" s="4" t="s">
        <v>3738</v>
      </c>
      <c r="E20" s="4" t="s">
        <v>3739</v>
      </c>
      <c r="F20" s="4" t="s">
        <v>3740</v>
      </c>
      <c r="G20" s="4" t="s">
        <v>59</v>
      </c>
      <c r="H20" s="4" t="s">
        <v>60</v>
      </c>
      <c r="I20" s="4" t="s">
        <v>61</v>
      </c>
      <c r="J20" s="4" t="s">
        <v>982</v>
      </c>
      <c r="K20" s="4" t="s">
        <v>3661</v>
      </c>
      <c r="L20" s="4" t="s">
        <v>3741</v>
      </c>
      <c r="M20" s="4" t="s">
        <v>1394</v>
      </c>
      <c r="N20" s="5">
        <v>129</v>
      </c>
      <c r="O20" s="5">
        <v>125</v>
      </c>
      <c r="P20" s="5">
        <f t="shared" si="0"/>
        <v>66</v>
      </c>
      <c r="Q20" s="6">
        <f t="shared" si="1"/>
        <v>0.52800000000000002</v>
      </c>
      <c r="R20" s="7" t="str">
        <f t="shared" si="2"/>
        <v>Resultados inaceptables o inexistentes 0% - 59%</v>
      </c>
      <c r="S20" s="5">
        <v>37</v>
      </c>
      <c r="T20" s="8">
        <v>39</v>
      </c>
      <c r="U20" s="6">
        <f t="shared" si="3"/>
        <v>1.0540540540540539</v>
      </c>
      <c r="V20" s="7" t="str">
        <f t="shared" si="4"/>
        <v>Resultados aceptables 86%-100%</v>
      </c>
      <c r="W20" s="5">
        <v>29</v>
      </c>
      <c r="X20" s="91">
        <v>27</v>
      </c>
      <c r="Y20" s="6">
        <f t="shared" si="5"/>
        <v>0.93103448275862066</v>
      </c>
      <c r="Z20" s="7" t="str">
        <f t="shared" si="6"/>
        <v>Resultados aceptables 86%-100%</v>
      </c>
      <c r="AA20" s="5">
        <v>23</v>
      </c>
      <c r="AB20" s="4"/>
      <c r="AC20" s="6">
        <f t="shared" si="7"/>
        <v>0</v>
      </c>
      <c r="AD20" s="7" t="str">
        <f t="shared" si="8"/>
        <v>Resultados inaceptables o inexistentes 0% - 59%</v>
      </c>
      <c r="AE20" s="5">
        <v>36</v>
      </c>
      <c r="AF20" s="4"/>
      <c r="AG20" s="6">
        <f t="shared" si="9"/>
        <v>0</v>
      </c>
      <c r="AH20" s="7" t="str">
        <f t="shared" si="10"/>
        <v>Resultados inaceptables o inexistentes 0% - 59%</v>
      </c>
      <c r="AI20" s="4" t="s">
        <v>3607</v>
      </c>
      <c r="AJ20" s="4" t="s">
        <v>6104</v>
      </c>
      <c r="AK20" s="4" t="s">
        <v>66</v>
      </c>
      <c r="AL20" s="4"/>
      <c r="AM20" s="4" t="s">
        <v>66</v>
      </c>
      <c r="AN20" s="4" t="s">
        <v>83</v>
      </c>
      <c r="AO20" s="4" t="s">
        <v>3742</v>
      </c>
      <c r="AP20" s="9" t="s">
        <v>3743</v>
      </c>
      <c r="AQ20" s="4" t="s">
        <v>68</v>
      </c>
      <c r="AR20" s="9"/>
      <c r="AS20" s="4"/>
      <c r="AT20" s="4" t="str">
        <f>VLOOKUP(AJ20,'[1]DETA INICIAL '!$A:$B,2,0)</f>
        <v>EAG</v>
      </c>
      <c r="AU20" s="4" t="str">
        <f>VLOOKUP(AJ20,'[1]DETA INICIAL '!$A:$C,3,0)</f>
        <v>Programa de estímulos económicos al Sistema para el Desarrollo Integral de la Familia del Municipio de Juárez</v>
      </c>
      <c r="AV20" s="4" t="str">
        <f t="shared" si="12"/>
        <v>EAG Programa de estímulos económicos al Sistema para el Desarrollo Integral de la Familia del Municipio de Juárez</v>
      </c>
      <c r="AW20" s="4"/>
      <c r="AX20" s="4" t="s">
        <v>69</v>
      </c>
      <c r="AY20" s="15" t="s">
        <v>1227</v>
      </c>
      <c r="AZ20" s="4" t="s">
        <v>1228</v>
      </c>
      <c r="BA20" s="4" t="s">
        <v>1258</v>
      </c>
      <c r="BB20" s="4" t="s">
        <v>896</v>
      </c>
      <c r="BC20" s="4"/>
      <c r="BD20" s="4" t="s">
        <v>67</v>
      </c>
      <c r="BE20" s="4" t="s">
        <v>66</v>
      </c>
      <c r="BF20" s="4" t="s">
        <v>66</v>
      </c>
      <c r="BG20" s="4" t="s">
        <v>66</v>
      </c>
      <c r="BH20" s="4" t="s">
        <v>66</v>
      </c>
      <c r="BI20" s="4" t="s">
        <v>66</v>
      </c>
      <c r="BJ20" s="4" t="s">
        <v>66</v>
      </c>
    </row>
    <row r="21" spans="1:62" ht="78.75" x14ac:dyDescent="0.25">
      <c r="A21" s="4" t="s">
        <v>728</v>
      </c>
      <c r="B21" s="4" t="s">
        <v>3744</v>
      </c>
      <c r="C21" s="4" t="s">
        <v>3745</v>
      </c>
      <c r="D21" s="4" t="s">
        <v>3746</v>
      </c>
      <c r="E21" s="4" t="s">
        <v>3747</v>
      </c>
      <c r="F21" s="4" t="s">
        <v>3748</v>
      </c>
      <c r="G21" s="4" t="s">
        <v>59</v>
      </c>
      <c r="H21" s="4" t="s">
        <v>60</v>
      </c>
      <c r="I21" s="4" t="s">
        <v>61</v>
      </c>
      <c r="J21" s="4" t="s">
        <v>982</v>
      </c>
      <c r="K21" s="4" t="s">
        <v>3614</v>
      </c>
      <c r="L21" s="4" t="s">
        <v>3749</v>
      </c>
      <c r="M21" s="4" t="s">
        <v>3750</v>
      </c>
      <c r="N21" s="5">
        <v>6500</v>
      </c>
      <c r="O21" s="5">
        <v>7200</v>
      </c>
      <c r="P21" s="5">
        <f t="shared" si="0"/>
        <v>3419</v>
      </c>
      <c r="Q21" s="6">
        <f t="shared" si="1"/>
        <v>0.47486111111111112</v>
      </c>
      <c r="R21" s="7" t="str">
        <f t="shared" si="2"/>
        <v>Resultados inaceptables o inexistentes 0% - 59%</v>
      </c>
      <c r="S21" s="5">
        <v>1740</v>
      </c>
      <c r="T21" s="8">
        <v>1679</v>
      </c>
      <c r="U21" s="6">
        <f t="shared" si="3"/>
        <v>0.96494252873563213</v>
      </c>
      <c r="V21" s="7" t="str">
        <f t="shared" si="4"/>
        <v>Resultados aceptables 86%-100%</v>
      </c>
      <c r="W21" s="5">
        <v>2060</v>
      </c>
      <c r="X21" s="91">
        <v>1740</v>
      </c>
      <c r="Y21" s="6">
        <f t="shared" si="5"/>
        <v>0.84466019417475724</v>
      </c>
      <c r="Z21" s="7" t="str">
        <f t="shared" si="6"/>
        <v>Resultados por debajo de la aceptable 60%-85%</v>
      </c>
      <c r="AA21" s="5">
        <v>1560</v>
      </c>
      <c r="AB21" s="4"/>
      <c r="AC21" s="6">
        <f t="shared" si="7"/>
        <v>0</v>
      </c>
      <c r="AD21" s="7" t="str">
        <f t="shared" si="8"/>
        <v>Resultados inaceptables o inexistentes 0% - 59%</v>
      </c>
      <c r="AE21" s="5">
        <v>1840</v>
      </c>
      <c r="AF21" s="4"/>
      <c r="AG21" s="6">
        <f t="shared" si="9"/>
        <v>0</v>
      </c>
      <c r="AH21" s="7" t="str">
        <f t="shared" si="10"/>
        <v>Resultados inaceptables o inexistentes 0% - 59%</v>
      </c>
      <c r="AI21" s="4" t="s">
        <v>3607</v>
      </c>
      <c r="AJ21" s="4" t="s">
        <v>6104</v>
      </c>
      <c r="AK21" s="4" t="s">
        <v>2434</v>
      </c>
      <c r="AL21" s="4"/>
      <c r="AM21" s="4" t="s">
        <v>66</v>
      </c>
      <c r="AN21" s="4" t="s">
        <v>83</v>
      </c>
      <c r="AO21" s="4" t="s">
        <v>3751</v>
      </c>
      <c r="AP21" s="9"/>
      <c r="AQ21" s="4" t="s">
        <v>68</v>
      </c>
      <c r="AR21" s="9" t="s">
        <v>6113</v>
      </c>
      <c r="AS21" s="4"/>
      <c r="AT21" s="4" t="str">
        <f>VLOOKUP(AJ21,'[1]DETA INICIAL '!$A:$B,2,0)</f>
        <v>EAG</v>
      </c>
      <c r="AU21" s="4" t="str">
        <f>VLOOKUP(AJ21,'[1]DETA INICIAL '!$A:$C,3,0)</f>
        <v>Programa de estímulos económicos al Sistema para el Desarrollo Integral de la Familia del Municipio de Juárez</v>
      </c>
      <c r="AV21" s="4" t="str">
        <f t="shared" si="12"/>
        <v>EAG Programa de estímulos económicos al Sistema para el Desarrollo Integral de la Familia del Municipio de Juárez</v>
      </c>
      <c r="AW21" s="4"/>
      <c r="AX21" s="4" t="s">
        <v>69</v>
      </c>
      <c r="AY21" s="15" t="s">
        <v>1227</v>
      </c>
      <c r="AZ21" s="4" t="s">
        <v>1228</v>
      </c>
      <c r="BA21" s="4" t="s">
        <v>1258</v>
      </c>
      <c r="BB21" s="4" t="s">
        <v>896</v>
      </c>
      <c r="BC21" s="4"/>
      <c r="BD21" s="4" t="s">
        <v>67</v>
      </c>
      <c r="BE21" s="4" t="s">
        <v>66</v>
      </c>
      <c r="BF21" s="4" t="s">
        <v>66</v>
      </c>
      <c r="BG21" s="4" t="s">
        <v>66</v>
      </c>
      <c r="BH21" s="4" t="s">
        <v>66</v>
      </c>
      <c r="BI21" s="4" t="s">
        <v>66</v>
      </c>
      <c r="BJ21" s="4" t="s">
        <v>66</v>
      </c>
    </row>
    <row r="22" spans="1:62" ht="157.5" x14ac:dyDescent="0.25">
      <c r="A22" s="4" t="s">
        <v>1306</v>
      </c>
      <c r="B22" s="4" t="s">
        <v>3752</v>
      </c>
      <c r="C22" s="4" t="s">
        <v>3753</v>
      </c>
      <c r="D22" s="4" t="s">
        <v>3754</v>
      </c>
      <c r="E22" s="4" t="s">
        <v>3755</v>
      </c>
      <c r="F22" s="4" t="s">
        <v>3756</v>
      </c>
      <c r="G22" s="4" t="s">
        <v>59</v>
      </c>
      <c r="H22" s="4" t="s">
        <v>60</v>
      </c>
      <c r="I22" s="4" t="s">
        <v>61</v>
      </c>
      <c r="J22" s="4" t="s">
        <v>982</v>
      </c>
      <c r="K22" s="4" t="s">
        <v>3614</v>
      </c>
      <c r="L22" s="4" t="s">
        <v>3757</v>
      </c>
      <c r="M22" s="4" t="s">
        <v>154</v>
      </c>
      <c r="N22" s="5">
        <v>36</v>
      </c>
      <c r="O22" s="5">
        <v>40</v>
      </c>
      <c r="P22" s="5">
        <f t="shared" si="0"/>
        <v>15</v>
      </c>
      <c r="Q22" s="6">
        <f t="shared" si="1"/>
        <v>0.375</v>
      </c>
      <c r="R22" s="7" t="str">
        <f t="shared" si="2"/>
        <v>Resultados inaceptables o inexistentes 0% - 59%</v>
      </c>
      <c r="S22" s="5">
        <v>9</v>
      </c>
      <c r="T22" s="8">
        <v>7</v>
      </c>
      <c r="U22" s="6">
        <f t="shared" si="3"/>
        <v>0.77777777777777779</v>
      </c>
      <c r="V22" s="7" t="str">
        <f t="shared" si="4"/>
        <v>Resultados por debajo de la aceptable 60%-85%</v>
      </c>
      <c r="W22" s="5">
        <v>10</v>
      </c>
      <c r="X22" s="91">
        <v>8</v>
      </c>
      <c r="Y22" s="6">
        <f t="shared" si="5"/>
        <v>0.8</v>
      </c>
      <c r="Z22" s="7" t="str">
        <f t="shared" si="6"/>
        <v>Resultados por debajo de la aceptable 60%-85%</v>
      </c>
      <c r="AA22" s="5">
        <v>10</v>
      </c>
      <c r="AB22" s="4"/>
      <c r="AC22" s="6">
        <f t="shared" si="7"/>
        <v>0</v>
      </c>
      <c r="AD22" s="7" t="str">
        <f t="shared" si="8"/>
        <v>Resultados inaceptables o inexistentes 0% - 59%</v>
      </c>
      <c r="AE22" s="5">
        <v>11</v>
      </c>
      <c r="AF22" s="4"/>
      <c r="AG22" s="6">
        <f t="shared" si="9"/>
        <v>0</v>
      </c>
      <c r="AH22" s="7" t="str">
        <f t="shared" si="10"/>
        <v>Resultados inaceptables o inexistentes 0% - 59%</v>
      </c>
      <c r="AI22" s="4" t="s">
        <v>3607</v>
      </c>
      <c r="AJ22" s="4" t="s">
        <v>6104</v>
      </c>
      <c r="AK22" s="4" t="s">
        <v>66</v>
      </c>
      <c r="AL22" s="4"/>
      <c r="AM22" s="4" t="s">
        <v>812</v>
      </c>
      <c r="AN22" s="4" t="s">
        <v>67</v>
      </c>
      <c r="AO22" s="4"/>
      <c r="AP22" s="9" t="s">
        <v>3758</v>
      </c>
      <c r="AQ22" s="4" t="s">
        <v>68</v>
      </c>
      <c r="AR22" s="9" t="s">
        <v>6113</v>
      </c>
      <c r="AS22" s="4"/>
      <c r="AT22" s="4" t="str">
        <f>VLOOKUP(AJ22,'[1]DETA INICIAL '!$A:$B,2,0)</f>
        <v>EAG</v>
      </c>
      <c r="AU22" s="4" t="str">
        <f>VLOOKUP(AJ22,'[1]DETA INICIAL '!$A:$C,3,0)</f>
        <v>Programa de estímulos económicos al Sistema para el Desarrollo Integral de la Familia del Municipio de Juárez</v>
      </c>
      <c r="AV22" s="4" t="str">
        <f t="shared" si="12"/>
        <v>EAG Programa de estímulos económicos al Sistema para el Desarrollo Integral de la Familia del Municipio de Juárez</v>
      </c>
      <c r="AW22" s="4"/>
      <c r="AX22" s="4" t="s">
        <v>69</v>
      </c>
      <c r="AY22" s="15" t="s">
        <v>1227</v>
      </c>
      <c r="AZ22" s="4" t="s">
        <v>1228</v>
      </c>
      <c r="BA22" s="4" t="s">
        <v>1258</v>
      </c>
      <c r="BB22" s="4" t="s">
        <v>896</v>
      </c>
      <c r="BC22" s="4"/>
      <c r="BD22" s="4" t="s">
        <v>67</v>
      </c>
      <c r="BE22" s="4" t="s">
        <v>66</v>
      </c>
      <c r="BF22" s="4" t="s">
        <v>66</v>
      </c>
      <c r="BG22" s="4" t="s">
        <v>66</v>
      </c>
      <c r="BH22" s="4" t="s">
        <v>66</v>
      </c>
      <c r="BI22" s="4" t="s">
        <v>66</v>
      </c>
      <c r="BJ22" s="4" t="s">
        <v>66</v>
      </c>
    </row>
    <row r="23" spans="1:62" ht="78.75" x14ac:dyDescent="0.25">
      <c r="A23" s="4" t="s">
        <v>1313</v>
      </c>
      <c r="B23" s="4" t="s">
        <v>3759</v>
      </c>
      <c r="C23" s="4" t="s">
        <v>3760</v>
      </c>
      <c r="D23" s="4" t="s">
        <v>3761</v>
      </c>
      <c r="E23" s="4" t="s">
        <v>3762</v>
      </c>
      <c r="F23" s="4" t="s">
        <v>3763</v>
      </c>
      <c r="G23" s="4" t="s">
        <v>59</v>
      </c>
      <c r="H23" s="4" t="s">
        <v>60</v>
      </c>
      <c r="I23" s="4" t="s">
        <v>61</v>
      </c>
      <c r="J23" s="4" t="s">
        <v>982</v>
      </c>
      <c r="K23" s="4" t="s">
        <v>3614</v>
      </c>
      <c r="L23" s="4" t="s">
        <v>3764</v>
      </c>
      <c r="M23" s="4" t="s">
        <v>64</v>
      </c>
      <c r="N23" s="5">
        <v>280</v>
      </c>
      <c r="O23" s="5">
        <v>283</v>
      </c>
      <c r="P23" s="5">
        <f t="shared" si="0"/>
        <v>155</v>
      </c>
      <c r="Q23" s="6">
        <f t="shared" si="1"/>
        <v>0.54770318021201414</v>
      </c>
      <c r="R23" s="7" t="str">
        <f t="shared" si="2"/>
        <v>Resultados inaceptables o inexistentes 0% - 59%</v>
      </c>
      <c r="S23" s="5">
        <v>81</v>
      </c>
      <c r="T23" s="8">
        <v>72</v>
      </c>
      <c r="U23" s="6">
        <f t="shared" si="3"/>
        <v>0.88888888888888884</v>
      </c>
      <c r="V23" s="7" t="str">
        <f t="shared" si="4"/>
        <v>Resultados aceptables 86%-100%</v>
      </c>
      <c r="W23" s="5">
        <v>78</v>
      </c>
      <c r="X23" s="91">
        <v>83</v>
      </c>
      <c r="Y23" s="6">
        <f t="shared" si="5"/>
        <v>1.0641025641025641</v>
      </c>
      <c r="Z23" s="7" t="str">
        <f t="shared" si="6"/>
        <v>Resultados aceptables 86%-100%</v>
      </c>
      <c r="AA23" s="5">
        <v>55</v>
      </c>
      <c r="AB23" s="4"/>
      <c r="AC23" s="6">
        <f t="shared" si="7"/>
        <v>0</v>
      </c>
      <c r="AD23" s="7" t="str">
        <f t="shared" si="8"/>
        <v>Resultados inaceptables o inexistentes 0% - 59%</v>
      </c>
      <c r="AE23" s="5">
        <v>69</v>
      </c>
      <c r="AF23" s="4"/>
      <c r="AG23" s="6">
        <f t="shared" si="9"/>
        <v>0</v>
      </c>
      <c r="AH23" s="7" t="str">
        <f t="shared" si="10"/>
        <v>Resultados inaceptables o inexistentes 0% - 59%</v>
      </c>
      <c r="AI23" s="4" t="s">
        <v>3607</v>
      </c>
      <c r="AJ23" s="4" t="s">
        <v>6104</v>
      </c>
      <c r="AK23" s="4" t="s">
        <v>66</v>
      </c>
      <c r="AL23" s="4"/>
      <c r="AM23" s="4" t="s">
        <v>66</v>
      </c>
      <c r="AN23" s="4" t="s">
        <v>83</v>
      </c>
      <c r="AO23" s="4" t="s">
        <v>3765</v>
      </c>
      <c r="AP23" s="9"/>
      <c r="AQ23" s="4" t="s">
        <v>68</v>
      </c>
      <c r="AR23" s="9" t="s">
        <v>6114</v>
      </c>
      <c r="AS23" s="4"/>
      <c r="AT23" s="4" t="str">
        <f>VLOOKUP(AJ23,'[1]DETA INICIAL '!$A:$B,2,0)</f>
        <v>EAG</v>
      </c>
      <c r="AU23" s="4" t="str">
        <f>VLOOKUP(AJ23,'[1]DETA INICIAL '!$A:$C,3,0)</f>
        <v>Programa de estímulos económicos al Sistema para el Desarrollo Integral de la Familia del Municipio de Juárez</v>
      </c>
      <c r="AV23" s="4" t="str">
        <f t="shared" si="12"/>
        <v>EAG Programa de estímulos económicos al Sistema para el Desarrollo Integral de la Familia del Municipio de Juárez</v>
      </c>
      <c r="AW23" s="4"/>
      <c r="AX23" s="4" t="s">
        <v>69</v>
      </c>
      <c r="AY23" s="15" t="s">
        <v>1227</v>
      </c>
      <c r="AZ23" s="4" t="s">
        <v>1228</v>
      </c>
      <c r="BA23" s="4" t="s">
        <v>1258</v>
      </c>
      <c r="BB23" s="4" t="s">
        <v>896</v>
      </c>
      <c r="BC23" s="4"/>
      <c r="BD23" s="4" t="s">
        <v>67</v>
      </c>
      <c r="BE23" s="4" t="s">
        <v>66</v>
      </c>
      <c r="BF23" s="4" t="s">
        <v>66</v>
      </c>
      <c r="BG23" s="4" t="s">
        <v>66</v>
      </c>
      <c r="BH23" s="4" t="s">
        <v>66</v>
      </c>
      <c r="BI23" s="4" t="s">
        <v>66</v>
      </c>
      <c r="BJ23" s="4" t="s">
        <v>66</v>
      </c>
    </row>
    <row r="24" spans="1:62" ht="78.75" x14ac:dyDescent="0.25">
      <c r="A24" s="4" t="s">
        <v>1981</v>
      </c>
      <c r="B24" s="14" t="s">
        <v>3766</v>
      </c>
      <c r="C24" s="4" t="s">
        <v>3767</v>
      </c>
      <c r="D24" s="4" t="s">
        <v>3768</v>
      </c>
      <c r="E24" s="4" t="s">
        <v>3769</v>
      </c>
      <c r="F24" s="4" t="s">
        <v>3770</v>
      </c>
      <c r="G24" s="4" t="s">
        <v>59</v>
      </c>
      <c r="H24" s="4" t="s">
        <v>60</v>
      </c>
      <c r="I24" s="4" t="s">
        <v>61</v>
      </c>
      <c r="J24" s="4" t="s">
        <v>982</v>
      </c>
      <c r="K24" s="4" t="s">
        <v>3614</v>
      </c>
      <c r="L24" s="4" t="s">
        <v>3771</v>
      </c>
      <c r="M24" s="4" t="s">
        <v>3772</v>
      </c>
      <c r="N24" s="5">
        <v>0</v>
      </c>
      <c r="O24" s="5">
        <v>12</v>
      </c>
      <c r="P24" s="5">
        <f t="shared" si="0"/>
        <v>5</v>
      </c>
      <c r="Q24" s="6">
        <f t="shared" si="1"/>
        <v>0.41666666666666669</v>
      </c>
      <c r="R24" s="7" t="str">
        <f t="shared" si="2"/>
        <v>Resultados inaceptables o inexistentes 0% - 59%</v>
      </c>
      <c r="S24" s="5">
        <v>3</v>
      </c>
      <c r="T24" s="8">
        <v>0</v>
      </c>
      <c r="U24" s="6">
        <f t="shared" si="3"/>
        <v>0</v>
      </c>
      <c r="V24" s="7" t="str">
        <f t="shared" si="4"/>
        <v>Resultados inaceptables o inexistentes 0% - 59%</v>
      </c>
      <c r="W24" s="5">
        <v>4</v>
      </c>
      <c r="X24" s="91">
        <v>5</v>
      </c>
      <c r="Y24" s="6">
        <f t="shared" si="5"/>
        <v>1.25</v>
      </c>
      <c r="Z24" s="7" t="str">
        <f t="shared" si="6"/>
        <v>Resultados aceptables 86%-100%</v>
      </c>
      <c r="AA24" s="5">
        <v>4</v>
      </c>
      <c r="AB24" s="4"/>
      <c r="AC24" s="6">
        <f t="shared" si="7"/>
        <v>0</v>
      </c>
      <c r="AD24" s="7" t="str">
        <f t="shared" si="8"/>
        <v>Resultados inaceptables o inexistentes 0% - 59%</v>
      </c>
      <c r="AE24" s="5">
        <v>1</v>
      </c>
      <c r="AF24" s="4"/>
      <c r="AG24" s="6">
        <f t="shared" si="9"/>
        <v>0</v>
      </c>
      <c r="AH24" s="7" t="str">
        <f t="shared" si="10"/>
        <v>Resultados inaceptables o inexistentes 0% - 59%</v>
      </c>
      <c r="AI24" s="4" t="s">
        <v>3607</v>
      </c>
      <c r="AJ24" s="4" t="s">
        <v>6104</v>
      </c>
      <c r="AK24" s="4" t="s">
        <v>66</v>
      </c>
      <c r="AL24" s="4"/>
      <c r="AM24" s="4" t="s">
        <v>66</v>
      </c>
      <c r="AN24" s="4" t="s">
        <v>67</v>
      </c>
      <c r="AO24" s="4"/>
      <c r="AP24" s="9" t="s">
        <v>3773</v>
      </c>
      <c r="AQ24" s="4" t="s">
        <v>68</v>
      </c>
      <c r="AR24" s="9" t="s">
        <v>6115</v>
      </c>
      <c r="AS24" s="4"/>
      <c r="AT24" s="4" t="str">
        <f>VLOOKUP(AJ24,'[1]DETA INICIAL '!$A:$B,2,0)</f>
        <v>EAG</v>
      </c>
      <c r="AU24" s="4" t="str">
        <f>VLOOKUP(AJ24,'[1]DETA INICIAL '!$A:$C,3,0)</f>
        <v>Programa de estímulos económicos al Sistema para el Desarrollo Integral de la Familia del Municipio de Juárez</v>
      </c>
      <c r="AV24" s="4" t="str">
        <f t="shared" si="12"/>
        <v>EAG Programa de estímulos económicos al Sistema para el Desarrollo Integral de la Familia del Municipio de Juárez</v>
      </c>
      <c r="AW24" s="4"/>
      <c r="AX24" s="4" t="s">
        <v>69</v>
      </c>
      <c r="AY24" s="15" t="s">
        <v>1227</v>
      </c>
      <c r="AZ24" s="4" t="s">
        <v>1228</v>
      </c>
      <c r="BA24" s="4" t="s">
        <v>1258</v>
      </c>
      <c r="BB24" s="4" t="s">
        <v>896</v>
      </c>
      <c r="BC24" s="4"/>
      <c r="BD24" s="4" t="s">
        <v>67</v>
      </c>
      <c r="BE24" s="4" t="s">
        <v>66</v>
      </c>
      <c r="BF24" s="4" t="s">
        <v>66</v>
      </c>
      <c r="BG24" s="4" t="s">
        <v>66</v>
      </c>
      <c r="BH24" s="4" t="s">
        <v>66</v>
      </c>
      <c r="BI24" s="4" t="s">
        <v>66</v>
      </c>
      <c r="BJ24" s="4" t="s">
        <v>66</v>
      </c>
    </row>
    <row r="25" spans="1:62" ht="94.5" x14ac:dyDescent="0.25">
      <c r="A25" s="4" t="s">
        <v>1987</v>
      </c>
      <c r="B25" s="4" t="s">
        <v>3774</v>
      </c>
      <c r="C25" s="4" t="s">
        <v>3775</v>
      </c>
      <c r="D25" s="4" t="s">
        <v>3776</v>
      </c>
      <c r="E25" s="4" t="s">
        <v>3777</v>
      </c>
      <c r="F25" s="4" t="s">
        <v>3778</v>
      </c>
      <c r="G25" s="4" t="s">
        <v>59</v>
      </c>
      <c r="H25" s="4" t="s">
        <v>60</v>
      </c>
      <c r="I25" s="4" t="s">
        <v>61</v>
      </c>
      <c r="J25" s="4" t="s">
        <v>982</v>
      </c>
      <c r="K25" s="4" t="s">
        <v>3614</v>
      </c>
      <c r="L25" s="4" t="s">
        <v>3779</v>
      </c>
      <c r="M25" s="4" t="s">
        <v>3780</v>
      </c>
      <c r="N25" s="5">
        <v>0</v>
      </c>
      <c r="O25" s="5">
        <v>12900</v>
      </c>
      <c r="P25" s="5">
        <f t="shared" si="0"/>
        <v>6627</v>
      </c>
      <c r="Q25" s="6">
        <f t="shared" si="1"/>
        <v>0.51372093023255816</v>
      </c>
      <c r="R25" s="7" t="str">
        <f t="shared" si="2"/>
        <v>Resultados inaceptables o inexistentes 0% - 59%</v>
      </c>
      <c r="S25" s="5">
        <v>3300</v>
      </c>
      <c r="T25" s="8">
        <v>2763</v>
      </c>
      <c r="U25" s="6">
        <f t="shared" si="3"/>
        <v>0.83727272727272728</v>
      </c>
      <c r="V25" s="7" t="str">
        <f t="shared" si="4"/>
        <v>Resultados por debajo de la aceptable 60%-85%</v>
      </c>
      <c r="W25" s="5">
        <v>3800</v>
      </c>
      <c r="X25" s="91">
        <v>3864</v>
      </c>
      <c r="Y25" s="6">
        <f t="shared" si="5"/>
        <v>1.016842105263158</v>
      </c>
      <c r="Z25" s="7" t="str">
        <f t="shared" si="6"/>
        <v>Resultados aceptables 86%-100%</v>
      </c>
      <c r="AA25" s="5">
        <v>2800</v>
      </c>
      <c r="AB25" s="4"/>
      <c r="AC25" s="6">
        <f t="shared" si="7"/>
        <v>0</v>
      </c>
      <c r="AD25" s="7" t="str">
        <f t="shared" si="8"/>
        <v>Resultados inaceptables o inexistentes 0% - 59%</v>
      </c>
      <c r="AE25" s="5">
        <v>3000</v>
      </c>
      <c r="AF25" s="4"/>
      <c r="AG25" s="6">
        <f t="shared" si="9"/>
        <v>0</v>
      </c>
      <c r="AH25" s="7" t="str">
        <f t="shared" si="10"/>
        <v>Resultados inaceptables o inexistentes 0% - 59%</v>
      </c>
      <c r="AI25" s="4" t="s">
        <v>3607</v>
      </c>
      <c r="AJ25" s="4" t="s">
        <v>6104</v>
      </c>
      <c r="AK25" s="4" t="s">
        <v>66</v>
      </c>
      <c r="AL25" s="4"/>
      <c r="AM25" s="4" t="s">
        <v>66</v>
      </c>
      <c r="AN25" s="4" t="s">
        <v>83</v>
      </c>
      <c r="AO25" s="4" t="s">
        <v>3781</v>
      </c>
      <c r="AP25" s="9" t="s">
        <v>3782</v>
      </c>
      <c r="AQ25" s="4" t="s">
        <v>68</v>
      </c>
      <c r="AR25" s="9" t="s">
        <v>6123</v>
      </c>
      <c r="AS25" s="4"/>
      <c r="AT25" s="4" t="str">
        <f>VLOOKUP(AJ25,'[1]DETA INICIAL '!$A:$B,2,0)</f>
        <v>EAG</v>
      </c>
      <c r="AU25" s="4" t="str">
        <f>VLOOKUP(AJ25,'[1]DETA INICIAL '!$A:$C,3,0)</f>
        <v>Programa de estímulos económicos al Sistema para el Desarrollo Integral de la Familia del Municipio de Juárez</v>
      </c>
      <c r="AV25" s="4" t="str">
        <f t="shared" si="12"/>
        <v>EAG Programa de estímulos económicos al Sistema para el Desarrollo Integral de la Familia del Municipio de Juárez</v>
      </c>
      <c r="AW25" s="4"/>
      <c r="AX25" s="4" t="s">
        <v>69</v>
      </c>
      <c r="AY25" s="15" t="s">
        <v>1227</v>
      </c>
      <c r="AZ25" s="4" t="s">
        <v>1228</v>
      </c>
      <c r="BA25" s="4" t="s">
        <v>1258</v>
      </c>
      <c r="BB25" s="4" t="s">
        <v>896</v>
      </c>
      <c r="BC25" s="4"/>
      <c r="BD25" s="4" t="s">
        <v>67</v>
      </c>
      <c r="BE25" s="4" t="s">
        <v>66</v>
      </c>
      <c r="BF25" s="4" t="s">
        <v>66</v>
      </c>
      <c r="BG25" s="4" t="s">
        <v>66</v>
      </c>
      <c r="BH25" s="4" t="s">
        <v>66</v>
      </c>
      <c r="BI25" s="4" t="s">
        <v>66</v>
      </c>
      <c r="BJ25" s="4" t="s">
        <v>66</v>
      </c>
    </row>
    <row r="26" spans="1:62" ht="94.5" x14ac:dyDescent="0.25">
      <c r="A26" s="4" t="s">
        <v>1992</v>
      </c>
      <c r="B26" s="4" t="s">
        <v>3783</v>
      </c>
      <c r="C26" s="4" t="s">
        <v>3784</v>
      </c>
      <c r="D26" s="4" t="s">
        <v>3785</v>
      </c>
      <c r="E26" s="4" t="s">
        <v>3786</v>
      </c>
      <c r="F26" s="4" t="s">
        <v>3787</v>
      </c>
      <c r="G26" s="4" t="s">
        <v>59</v>
      </c>
      <c r="H26" s="4" t="s">
        <v>60</v>
      </c>
      <c r="I26" s="4" t="s">
        <v>61</v>
      </c>
      <c r="J26" s="4" t="s">
        <v>982</v>
      </c>
      <c r="K26" s="4" t="s">
        <v>3661</v>
      </c>
      <c r="L26" s="4" t="s">
        <v>3788</v>
      </c>
      <c r="M26" s="4" t="s">
        <v>3789</v>
      </c>
      <c r="N26" s="5">
        <v>687</v>
      </c>
      <c r="O26" s="5">
        <v>750</v>
      </c>
      <c r="P26" s="5">
        <f t="shared" si="0"/>
        <v>268</v>
      </c>
      <c r="Q26" s="6">
        <f t="shared" si="1"/>
        <v>0.35733333333333334</v>
      </c>
      <c r="R26" s="7" t="str">
        <f t="shared" si="2"/>
        <v>Resultados inaceptables o inexistentes 0% - 59%</v>
      </c>
      <c r="S26" s="5">
        <v>125</v>
      </c>
      <c r="T26" s="8">
        <v>145</v>
      </c>
      <c r="U26" s="6">
        <f t="shared" si="3"/>
        <v>1.1599999999999999</v>
      </c>
      <c r="V26" s="7" t="str">
        <f t="shared" si="4"/>
        <v>Resultados aceptables 86%-100%</v>
      </c>
      <c r="W26" s="5">
        <v>175</v>
      </c>
      <c r="X26" s="91">
        <v>123</v>
      </c>
      <c r="Y26" s="6">
        <f t="shared" si="5"/>
        <v>0.70285714285714285</v>
      </c>
      <c r="Z26" s="7" t="str">
        <f t="shared" si="6"/>
        <v>Resultados por debajo de la aceptable 60%-85%</v>
      </c>
      <c r="AA26" s="5">
        <v>200</v>
      </c>
      <c r="AB26" s="4"/>
      <c r="AC26" s="6">
        <f t="shared" si="7"/>
        <v>0</v>
      </c>
      <c r="AD26" s="7" t="str">
        <f t="shared" si="8"/>
        <v>Resultados inaceptables o inexistentes 0% - 59%</v>
      </c>
      <c r="AE26" s="5">
        <v>250</v>
      </c>
      <c r="AF26" s="4"/>
      <c r="AG26" s="6">
        <f t="shared" si="9"/>
        <v>0</v>
      </c>
      <c r="AH26" s="7" t="str">
        <f t="shared" si="10"/>
        <v>Resultados inaceptables o inexistentes 0% - 59%</v>
      </c>
      <c r="AI26" s="4" t="s">
        <v>3607</v>
      </c>
      <c r="AJ26" s="4" t="s">
        <v>6104</v>
      </c>
      <c r="AK26" s="4" t="s">
        <v>66</v>
      </c>
      <c r="AL26" s="4"/>
      <c r="AM26" s="4" t="s">
        <v>66</v>
      </c>
      <c r="AN26" s="4" t="s">
        <v>83</v>
      </c>
      <c r="AO26" s="4" t="s">
        <v>3790</v>
      </c>
      <c r="AP26" s="9" t="s">
        <v>3791</v>
      </c>
      <c r="AQ26" s="4" t="s">
        <v>68</v>
      </c>
      <c r="AR26" s="9" t="s">
        <v>6116</v>
      </c>
      <c r="AS26" s="4"/>
      <c r="AT26" s="4" t="str">
        <f>VLOOKUP(AJ26,'[1]DETA INICIAL '!$A:$B,2,0)</f>
        <v>EAG</v>
      </c>
      <c r="AU26" s="4" t="str">
        <f>VLOOKUP(AJ26,'[1]DETA INICIAL '!$A:$C,3,0)</f>
        <v>Programa de estímulos económicos al Sistema para el Desarrollo Integral de la Familia del Municipio de Juárez</v>
      </c>
      <c r="AV26" s="4" t="str">
        <f t="shared" si="12"/>
        <v>EAG Programa de estímulos económicos al Sistema para el Desarrollo Integral de la Familia del Municipio de Juárez</v>
      </c>
      <c r="AW26" s="4"/>
      <c r="AX26" s="4" t="s">
        <v>69</v>
      </c>
      <c r="AY26" s="15" t="s">
        <v>1227</v>
      </c>
      <c r="AZ26" s="4" t="s">
        <v>1228</v>
      </c>
      <c r="BA26" s="4" t="s">
        <v>1258</v>
      </c>
      <c r="BB26" s="4" t="s">
        <v>896</v>
      </c>
      <c r="BC26" s="4"/>
      <c r="BD26" s="4" t="s">
        <v>67</v>
      </c>
      <c r="BE26" s="4" t="s">
        <v>66</v>
      </c>
      <c r="BF26" s="4" t="s">
        <v>66</v>
      </c>
      <c r="BG26" s="4" t="s">
        <v>66</v>
      </c>
      <c r="BH26" s="4" t="s">
        <v>66</v>
      </c>
      <c r="BI26" s="4" t="s">
        <v>66</v>
      </c>
      <c r="BJ26" s="4" t="s">
        <v>66</v>
      </c>
    </row>
    <row r="27" spans="1:62" ht="157.5" x14ac:dyDescent="0.25">
      <c r="A27" s="4" t="s">
        <v>1997</v>
      </c>
      <c r="B27" s="4" t="s">
        <v>3792</v>
      </c>
      <c r="C27" s="4" t="s">
        <v>3793</v>
      </c>
      <c r="D27" s="4" t="s">
        <v>3794</v>
      </c>
      <c r="E27" s="4" t="s">
        <v>3795</v>
      </c>
      <c r="F27" s="4" t="s">
        <v>3796</v>
      </c>
      <c r="G27" s="4" t="s">
        <v>59</v>
      </c>
      <c r="H27" s="4" t="s">
        <v>60</v>
      </c>
      <c r="I27" s="4" t="s">
        <v>61</v>
      </c>
      <c r="J27" s="4" t="s">
        <v>982</v>
      </c>
      <c r="K27" s="4" t="s">
        <v>3605</v>
      </c>
      <c r="L27" s="4" t="s">
        <v>3797</v>
      </c>
      <c r="M27" s="4" t="s">
        <v>1394</v>
      </c>
      <c r="N27" s="5">
        <v>0</v>
      </c>
      <c r="O27" s="5">
        <v>134</v>
      </c>
      <c r="P27" s="5">
        <f t="shared" si="0"/>
        <v>68</v>
      </c>
      <c r="Q27" s="6">
        <f t="shared" si="1"/>
        <v>0.5074626865671642</v>
      </c>
      <c r="R27" s="7" t="str">
        <f t="shared" si="2"/>
        <v>Resultados inaceptables o inexistentes 0% - 59%</v>
      </c>
      <c r="S27" s="5">
        <v>43</v>
      </c>
      <c r="T27" s="8">
        <v>36</v>
      </c>
      <c r="U27" s="6">
        <f t="shared" si="3"/>
        <v>0.83720930232558144</v>
      </c>
      <c r="V27" s="7" t="str">
        <f t="shared" si="4"/>
        <v>Resultados por debajo de la aceptable 60%-85%</v>
      </c>
      <c r="W27" s="5">
        <v>36</v>
      </c>
      <c r="X27" s="91">
        <v>32</v>
      </c>
      <c r="Y27" s="6">
        <f t="shared" si="5"/>
        <v>0.88888888888888884</v>
      </c>
      <c r="Z27" s="7" t="str">
        <f t="shared" si="6"/>
        <v>Resultados aceptables 86%-100%</v>
      </c>
      <c r="AA27" s="5">
        <v>19</v>
      </c>
      <c r="AB27" s="4"/>
      <c r="AC27" s="6">
        <f t="shared" si="7"/>
        <v>0</v>
      </c>
      <c r="AD27" s="7" t="str">
        <f t="shared" si="8"/>
        <v>Resultados inaceptables o inexistentes 0% - 59%</v>
      </c>
      <c r="AE27" s="5">
        <v>36</v>
      </c>
      <c r="AF27" s="4"/>
      <c r="AG27" s="6">
        <f t="shared" si="9"/>
        <v>0</v>
      </c>
      <c r="AH27" s="7" t="str">
        <f t="shared" si="10"/>
        <v>Resultados inaceptables o inexistentes 0% - 59%</v>
      </c>
      <c r="AI27" s="4" t="s">
        <v>3607</v>
      </c>
      <c r="AJ27" s="4" t="s">
        <v>6104</v>
      </c>
      <c r="AK27" s="4" t="s">
        <v>66</v>
      </c>
      <c r="AL27" s="4"/>
      <c r="AM27" s="4" t="s">
        <v>812</v>
      </c>
      <c r="AN27" s="4" t="s">
        <v>83</v>
      </c>
      <c r="AO27" s="4" t="s">
        <v>3798</v>
      </c>
      <c r="AP27" s="9" t="s">
        <v>3799</v>
      </c>
      <c r="AQ27" s="4" t="s">
        <v>68</v>
      </c>
      <c r="AR27" s="9"/>
      <c r="AS27" s="4"/>
      <c r="AT27" s="4" t="str">
        <f>VLOOKUP(AJ27,'[1]DETA INICIAL '!$A:$B,2,0)</f>
        <v>EAG</v>
      </c>
      <c r="AU27" s="4" t="str">
        <f>VLOOKUP(AJ27,'[1]DETA INICIAL '!$A:$C,3,0)</f>
        <v>Programa de estímulos económicos al Sistema para el Desarrollo Integral de la Familia del Municipio de Juárez</v>
      </c>
      <c r="AV27" s="4" t="str">
        <f t="shared" si="12"/>
        <v>EAG Programa de estímulos económicos al Sistema para el Desarrollo Integral de la Familia del Municipio de Juárez</v>
      </c>
      <c r="AW27" s="4"/>
      <c r="AX27" s="4" t="s">
        <v>69</v>
      </c>
      <c r="AY27" s="15" t="s">
        <v>1227</v>
      </c>
      <c r="AZ27" s="4" t="s">
        <v>1228</v>
      </c>
      <c r="BA27" s="4" t="s">
        <v>1258</v>
      </c>
      <c r="BB27" s="4" t="s">
        <v>896</v>
      </c>
      <c r="BC27" s="4"/>
      <c r="BD27" s="4" t="s">
        <v>67</v>
      </c>
      <c r="BE27" s="4" t="s">
        <v>66</v>
      </c>
      <c r="BF27" s="4" t="s">
        <v>66</v>
      </c>
      <c r="BG27" s="4" t="s">
        <v>66</v>
      </c>
      <c r="BH27" s="4" t="s">
        <v>66</v>
      </c>
      <c r="BI27" s="4" t="s">
        <v>66</v>
      </c>
      <c r="BJ27" s="4" t="s">
        <v>66</v>
      </c>
    </row>
    <row r="28" spans="1:62" ht="78.75" x14ac:dyDescent="0.25">
      <c r="A28" s="4" t="s">
        <v>2003</v>
      </c>
      <c r="B28" s="4" t="s">
        <v>3800</v>
      </c>
      <c r="C28" s="4" t="s">
        <v>3801</v>
      </c>
      <c r="D28" s="4" t="s">
        <v>3802</v>
      </c>
      <c r="E28" s="4" t="s">
        <v>3803</v>
      </c>
      <c r="F28" s="4" t="s">
        <v>3804</v>
      </c>
      <c r="G28" s="4" t="s">
        <v>59</v>
      </c>
      <c r="H28" s="4" t="s">
        <v>60</v>
      </c>
      <c r="I28" s="4" t="s">
        <v>61</v>
      </c>
      <c r="J28" s="4" t="s">
        <v>982</v>
      </c>
      <c r="K28" s="4" t="s">
        <v>3614</v>
      </c>
      <c r="L28" s="4" t="s">
        <v>3805</v>
      </c>
      <c r="M28" s="4" t="s">
        <v>3216</v>
      </c>
      <c r="N28" s="5">
        <v>0</v>
      </c>
      <c r="O28" s="5">
        <v>1</v>
      </c>
      <c r="P28" s="5">
        <f t="shared" si="0"/>
        <v>1</v>
      </c>
      <c r="Q28" s="6">
        <f t="shared" si="1"/>
        <v>1</v>
      </c>
      <c r="R28" s="7" t="str">
        <f t="shared" si="2"/>
        <v>Resultados aceptables 86%-100%</v>
      </c>
      <c r="S28" s="5">
        <v>0</v>
      </c>
      <c r="T28" s="8">
        <v>0</v>
      </c>
      <c r="U28" s="6" t="e">
        <f t="shared" si="3"/>
        <v>#DIV/0!</v>
      </c>
      <c r="V28" s="7" t="e">
        <f t="shared" si="4"/>
        <v>#DIV/0!</v>
      </c>
      <c r="W28" s="5">
        <v>1</v>
      </c>
      <c r="X28" s="91">
        <v>1</v>
      </c>
      <c r="Y28" s="6">
        <f t="shared" si="5"/>
        <v>1</v>
      </c>
      <c r="Z28" s="7" t="str">
        <f t="shared" si="6"/>
        <v>Resultados aceptables 86%-100%</v>
      </c>
      <c r="AA28" s="5">
        <v>0</v>
      </c>
      <c r="AB28" s="4"/>
      <c r="AC28" s="6" t="e">
        <f t="shared" si="7"/>
        <v>#DIV/0!</v>
      </c>
      <c r="AD28" s="7" t="e">
        <f t="shared" si="8"/>
        <v>#DIV/0!</v>
      </c>
      <c r="AE28" s="5">
        <v>0</v>
      </c>
      <c r="AF28" s="4"/>
      <c r="AG28" s="6" t="e">
        <f t="shared" si="9"/>
        <v>#DIV/0!</v>
      </c>
      <c r="AH28" s="7" t="e">
        <f t="shared" si="10"/>
        <v>#DIV/0!</v>
      </c>
      <c r="AI28" s="4" t="s">
        <v>3607</v>
      </c>
      <c r="AJ28" s="4" t="s">
        <v>6104</v>
      </c>
      <c r="AK28" s="4" t="s">
        <v>66</v>
      </c>
      <c r="AL28" s="4"/>
      <c r="AM28" s="4" t="s">
        <v>66</v>
      </c>
      <c r="AN28" s="4" t="s">
        <v>67</v>
      </c>
      <c r="AO28" s="4"/>
      <c r="AP28" s="9"/>
      <c r="AQ28" s="4" t="s">
        <v>68</v>
      </c>
      <c r="AR28" s="9"/>
      <c r="AS28" s="4"/>
      <c r="AT28" s="4" t="str">
        <f>VLOOKUP(AJ28,'[1]DETA INICIAL '!$A:$B,2,0)</f>
        <v>EAG</v>
      </c>
      <c r="AU28" s="4" t="str">
        <f>VLOOKUP(AJ28,'[1]DETA INICIAL '!$A:$C,3,0)</f>
        <v>Programa de estímulos económicos al Sistema para el Desarrollo Integral de la Familia del Municipio de Juárez</v>
      </c>
      <c r="AV28" s="4" t="str">
        <f t="shared" si="12"/>
        <v>EAG Programa de estímulos económicos al Sistema para el Desarrollo Integral de la Familia del Municipio de Juárez</v>
      </c>
      <c r="AW28" s="4"/>
      <c r="AX28" s="4" t="s">
        <v>69</v>
      </c>
      <c r="AY28" s="15" t="s">
        <v>1227</v>
      </c>
      <c r="AZ28" s="4" t="s">
        <v>1228</v>
      </c>
      <c r="BA28" s="4" t="s">
        <v>1258</v>
      </c>
      <c r="BB28" s="4" t="s">
        <v>896</v>
      </c>
      <c r="BC28" s="4"/>
      <c r="BD28" s="4" t="s">
        <v>67</v>
      </c>
      <c r="BE28" s="4" t="s">
        <v>66</v>
      </c>
      <c r="BF28" s="4" t="s">
        <v>66</v>
      </c>
      <c r="BG28" s="4" t="s">
        <v>66</v>
      </c>
      <c r="BH28" s="4" t="s">
        <v>66</v>
      </c>
      <c r="BI28" s="4" t="s">
        <v>66</v>
      </c>
      <c r="BJ28" s="4" t="s">
        <v>66</v>
      </c>
    </row>
    <row r="29" spans="1:62" ht="157.5" x14ac:dyDescent="0.25">
      <c r="A29" s="4" t="s">
        <v>2008</v>
      </c>
      <c r="B29" s="15" t="s">
        <v>3806</v>
      </c>
      <c r="C29" s="4" t="s">
        <v>3807</v>
      </c>
      <c r="D29" s="4" t="s">
        <v>3808</v>
      </c>
      <c r="E29" s="4" t="s">
        <v>3809</v>
      </c>
      <c r="F29" s="4" t="s">
        <v>3810</v>
      </c>
      <c r="G29" s="4" t="s">
        <v>59</v>
      </c>
      <c r="H29" s="4" t="s">
        <v>60</v>
      </c>
      <c r="I29" s="4" t="s">
        <v>61</v>
      </c>
      <c r="J29" s="4" t="s">
        <v>982</v>
      </c>
      <c r="K29" s="4" t="s">
        <v>3614</v>
      </c>
      <c r="L29" s="4" t="s">
        <v>3811</v>
      </c>
      <c r="M29" s="4" t="s">
        <v>3812</v>
      </c>
      <c r="N29" s="5">
        <v>0</v>
      </c>
      <c r="O29" s="5">
        <v>1</v>
      </c>
      <c r="P29" s="5">
        <f t="shared" si="0"/>
        <v>0</v>
      </c>
      <c r="Q29" s="6">
        <f t="shared" si="1"/>
        <v>0</v>
      </c>
      <c r="R29" s="7" t="str">
        <f t="shared" si="2"/>
        <v>Resultados inaceptables o inexistentes 0% - 59%</v>
      </c>
      <c r="S29" s="5">
        <v>0</v>
      </c>
      <c r="T29" s="8">
        <v>0</v>
      </c>
      <c r="U29" s="6" t="e">
        <f t="shared" si="3"/>
        <v>#DIV/0!</v>
      </c>
      <c r="V29" s="7" t="e">
        <f t="shared" si="4"/>
        <v>#DIV/0!</v>
      </c>
      <c r="W29" s="5">
        <v>0</v>
      </c>
      <c r="X29" s="91">
        <v>0</v>
      </c>
      <c r="Y29" s="6" t="e">
        <f t="shared" si="5"/>
        <v>#DIV/0!</v>
      </c>
      <c r="Z29" s="7" t="e">
        <f t="shared" si="6"/>
        <v>#DIV/0!</v>
      </c>
      <c r="AA29" s="5">
        <v>0</v>
      </c>
      <c r="AB29" s="4"/>
      <c r="AC29" s="6" t="e">
        <f t="shared" si="7"/>
        <v>#DIV/0!</v>
      </c>
      <c r="AD29" s="7" t="e">
        <f t="shared" si="8"/>
        <v>#DIV/0!</v>
      </c>
      <c r="AE29" s="5">
        <v>1</v>
      </c>
      <c r="AF29" s="4"/>
      <c r="AG29" s="6">
        <f t="shared" si="9"/>
        <v>0</v>
      </c>
      <c r="AH29" s="7" t="str">
        <f t="shared" si="10"/>
        <v>Resultados inaceptables o inexistentes 0% - 59%</v>
      </c>
      <c r="AI29" s="4" t="s">
        <v>3607</v>
      </c>
      <c r="AJ29" s="4" t="s">
        <v>6104</v>
      </c>
      <c r="AK29" s="4" t="s">
        <v>66</v>
      </c>
      <c r="AL29" s="4"/>
      <c r="AM29" s="4" t="s">
        <v>812</v>
      </c>
      <c r="AN29" s="4" t="s">
        <v>67</v>
      </c>
      <c r="AO29" s="4"/>
      <c r="AP29" s="9"/>
      <c r="AQ29" s="4" t="s">
        <v>68</v>
      </c>
      <c r="AR29" s="9"/>
      <c r="AS29" s="4"/>
      <c r="AT29" s="4" t="str">
        <f>VLOOKUP(AJ29,'[1]DETA INICIAL '!$A:$B,2,0)</f>
        <v>EAG</v>
      </c>
      <c r="AU29" s="4" t="str">
        <f>VLOOKUP(AJ29,'[1]DETA INICIAL '!$A:$C,3,0)</f>
        <v>Programa de estímulos económicos al Sistema para el Desarrollo Integral de la Familia del Municipio de Juárez</v>
      </c>
      <c r="AV29" s="4" t="str">
        <f t="shared" si="12"/>
        <v>EAG Programa de estímulos económicos al Sistema para el Desarrollo Integral de la Familia del Municipio de Juárez</v>
      </c>
      <c r="AW29" s="4"/>
      <c r="AX29" s="4" t="s">
        <v>69</v>
      </c>
      <c r="AY29" s="15" t="s">
        <v>1227</v>
      </c>
      <c r="AZ29" s="4" t="s">
        <v>1228</v>
      </c>
      <c r="BA29" s="4" t="s">
        <v>1258</v>
      </c>
      <c r="BB29" s="4" t="s">
        <v>896</v>
      </c>
      <c r="BC29" s="4"/>
      <c r="BD29" s="4" t="s">
        <v>67</v>
      </c>
      <c r="BE29" s="4" t="s">
        <v>66</v>
      </c>
      <c r="BF29" s="4" t="s">
        <v>66</v>
      </c>
      <c r="BG29" s="4" t="s">
        <v>66</v>
      </c>
      <c r="BH29" s="4" t="s">
        <v>66</v>
      </c>
      <c r="BI29" s="4" t="s">
        <v>66</v>
      </c>
      <c r="BJ29" s="4" t="s">
        <v>66</v>
      </c>
    </row>
    <row r="30" spans="1:62" ht="110.25" x14ac:dyDescent="0.25">
      <c r="A30" s="4" t="s">
        <v>165</v>
      </c>
      <c r="B30" s="4" t="s">
        <v>3813</v>
      </c>
      <c r="C30" s="4" t="s">
        <v>3814</v>
      </c>
      <c r="D30" s="4" t="s">
        <v>3815</v>
      </c>
      <c r="E30" s="4" t="s">
        <v>3816</v>
      </c>
      <c r="F30" s="4" t="s">
        <v>3817</v>
      </c>
      <c r="G30" s="4" t="s">
        <v>59</v>
      </c>
      <c r="H30" s="4" t="s">
        <v>60</v>
      </c>
      <c r="I30" s="4" t="s">
        <v>61</v>
      </c>
      <c r="J30" s="4" t="s">
        <v>982</v>
      </c>
      <c r="K30" s="4" t="s">
        <v>3605</v>
      </c>
      <c r="L30" s="4" t="s">
        <v>3818</v>
      </c>
      <c r="M30" s="4" t="s">
        <v>64</v>
      </c>
      <c r="N30" s="5">
        <v>22</v>
      </c>
      <c r="O30" s="5">
        <v>242</v>
      </c>
      <c r="P30" s="5">
        <f t="shared" si="0"/>
        <v>151</v>
      </c>
      <c r="Q30" s="6">
        <f t="shared" si="1"/>
        <v>0.62396694214876036</v>
      </c>
      <c r="R30" s="7" t="str">
        <f t="shared" si="2"/>
        <v>Resultados por debajo de la aceptable 60%-85%</v>
      </c>
      <c r="S30" s="5">
        <v>58</v>
      </c>
      <c r="T30" s="8">
        <v>82</v>
      </c>
      <c r="U30" s="6">
        <f t="shared" si="3"/>
        <v>1.4137931034482758</v>
      </c>
      <c r="V30" s="7" t="str">
        <f t="shared" si="4"/>
        <v>Resultados aceptables 86%-100%</v>
      </c>
      <c r="W30" s="5">
        <v>75</v>
      </c>
      <c r="X30" s="91">
        <v>69</v>
      </c>
      <c r="Y30" s="6">
        <f t="shared" si="5"/>
        <v>0.92</v>
      </c>
      <c r="Z30" s="7" t="str">
        <f t="shared" si="6"/>
        <v>Resultados aceptables 86%-100%</v>
      </c>
      <c r="AA30" s="5">
        <v>72</v>
      </c>
      <c r="AB30" s="4"/>
      <c r="AC30" s="6">
        <f t="shared" si="7"/>
        <v>0</v>
      </c>
      <c r="AD30" s="7" t="str">
        <f t="shared" si="8"/>
        <v>Resultados inaceptables o inexistentes 0% - 59%</v>
      </c>
      <c r="AE30" s="5">
        <v>37</v>
      </c>
      <c r="AF30" s="4"/>
      <c r="AG30" s="6">
        <f t="shared" si="9"/>
        <v>0</v>
      </c>
      <c r="AH30" s="7" t="str">
        <f t="shared" si="10"/>
        <v>Resultados inaceptables o inexistentes 0% - 59%</v>
      </c>
      <c r="AI30" s="4" t="s">
        <v>3607</v>
      </c>
      <c r="AJ30" s="4" t="s">
        <v>6104</v>
      </c>
      <c r="AK30" s="4" t="s">
        <v>66</v>
      </c>
      <c r="AL30" s="4"/>
      <c r="AM30" s="4" t="s">
        <v>66</v>
      </c>
      <c r="AN30" s="4" t="s">
        <v>67</v>
      </c>
      <c r="AO30" s="4"/>
      <c r="AP30" s="9" t="s">
        <v>3819</v>
      </c>
      <c r="AQ30" s="4" t="s">
        <v>68</v>
      </c>
      <c r="AR30" s="9"/>
      <c r="AS30" s="4"/>
      <c r="AT30" s="4" t="str">
        <f>VLOOKUP(AJ30,'[1]DETA INICIAL '!$A:$B,2,0)</f>
        <v>EAG</v>
      </c>
      <c r="AU30" s="4" t="str">
        <f>VLOOKUP(AJ30,'[1]DETA INICIAL '!$A:$C,3,0)</f>
        <v>Programa de estímulos económicos al Sistema para el Desarrollo Integral de la Familia del Municipio de Juárez</v>
      </c>
      <c r="AV30" s="4" t="str">
        <f t="shared" si="12"/>
        <v>EAG Programa de estímulos económicos al Sistema para el Desarrollo Integral de la Familia del Municipio de Juárez</v>
      </c>
      <c r="AW30" s="4"/>
      <c r="AX30" s="4" t="s">
        <v>69</v>
      </c>
      <c r="AY30" s="4" t="s">
        <v>70</v>
      </c>
      <c r="AZ30" s="4" t="s">
        <v>286</v>
      </c>
      <c r="BA30" s="4" t="s">
        <v>3820</v>
      </c>
      <c r="BB30" s="4" t="s">
        <v>73</v>
      </c>
      <c r="BC30" s="4"/>
      <c r="BD30" s="4" t="s">
        <v>67</v>
      </c>
      <c r="BE30" s="4" t="s">
        <v>66</v>
      </c>
      <c r="BF30" s="4" t="s">
        <v>66</v>
      </c>
      <c r="BG30" s="4" t="s">
        <v>66</v>
      </c>
      <c r="BH30" s="4" t="s">
        <v>66</v>
      </c>
      <c r="BI30" s="4" t="s">
        <v>66</v>
      </c>
      <c r="BJ30" s="4" t="s">
        <v>66</v>
      </c>
    </row>
    <row r="31" spans="1:62" ht="126" x14ac:dyDescent="0.25">
      <c r="A31" s="4" t="s">
        <v>174</v>
      </c>
      <c r="B31" s="4" t="s">
        <v>3821</v>
      </c>
      <c r="C31" s="4" t="s">
        <v>3822</v>
      </c>
      <c r="D31" s="4" t="s">
        <v>3823</v>
      </c>
      <c r="E31" s="4" t="s">
        <v>3824</v>
      </c>
      <c r="F31" s="4" t="s">
        <v>3825</v>
      </c>
      <c r="G31" s="4" t="s">
        <v>59</v>
      </c>
      <c r="H31" s="4" t="s">
        <v>60</v>
      </c>
      <c r="I31" s="4" t="s">
        <v>61</v>
      </c>
      <c r="J31" s="4" t="s">
        <v>982</v>
      </c>
      <c r="K31" s="4" t="s">
        <v>3614</v>
      </c>
      <c r="L31" s="4" t="s">
        <v>3826</v>
      </c>
      <c r="M31" s="4" t="s">
        <v>2503</v>
      </c>
      <c r="N31" s="5">
        <v>0</v>
      </c>
      <c r="O31" s="5">
        <v>14</v>
      </c>
      <c r="P31" s="5">
        <f t="shared" si="0"/>
        <v>7</v>
      </c>
      <c r="Q31" s="6">
        <f t="shared" si="1"/>
        <v>0.5</v>
      </c>
      <c r="R31" s="7" t="str">
        <f t="shared" si="2"/>
        <v>Resultados inaceptables o inexistentes 0% - 59%</v>
      </c>
      <c r="S31" s="5">
        <v>7</v>
      </c>
      <c r="T31" s="8">
        <v>7</v>
      </c>
      <c r="U31" s="6">
        <f t="shared" si="3"/>
        <v>1</v>
      </c>
      <c r="V31" s="7" t="str">
        <f t="shared" si="4"/>
        <v>Resultados aceptables 86%-100%</v>
      </c>
      <c r="W31" s="5">
        <v>0</v>
      </c>
      <c r="X31" s="91">
        <v>0</v>
      </c>
      <c r="Y31" s="6" t="e">
        <f t="shared" si="5"/>
        <v>#DIV/0!</v>
      </c>
      <c r="Z31" s="7" t="e">
        <f t="shared" si="6"/>
        <v>#DIV/0!</v>
      </c>
      <c r="AA31" s="5">
        <v>7</v>
      </c>
      <c r="AB31" s="4"/>
      <c r="AC31" s="6">
        <f t="shared" si="7"/>
        <v>0</v>
      </c>
      <c r="AD31" s="7" t="str">
        <f t="shared" si="8"/>
        <v>Resultados inaceptables o inexistentes 0% - 59%</v>
      </c>
      <c r="AE31" s="5">
        <v>0</v>
      </c>
      <c r="AF31" s="4"/>
      <c r="AG31" s="6" t="e">
        <f t="shared" si="9"/>
        <v>#DIV/0!</v>
      </c>
      <c r="AH31" s="7" t="e">
        <f t="shared" si="10"/>
        <v>#DIV/0!</v>
      </c>
      <c r="AI31" s="4" t="s">
        <v>3607</v>
      </c>
      <c r="AJ31" s="4" t="s">
        <v>6104</v>
      </c>
      <c r="AK31" s="4" t="s">
        <v>66</v>
      </c>
      <c r="AL31" s="4"/>
      <c r="AM31" s="4" t="s">
        <v>66</v>
      </c>
      <c r="AN31" s="4" t="s">
        <v>83</v>
      </c>
      <c r="AO31" s="4" t="s">
        <v>3827</v>
      </c>
      <c r="AP31" s="9"/>
      <c r="AQ31" s="4" t="s">
        <v>68</v>
      </c>
      <c r="AR31" s="9"/>
      <c r="AS31" s="4"/>
      <c r="AT31" s="4" t="str">
        <f>VLOOKUP(AJ31,'[1]DETA INICIAL '!$A:$B,2,0)</f>
        <v>EAG</v>
      </c>
      <c r="AU31" s="4" t="str">
        <f>VLOOKUP(AJ31,'[1]DETA INICIAL '!$A:$C,3,0)</f>
        <v>Programa de estímulos económicos al Sistema para el Desarrollo Integral de la Familia del Municipio de Juárez</v>
      </c>
      <c r="AV31" s="4" t="str">
        <f t="shared" si="12"/>
        <v>EAG Programa de estímulos económicos al Sistema para el Desarrollo Integral de la Familia del Municipio de Juárez</v>
      </c>
      <c r="AW31" s="4"/>
      <c r="AX31" s="4" t="s">
        <v>69</v>
      </c>
      <c r="AY31" s="4" t="s">
        <v>70</v>
      </c>
      <c r="AZ31" s="4" t="s">
        <v>286</v>
      </c>
      <c r="BA31" s="4" t="s">
        <v>3820</v>
      </c>
      <c r="BB31" s="4" t="s">
        <v>73</v>
      </c>
      <c r="BC31" s="4"/>
      <c r="BD31" s="4" t="s">
        <v>67</v>
      </c>
      <c r="BE31" s="4" t="s">
        <v>66</v>
      </c>
      <c r="BF31" s="4" t="s">
        <v>66</v>
      </c>
      <c r="BG31" s="4" t="s">
        <v>66</v>
      </c>
      <c r="BH31" s="4" t="s">
        <v>66</v>
      </c>
      <c r="BI31" s="4" t="s">
        <v>66</v>
      </c>
      <c r="BJ31" s="4" t="s">
        <v>66</v>
      </c>
    </row>
    <row r="32" spans="1:62" ht="141.75" x14ac:dyDescent="0.25">
      <c r="A32" s="4" t="s">
        <v>183</v>
      </c>
      <c r="B32" s="4" t="s">
        <v>3828</v>
      </c>
      <c r="C32" s="4" t="s">
        <v>3829</v>
      </c>
      <c r="D32" s="4" t="s">
        <v>3830</v>
      </c>
      <c r="E32" s="4" t="s">
        <v>3831</v>
      </c>
      <c r="F32" s="4" t="s">
        <v>3832</v>
      </c>
      <c r="G32" s="4" t="s">
        <v>59</v>
      </c>
      <c r="H32" s="4" t="s">
        <v>60</v>
      </c>
      <c r="I32" s="4" t="s">
        <v>61</v>
      </c>
      <c r="J32" s="4" t="s">
        <v>982</v>
      </c>
      <c r="K32" s="4" t="s">
        <v>3614</v>
      </c>
      <c r="L32" s="4" t="s">
        <v>3833</v>
      </c>
      <c r="M32" s="4" t="s">
        <v>2503</v>
      </c>
      <c r="N32" s="5">
        <v>0</v>
      </c>
      <c r="O32" s="5">
        <v>36</v>
      </c>
      <c r="P32" s="5">
        <f t="shared" si="0"/>
        <v>18</v>
      </c>
      <c r="Q32" s="6">
        <f t="shared" si="1"/>
        <v>0.5</v>
      </c>
      <c r="R32" s="7" t="str">
        <f t="shared" si="2"/>
        <v>Resultados inaceptables o inexistentes 0% - 59%</v>
      </c>
      <c r="S32" s="5">
        <v>18</v>
      </c>
      <c r="T32" s="8">
        <v>18</v>
      </c>
      <c r="U32" s="6">
        <f t="shared" si="3"/>
        <v>1</v>
      </c>
      <c r="V32" s="7" t="str">
        <f t="shared" si="4"/>
        <v>Resultados aceptables 86%-100%</v>
      </c>
      <c r="W32" s="5">
        <v>0</v>
      </c>
      <c r="X32" s="91">
        <v>0</v>
      </c>
      <c r="Y32" s="6" t="e">
        <f t="shared" si="5"/>
        <v>#DIV/0!</v>
      </c>
      <c r="Z32" s="7" t="e">
        <f t="shared" si="6"/>
        <v>#DIV/0!</v>
      </c>
      <c r="AA32" s="5">
        <v>18</v>
      </c>
      <c r="AB32" s="4"/>
      <c r="AC32" s="6">
        <f t="shared" si="7"/>
        <v>0</v>
      </c>
      <c r="AD32" s="7" t="str">
        <f t="shared" si="8"/>
        <v>Resultados inaceptables o inexistentes 0% - 59%</v>
      </c>
      <c r="AE32" s="5">
        <v>0</v>
      </c>
      <c r="AF32" s="4"/>
      <c r="AG32" s="6" t="e">
        <f t="shared" si="9"/>
        <v>#DIV/0!</v>
      </c>
      <c r="AH32" s="7" t="e">
        <f t="shared" si="10"/>
        <v>#DIV/0!</v>
      </c>
      <c r="AI32" s="4" t="s">
        <v>3607</v>
      </c>
      <c r="AJ32" s="4" t="s">
        <v>6104</v>
      </c>
      <c r="AK32" s="4" t="s">
        <v>66</v>
      </c>
      <c r="AL32" s="4"/>
      <c r="AM32" s="4" t="s">
        <v>66</v>
      </c>
      <c r="AN32" s="4" t="s">
        <v>83</v>
      </c>
      <c r="AO32" s="4" t="s">
        <v>3834</v>
      </c>
      <c r="AP32" s="9"/>
      <c r="AQ32" s="4" t="s">
        <v>68</v>
      </c>
      <c r="AR32" s="9"/>
      <c r="AS32" s="4"/>
      <c r="AT32" s="4" t="str">
        <f>VLOOKUP(AJ32,'[1]DETA INICIAL '!$A:$B,2,0)</f>
        <v>EAG</v>
      </c>
      <c r="AU32" s="4" t="str">
        <f>VLOOKUP(AJ32,'[1]DETA INICIAL '!$A:$C,3,0)</f>
        <v>Programa de estímulos económicos al Sistema para el Desarrollo Integral de la Familia del Municipio de Juárez</v>
      </c>
      <c r="AV32" s="4" t="str">
        <f t="shared" si="12"/>
        <v>EAG Programa de estímulos económicos al Sistema para el Desarrollo Integral de la Familia del Municipio de Juárez</v>
      </c>
      <c r="AW32" s="4"/>
      <c r="AX32" s="4" t="s">
        <v>69</v>
      </c>
      <c r="AY32" s="4" t="s">
        <v>70</v>
      </c>
      <c r="AZ32" s="4" t="s">
        <v>286</v>
      </c>
      <c r="BA32" s="4" t="s">
        <v>3820</v>
      </c>
      <c r="BB32" s="4" t="s">
        <v>73</v>
      </c>
      <c r="BC32" s="4"/>
      <c r="BD32" s="4" t="s">
        <v>67</v>
      </c>
      <c r="BE32" s="4" t="s">
        <v>66</v>
      </c>
      <c r="BF32" s="4" t="s">
        <v>66</v>
      </c>
      <c r="BG32" s="4" t="s">
        <v>66</v>
      </c>
      <c r="BH32" s="4" t="s">
        <v>66</v>
      </c>
      <c r="BI32" s="4" t="s">
        <v>66</v>
      </c>
      <c r="BJ32" s="4" t="s">
        <v>66</v>
      </c>
    </row>
    <row r="33" spans="1:62" ht="78.75" x14ac:dyDescent="0.25">
      <c r="A33" s="4" t="s">
        <v>1342</v>
      </c>
      <c r="B33" s="4" t="s">
        <v>3835</v>
      </c>
      <c r="C33" s="4" t="s">
        <v>3836</v>
      </c>
      <c r="D33" s="4" t="s">
        <v>3837</v>
      </c>
      <c r="E33" s="4" t="s">
        <v>3838</v>
      </c>
      <c r="F33" s="4" t="s">
        <v>3839</v>
      </c>
      <c r="G33" s="4" t="s">
        <v>59</v>
      </c>
      <c r="H33" s="4" t="s">
        <v>60</v>
      </c>
      <c r="I33" s="4" t="s">
        <v>61</v>
      </c>
      <c r="J33" s="4" t="s">
        <v>982</v>
      </c>
      <c r="K33" s="4" t="s">
        <v>3614</v>
      </c>
      <c r="L33" s="4" t="s">
        <v>3840</v>
      </c>
      <c r="M33" s="4" t="s">
        <v>154</v>
      </c>
      <c r="N33" s="5">
        <v>0</v>
      </c>
      <c r="O33" s="5">
        <v>71</v>
      </c>
      <c r="P33" s="5">
        <f t="shared" si="0"/>
        <v>53</v>
      </c>
      <c r="Q33" s="6">
        <f t="shared" si="1"/>
        <v>0.74647887323943662</v>
      </c>
      <c r="R33" s="7" t="str">
        <f t="shared" si="2"/>
        <v>Resultados por debajo de la aceptable 60%-85%</v>
      </c>
      <c r="S33" s="5">
        <v>19</v>
      </c>
      <c r="T33" s="8">
        <v>26</v>
      </c>
      <c r="U33" s="6">
        <f t="shared" si="3"/>
        <v>1.368421052631579</v>
      </c>
      <c r="V33" s="7" t="str">
        <f t="shared" si="4"/>
        <v>Resultados aceptables 86%-100%</v>
      </c>
      <c r="W33" s="5">
        <v>23</v>
      </c>
      <c r="X33" s="91">
        <v>27</v>
      </c>
      <c r="Y33" s="6">
        <f t="shared" si="5"/>
        <v>1.173913043478261</v>
      </c>
      <c r="Z33" s="7" t="str">
        <f t="shared" si="6"/>
        <v>Resultados aceptables 86%-100%</v>
      </c>
      <c r="AA33" s="5">
        <v>13</v>
      </c>
      <c r="AB33" s="4"/>
      <c r="AC33" s="6">
        <f t="shared" si="7"/>
        <v>0</v>
      </c>
      <c r="AD33" s="7" t="str">
        <f t="shared" si="8"/>
        <v>Resultados inaceptables o inexistentes 0% - 59%</v>
      </c>
      <c r="AE33" s="5">
        <v>16</v>
      </c>
      <c r="AF33" s="4"/>
      <c r="AG33" s="6">
        <f t="shared" si="9"/>
        <v>0</v>
      </c>
      <c r="AH33" s="7" t="str">
        <f t="shared" si="10"/>
        <v>Resultados inaceptables o inexistentes 0% - 59%</v>
      </c>
      <c r="AI33" s="4" t="s">
        <v>3607</v>
      </c>
      <c r="AJ33" s="4" t="s">
        <v>6104</v>
      </c>
      <c r="AK33" s="4" t="s">
        <v>66</v>
      </c>
      <c r="AL33" s="4"/>
      <c r="AM33" s="4" t="s">
        <v>66</v>
      </c>
      <c r="AN33" s="4" t="s">
        <v>67</v>
      </c>
      <c r="AO33" s="4"/>
      <c r="AP33" s="9" t="s">
        <v>3841</v>
      </c>
      <c r="AQ33" s="4" t="s">
        <v>68</v>
      </c>
      <c r="AR33" s="9" t="s">
        <v>6117</v>
      </c>
      <c r="AS33" s="4"/>
      <c r="AT33" s="4" t="str">
        <f>VLOOKUP(AJ33,'[1]DETA INICIAL '!$A:$B,2,0)</f>
        <v>EAG</v>
      </c>
      <c r="AU33" s="4" t="str">
        <f>VLOOKUP(AJ33,'[1]DETA INICIAL '!$A:$C,3,0)</f>
        <v>Programa de estímulos económicos al Sistema para el Desarrollo Integral de la Familia del Municipio de Juárez</v>
      </c>
      <c r="AV33" s="4" t="str">
        <f t="shared" si="12"/>
        <v>EAG Programa de estímulos económicos al Sistema para el Desarrollo Integral de la Familia del Municipio de Juárez</v>
      </c>
      <c r="AW33" s="4"/>
      <c r="AX33" s="4" t="s">
        <v>69</v>
      </c>
      <c r="AY33" s="4" t="s">
        <v>70</v>
      </c>
      <c r="AZ33" s="4" t="s">
        <v>286</v>
      </c>
      <c r="BA33" s="4" t="s">
        <v>3820</v>
      </c>
      <c r="BB33" s="4" t="s">
        <v>73</v>
      </c>
      <c r="BC33" s="4"/>
      <c r="BD33" s="4" t="s">
        <v>67</v>
      </c>
      <c r="BE33" s="4" t="s">
        <v>66</v>
      </c>
      <c r="BF33" s="4" t="s">
        <v>66</v>
      </c>
      <c r="BG33" s="4" t="s">
        <v>66</v>
      </c>
      <c r="BH33" s="4" t="s">
        <v>66</v>
      </c>
      <c r="BI33" s="4" t="s">
        <v>66</v>
      </c>
      <c r="BJ33" s="4" t="s">
        <v>66</v>
      </c>
    </row>
    <row r="34" spans="1:62" ht="94.5" x14ac:dyDescent="0.25">
      <c r="A34" s="4" t="s">
        <v>1348</v>
      </c>
      <c r="B34" s="4" t="s">
        <v>3842</v>
      </c>
      <c r="C34" s="4" t="s">
        <v>3843</v>
      </c>
      <c r="D34" s="4" t="s">
        <v>3844</v>
      </c>
      <c r="E34" s="4" t="s">
        <v>3845</v>
      </c>
      <c r="F34" s="4" t="s">
        <v>3846</v>
      </c>
      <c r="G34" s="4" t="s">
        <v>59</v>
      </c>
      <c r="H34" s="4" t="s">
        <v>60</v>
      </c>
      <c r="I34" s="4" t="s">
        <v>61</v>
      </c>
      <c r="J34" s="4" t="s">
        <v>982</v>
      </c>
      <c r="K34" s="4" t="s">
        <v>3605</v>
      </c>
      <c r="L34" s="4" t="s">
        <v>3847</v>
      </c>
      <c r="M34" s="4" t="s">
        <v>3848</v>
      </c>
      <c r="N34" s="5">
        <v>12</v>
      </c>
      <c r="O34" s="5">
        <v>12</v>
      </c>
      <c r="P34" s="5">
        <f t="shared" si="0"/>
        <v>6</v>
      </c>
      <c r="Q34" s="6">
        <f t="shared" si="1"/>
        <v>0.5</v>
      </c>
      <c r="R34" s="7" t="str">
        <f t="shared" si="2"/>
        <v>Resultados inaceptables o inexistentes 0% - 59%</v>
      </c>
      <c r="S34" s="5">
        <v>0</v>
      </c>
      <c r="T34" s="8">
        <v>0</v>
      </c>
      <c r="U34" s="6" t="e">
        <f t="shared" si="3"/>
        <v>#DIV/0!</v>
      </c>
      <c r="V34" s="7" t="e">
        <f t="shared" si="4"/>
        <v>#DIV/0!</v>
      </c>
      <c r="W34" s="5">
        <v>6</v>
      </c>
      <c r="X34" s="91">
        <v>6</v>
      </c>
      <c r="Y34" s="6">
        <f t="shared" si="5"/>
        <v>1</v>
      </c>
      <c r="Z34" s="7" t="str">
        <f t="shared" si="6"/>
        <v>Resultados aceptables 86%-100%</v>
      </c>
      <c r="AA34" s="5">
        <v>6</v>
      </c>
      <c r="AB34" s="4"/>
      <c r="AC34" s="6">
        <f t="shared" si="7"/>
        <v>0</v>
      </c>
      <c r="AD34" s="7" t="str">
        <f t="shared" si="8"/>
        <v>Resultados inaceptables o inexistentes 0% - 59%</v>
      </c>
      <c r="AE34" s="5">
        <v>0</v>
      </c>
      <c r="AF34" s="4"/>
      <c r="AG34" s="6" t="e">
        <f t="shared" si="9"/>
        <v>#DIV/0!</v>
      </c>
      <c r="AH34" s="7" t="e">
        <f t="shared" si="10"/>
        <v>#DIV/0!</v>
      </c>
      <c r="AI34" s="4" t="s">
        <v>3607</v>
      </c>
      <c r="AJ34" s="4" t="s">
        <v>6104</v>
      </c>
      <c r="AK34" s="4" t="s">
        <v>66</v>
      </c>
      <c r="AL34" s="4"/>
      <c r="AM34" s="4" t="s">
        <v>66</v>
      </c>
      <c r="AN34" s="4" t="s">
        <v>996</v>
      </c>
      <c r="AO34" s="4" t="s">
        <v>3849</v>
      </c>
      <c r="AP34" s="9"/>
      <c r="AQ34" s="4" t="s">
        <v>68</v>
      </c>
      <c r="AR34" s="9"/>
      <c r="AS34" s="4"/>
      <c r="AT34" s="4" t="str">
        <f>VLOOKUP(AJ34,'[1]DETA INICIAL '!$A:$B,2,0)</f>
        <v>EAG</v>
      </c>
      <c r="AU34" s="4" t="str">
        <f>VLOOKUP(AJ34,'[1]DETA INICIAL '!$A:$C,3,0)</f>
        <v>Programa de estímulos económicos al Sistema para el Desarrollo Integral de la Familia del Municipio de Juárez</v>
      </c>
      <c r="AV34" s="4" t="str">
        <f t="shared" si="12"/>
        <v>EAG Programa de estímulos económicos al Sistema para el Desarrollo Integral de la Familia del Municipio de Juárez</v>
      </c>
      <c r="AW34" s="4"/>
      <c r="AX34" s="4" t="s">
        <v>69</v>
      </c>
      <c r="AY34" s="4" t="s">
        <v>70</v>
      </c>
      <c r="AZ34" s="4" t="s">
        <v>286</v>
      </c>
      <c r="BA34" s="4" t="s">
        <v>3820</v>
      </c>
      <c r="BB34" s="4" t="s">
        <v>73</v>
      </c>
      <c r="BC34" s="4"/>
      <c r="BD34" s="4" t="s">
        <v>67</v>
      </c>
      <c r="BE34" s="4" t="s">
        <v>66</v>
      </c>
      <c r="BF34" s="4" t="s">
        <v>66</v>
      </c>
      <c r="BG34" s="4" t="s">
        <v>66</v>
      </c>
      <c r="BH34" s="4" t="s">
        <v>66</v>
      </c>
      <c r="BI34" s="4" t="s">
        <v>66</v>
      </c>
      <c r="BJ34" s="4" t="s">
        <v>66</v>
      </c>
    </row>
    <row r="35" spans="1:62" ht="110.25" x14ac:dyDescent="0.25">
      <c r="A35" s="4" t="s">
        <v>2054</v>
      </c>
      <c r="B35" s="4" t="s">
        <v>3850</v>
      </c>
      <c r="C35" s="4" t="s">
        <v>3851</v>
      </c>
      <c r="D35" s="4" t="s">
        <v>3852</v>
      </c>
      <c r="E35" s="4" t="s">
        <v>3853</v>
      </c>
      <c r="F35" s="4" t="s">
        <v>3854</v>
      </c>
      <c r="G35" s="4" t="s">
        <v>59</v>
      </c>
      <c r="H35" s="4" t="s">
        <v>60</v>
      </c>
      <c r="I35" s="4" t="s">
        <v>61</v>
      </c>
      <c r="J35" s="4" t="s">
        <v>982</v>
      </c>
      <c r="K35" s="4" t="s">
        <v>3614</v>
      </c>
      <c r="L35" s="4" t="s">
        <v>3855</v>
      </c>
      <c r="M35" s="4" t="s">
        <v>590</v>
      </c>
      <c r="N35" s="5">
        <v>10</v>
      </c>
      <c r="O35" s="5">
        <v>9</v>
      </c>
      <c r="P35" s="5">
        <f t="shared" si="0"/>
        <v>4</v>
      </c>
      <c r="Q35" s="6">
        <f t="shared" si="1"/>
        <v>0.44444444444444442</v>
      </c>
      <c r="R35" s="7" t="str">
        <f t="shared" si="2"/>
        <v>Resultados inaceptables o inexistentes 0% - 59%</v>
      </c>
      <c r="S35" s="5">
        <v>1</v>
      </c>
      <c r="T35" s="8">
        <v>1</v>
      </c>
      <c r="U35" s="6">
        <f t="shared" si="3"/>
        <v>1</v>
      </c>
      <c r="V35" s="7" t="str">
        <f t="shared" si="4"/>
        <v>Resultados aceptables 86%-100%</v>
      </c>
      <c r="W35" s="5">
        <v>3</v>
      </c>
      <c r="X35" s="91">
        <v>3</v>
      </c>
      <c r="Y35" s="6">
        <f t="shared" si="5"/>
        <v>1</v>
      </c>
      <c r="Z35" s="7" t="str">
        <f t="shared" si="6"/>
        <v>Resultados aceptables 86%-100%</v>
      </c>
      <c r="AA35" s="5">
        <v>2</v>
      </c>
      <c r="AB35" s="4"/>
      <c r="AC35" s="6">
        <f t="shared" si="7"/>
        <v>0</v>
      </c>
      <c r="AD35" s="7" t="str">
        <f t="shared" si="8"/>
        <v>Resultados inaceptables o inexistentes 0% - 59%</v>
      </c>
      <c r="AE35" s="5">
        <v>3</v>
      </c>
      <c r="AF35" s="4"/>
      <c r="AG35" s="6">
        <f t="shared" si="9"/>
        <v>0</v>
      </c>
      <c r="AH35" s="7" t="str">
        <f t="shared" si="10"/>
        <v>Resultados inaceptables o inexistentes 0% - 59%</v>
      </c>
      <c r="AI35" s="4" t="s">
        <v>3607</v>
      </c>
      <c r="AJ35" s="4" t="s">
        <v>6104</v>
      </c>
      <c r="AK35" s="4" t="s">
        <v>66</v>
      </c>
      <c r="AL35" s="4"/>
      <c r="AM35" s="4" t="s">
        <v>66</v>
      </c>
      <c r="AN35" s="4" t="s">
        <v>67</v>
      </c>
      <c r="AO35" s="4"/>
      <c r="AP35" s="9"/>
      <c r="AQ35" s="4" t="s">
        <v>68</v>
      </c>
      <c r="AR35" s="9"/>
      <c r="AS35" s="4"/>
      <c r="AT35" s="4" t="str">
        <f>VLOOKUP(AJ35,'[1]DETA INICIAL '!$A:$B,2,0)</f>
        <v>EAG</v>
      </c>
      <c r="AU35" s="4" t="str">
        <f>VLOOKUP(AJ35,'[1]DETA INICIAL '!$A:$C,3,0)</f>
        <v>Programa de estímulos económicos al Sistema para el Desarrollo Integral de la Familia del Municipio de Juárez</v>
      </c>
      <c r="AV35" s="4" t="str">
        <f t="shared" si="12"/>
        <v>EAG Programa de estímulos económicos al Sistema para el Desarrollo Integral de la Familia del Municipio de Juárez</v>
      </c>
      <c r="AW35" s="4"/>
      <c r="AX35" s="4" t="s">
        <v>69</v>
      </c>
      <c r="AY35" s="4" t="s">
        <v>70</v>
      </c>
      <c r="AZ35" s="4" t="s">
        <v>286</v>
      </c>
      <c r="BA35" s="4" t="s">
        <v>3820</v>
      </c>
      <c r="BB35" s="4" t="s">
        <v>73</v>
      </c>
      <c r="BC35" s="4"/>
      <c r="BD35" s="4" t="s">
        <v>67</v>
      </c>
      <c r="BE35" s="4" t="s">
        <v>66</v>
      </c>
      <c r="BF35" s="4" t="s">
        <v>66</v>
      </c>
      <c r="BG35" s="4" t="s">
        <v>66</v>
      </c>
      <c r="BH35" s="4" t="s">
        <v>66</v>
      </c>
      <c r="BI35" s="4" t="s">
        <v>66</v>
      </c>
      <c r="BJ35" s="4" t="s">
        <v>66</v>
      </c>
    </row>
    <row r="36" spans="1:62" ht="78.75" x14ac:dyDescent="0.25">
      <c r="A36" s="4" t="s">
        <v>3856</v>
      </c>
      <c r="B36" s="4" t="s">
        <v>3857</v>
      </c>
      <c r="C36" s="4" t="s">
        <v>3858</v>
      </c>
      <c r="D36" s="4" t="s">
        <v>3859</v>
      </c>
      <c r="E36" s="4" t="s">
        <v>3860</v>
      </c>
      <c r="F36" s="4" t="s">
        <v>3861</v>
      </c>
      <c r="G36" s="4" t="s">
        <v>59</v>
      </c>
      <c r="H36" s="4" t="s">
        <v>60</v>
      </c>
      <c r="I36" s="4" t="s">
        <v>61</v>
      </c>
      <c r="J36" s="4" t="s">
        <v>982</v>
      </c>
      <c r="K36" s="4" t="s">
        <v>3614</v>
      </c>
      <c r="L36" s="4" t="s">
        <v>3862</v>
      </c>
      <c r="M36" s="4" t="s">
        <v>2987</v>
      </c>
      <c r="N36" s="5">
        <v>0</v>
      </c>
      <c r="O36" s="5">
        <v>100</v>
      </c>
      <c r="P36" s="5">
        <f t="shared" si="0"/>
        <v>63</v>
      </c>
      <c r="Q36" s="6">
        <f t="shared" si="1"/>
        <v>0.63</v>
      </c>
      <c r="R36" s="7" t="str">
        <f t="shared" si="2"/>
        <v>Resultados por debajo de la aceptable 60%-85%</v>
      </c>
      <c r="S36" s="5">
        <v>16</v>
      </c>
      <c r="T36" s="8">
        <v>30</v>
      </c>
      <c r="U36" s="6">
        <f t="shared" si="3"/>
        <v>1.875</v>
      </c>
      <c r="V36" s="7" t="str">
        <f t="shared" si="4"/>
        <v>Resultados aceptables 86%-100%</v>
      </c>
      <c r="W36" s="5">
        <v>40</v>
      </c>
      <c r="X36" s="91">
        <v>33</v>
      </c>
      <c r="Y36" s="6">
        <f t="shared" si="5"/>
        <v>0.82499999999999996</v>
      </c>
      <c r="Z36" s="7" t="str">
        <f t="shared" si="6"/>
        <v>Resultados por debajo de la aceptable 60%-85%</v>
      </c>
      <c r="AA36" s="5">
        <v>29</v>
      </c>
      <c r="AB36" s="4"/>
      <c r="AC36" s="6">
        <f t="shared" si="7"/>
        <v>0</v>
      </c>
      <c r="AD36" s="7" t="str">
        <f t="shared" si="8"/>
        <v>Resultados inaceptables o inexistentes 0% - 59%</v>
      </c>
      <c r="AE36" s="5">
        <v>15</v>
      </c>
      <c r="AF36" s="4"/>
      <c r="AG36" s="6">
        <f t="shared" si="9"/>
        <v>0</v>
      </c>
      <c r="AH36" s="7" t="str">
        <f t="shared" si="10"/>
        <v>Resultados inaceptables o inexistentes 0% - 59%</v>
      </c>
      <c r="AI36" s="4" t="s">
        <v>3607</v>
      </c>
      <c r="AJ36" s="4" t="s">
        <v>6104</v>
      </c>
      <c r="AK36" s="4" t="s">
        <v>66</v>
      </c>
      <c r="AL36" s="4"/>
      <c r="AM36" s="4" t="s">
        <v>66</v>
      </c>
      <c r="AN36" s="4" t="s">
        <v>67</v>
      </c>
      <c r="AO36" s="4"/>
      <c r="AP36" s="9" t="s">
        <v>3863</v>
      </c>
      <c r="AQ36" s="4" t="s">
        <v>68</v>
      </c>
      <c r="AR36" s="9" t="s">
        <v>6124</v>
      </c>
      <c r="AS36" s="4"/>
      <c r="AT36" s="4" t="str">
        <f>VLOOKUP(AJ36,'[1]DETA INICIAL '!$A:$B,2,0)</f>
        <v>EAG</v>
      </c>
      <c r="AU36" s="4" t="str">
        <f>VLOOKUP(AJ36,'[1]DETA INICIAL '!$A:$C,3,0)</f>
        <v>Programa de estímulos económicos al Sistema para el Desarrollo Integral de la Familia del Municipio de Juárez</v>
      </c>
      <c r="AV36" s="4" t="str">
        <f t="shared" si="12"/>
        <v>EAG Programa de estímulos económicos al Sistema para el Desarrollo Integral de la Familia del Municipio de Juárez</v>
      </c>
      <c r="AW36" s="4"/>
      <c r="AX36" s="4" t="s">
        <v>69</v>
      </c>
      <c r="AY36" s="4" t="s">
        <v>70</v>
      </c>
      <c r="AZ36" s="4" t="s">
        <v>286</v>
      </c>
      <c r="BA36" s="4" t="s">
        <v>3820</v>
      </c>
      <c r="BB36" s="4" t="s">
        <v>73</v>
      </c>
      <c r="BC36" s="4"/>
      <c r="BD36" s="4" t="s">
        <v>67</v>
      </c>
      <c r="BE36" s="4" t="s">
        <v>66</v>
      </c>
      <c r="BF36" s="4" t="s">
        <v>66</v>
      </c>
      <c r="BG36" s="4" t="s">
        <v>66</v>
      </c>
      <c r="BH36" s="4" t="s">
        <v>66</v>
      </c>
      <c r="BI36" s="4" t="s">
        <v>66</v>
      </c>
      <c r="BJ36" s="4" t="s">
        <v>66</v>
      </c>
    </row>
    <row r="37" spans="1:62" ht="126" x14ac:dyDescent="0.25">
      <c r="A37" s="4" t="s">
        <v>3864</v>
      </c>
      <c r="B37" s="21" t="s">
        <v>3865</v>
      </c>
      <c r="C37" s="4" t="s">
        <v>3866</v>
      </c>
      <c r="D37" s="4" t="s">
        <v>3867</v>
      </c>
      <c r="E37" s="4" t="s">
        <v>3868</v>
      </c>
      <c r="F37" s="4" t="s">
        <v>3869</v>
      </c>
      <c r="G37" s="4" t="s">
        <v>59</v>
      </c>
      <c r="H37" s="4" t="s">
        <v>60</v>
      </c>
      <c r="I37" s="4" t="s">
        <v>61</v>
      </c>
      <c r="J37" s="4" t="s">
        <v>982</v>
      </c>
      <c r="K37" s="4" t="s">
        <v>3605</v>
      </c>
      <c r="L37" s="4" t="s">
        <v>3870</v>
      </c>
      <c r="M37" s="4" t="s">
        <v>145</v>
      </c>
      <c r="N37" s="5">
        <v>26232</v>
      </c>
      <c r="O37" s="5">
        <v>30397</v>
      </c>
      <c r="P37" s="5">
        <f t="shared" si="0"/>
        <v>13969</v>
      </c>
      <c r="Q37" s="6">
        <f t="shared" si="1"/>
        <v>0.45955192946672369</v>
      </c>
      <c r="R37" s="7" t="str">
        <f t="shared" si="2"/>
        <v>Resultados inaceptables o inexistentes 0% - 59%</v>
      </c>
      <c r="S37" s="5">
        <v>7710</v>
      </c>
      <c r="T37" s="8">
        <v>5491</v>
      </c>
      <c r="U37" s="6">
        <f t="shared" si="3"/>
        <v>0.71219195849546046</v>
      </c>
      <c r="V37" s="7" t="str">
        <f t="shared" si="4"/>
        <v>Resultados por debajo de la aceptable 60%-85%</v>
      </c>
      <c r="W37" s="5">
        <v>7562</v>
      </c>
      <c r="X37" s="91">
        <v>8478</v>
      </c>
      <c r="Y37" s="6">
        <f t="shared" si="5"/>
        <v>1.1211319756678126</v>
      </c>
      <c r="Z37" s="7" t="str">
        <f t="shared" si="6"/>
        <v>Resultados aceptables 86%-100%</v>
      </c>
      <c r="AA37" s="5">
        <v>7561</v>
      </c>
      <c r="AB37" s="4"/>
      <c r="AC37" s="6">
        <f t="shared" si="7"/>
        <v>0</v>
      </c>
      <c r="AD37" s="7" t="str">
        <f t="shared" si="8"/>
        <v>Resultados inaceptables o inexistentes 0% - 59%</v>
      </c>
      <c r="AE37" s="5">
        <v>7564</v>
      </c>
      <c r="AF37" s="4"/>
      <c r="AG37" s="6">
        <f t="shared" si="9"/>
        <v>0</v>
      </c>
      <c r="AH37" s="7" t="str">
        <f t="shared" si="10"/>
        <v>Resultados inaceptables o inexistentes 0% - 59%</v>
      </c>
      <c r="AI37" s="4" t="s">
        <v>3607</v>
      </c>
      <c r="AJ37" s="4" t="s">
        <v>6104</v>
      </c>
      <c r="AK37" s="4" t="s">
        <v>2434</v>
      </c>
      <c r="AL37" s="4"/>
      <c r="AM37" s="4" t="s">
        <v>66</v>
      </c>
      <c r="AN37" s="4" t="s">
        <v>67</v>
      </c>
      <c r="AO37" s="4"/>
      <c r="AP37" s="9" t="s">
        <v>3871</v>
      </c>
      <c r="AQ37" s="4" t="s">
        <v>68</v>
      </c>
      <c r="AR37" s="9" t="s">
        <v>6118</v>
      </c>
      <c r="AS37" s="4"/>
      <c r="AT37" s="4" t="str">
        <f>VLOOKUP(AJ37,'[1]DETA INICIAL '!$A:$B,2,0)</f>
        <v>EAG</v>
      </c>
      <c r="AU37" s="4" t="str">
        <f>VLOOKUP(AJ37,'[1]DETA INICIAL '!$A:$C,3,0)</f>
        <v>Programa de estímulos económicos al Sistema para el Desarrollo Integral de la Familia del Municipio de Juárez</v>
      </c>
      <c r="AV37" s="4" t="str">
        <f t="shared" si="12"/>
        <v>EAG Programa de estímulos económicos al Sistema para el Desarrollo Integral de la Familia del Municipio de Juárez</v>
      </c>
      <c r="AW37" s="4"/>
      <c r="AX37" s="4" t="s">
        <v>69</v>
      </c>
      <c r="AY37" s="4" t="s">
        <v>70</v>
      </c>
      <c r="AZ37" s="4" t="s">
        <v>286</v>
      </c>
      <c r="BA37" s="4" t="s">
        <v>3820</v>
      </c>
      <c r="BB37" s="4" t="s">
        <v>73</v>
      </c>
      <c r="BC37" s="4"/>
      <c r="BD37" s="4" t="s">
        <v>67</v>
      </c>
      <c r="BE37" s="4" t="s">
        <v>66</v>
      </c>
      <c r="BF37" s="4" t="s">
        <v>66</v>
      </c>
      <c r="BG37" s="4" t="s">
        <v>66</v>
      </c>
      <c r="BH37" s="4" t="s">
        <v>66</v>
      </c>
      <c r="BI37" s="4" t="s">
        <v>66</v>
      </c>
      <c r="BJ37" s="4" t="s">
        <v>66</v>
      </c>
    </row>
    <row r="38" spans="1:62" ht="94.5" x14ac:dyDescent="0.25">
      <c r="A38" s="4" t="s">
        <v>199</v>
      </c>
      <c r="B38" s="21" t="s">
        <v>3872</v>
      </c>
      <c r="C38" s="4" t="s">
        <v>3873</v>
      </c>
      <c r="D38" s="4" t="s">
        <v>3874</v>
      </c>
      <c r="E38" s="4" t="s">
        <v>3875</v>
      </c>
      <c r="F38" s="4" t="s">
        <v>3876</v>
      </c>
      <c r="G38" s="4" t="s">
        <v>59</v>
      </c>
      <c r="H38" s="4" t="s">
        <v>60</v>
      </c>
      <c r="I38" s="4" t="s">
        <v>61</v>
      </c>
      <c r="J38" s="4" t="s">
        <v>982</v>
      </c>
      <c r="K38" s="4" t="s">
        <v>3614</v>
      </c>
      <c r="L38" s="4" t="s">
        <v>3877</v>
      </c>
      <c r="M38" s="4" t="s">
        <v>3878</v>
      </c>
      <c r="N38" s="5">
        <v>0</v>
      </c>
      <c r="O38" s="5">
        <v>2</v>
      </c>
      <c r="P38" s="5">
        <f t="shared" si="0"/>
        <v>2</v>
      </c>
      <c r="Q38" s="6">
        <f t="shared" si="1"/>
        <v>1</v>
      </c>
      <c r="R38" s="7" t="str">
        <f t="shared" si="2"/>
        <v>Resultados aceptables 86%-100%</v>
      </c>
      <c r="S38" s="5">
        <v>2</v>
      </c>
      <c r="T38" s="8">
        <v>2</v>
      </c>
      <c r="U38" s="6">
        <f t="shared" si="3"/>
        <v>1</v>
      </c>
      <c r="V38" s="7" t="str">
        <f t="shared" si="4"/>
        <v>Resultados aceptables 86%-100%</v>
      </c>
      <c r="W38" s="5">
        <v>0</v>
      </c>
      <c r="X38" s="91">
        <v>0</v>
      </c>
      <c r="Y38" s="6" t="e">
        <f t="shared" si="5"/>
        <v>#DIV/0!</v>
      </c>
      <c r="Z38" s="7" t="e">
        <f t="shared" si="6"/>
        <v>#DIV/0!</v>
      </c>
      <c r="AA38" s="5">
        <v>0</v>
      </c>
      <c r="AB38" s="4"/>
      <c r="AC38" s="6" t="e">
        <f t="shared" si="7"/>
        <v>#DIV/0!</v>
      </c>
      <c r="AD38" s="7" t="e">
        <f t="shared" si="8"/>
        <v>#DIV/0!</v>
      </c>
      <c r="AE38" s="5">
        <v>0</v>
      </c>
      <c r="AF38" s="4"/>
      <c r="AG38" s="6" t="e">
        <f t="shared" si="9"/>
        <v>#DIV/0!</v>
      </c>
      <c r="AH38" s="7" t="e">
        <f t="shared" si="10"/>
        <v>#DIV/0!</v>
      </c>
      <c r="AI38" s="4" t="s">
        <v>3607</v>
      </c>
      <c r="AJ38" s="4" t="s">
        <v>6104</v>
      </c>
      <c r="AK38" s="4" t="s">
        <v>66</v>
      </c>
      <c r="AL38" s="4"/>
      <c r="AM38" s="4" t="s">
        <v>66</v>
      </c>
      <c r="AN38" s="4" t="s">
        <v>67</v>
      </c>
      <c r="AO38" s="4"/>
      <c r="AP38" s="9"/>
      <c r="AQ38" s="4" t="s">
        <v>68</v>
      </c>
      <c r="AR38" s="9"/>
      <c r="AS38" s="4"/>
      <c r="AT38" s="4" t="str">
        <f>VLOOKUP(AJ38,'[1]DETA INICIAL '!$A:$B,2,0)</f>
        <v>EAG</v>
      </c>
      <c r="AU38" s="4" t="str">
        <f>VLOOKUP(AJ38,'[1]DETA INICIAL '!$A:$C,3,0)</f>
        <v>Programa de estímulos económicos al Sistema para el Desarrollo Integral de la Familia del Municipio de Juárez</v>
      </c>
      <c r="AV38" s="4" t="str">
        <f t="shared" si="12"/>
        <v>EAG Programa de estímulos económicos al Sistema para el Desarrollo Integral de la Familia del Municipio de Juárez</v>
      </c>
      <c r="AW38" s="4"/>
      <c r="AX38" s="4" t="s">
        <v>69</v>
      </c>
      <c r="AY38" s="4" t="s">
        <v>70</v>
      </c>
      <c r="AZ38" s="4" t="s">
        <v>286</v>
      </c>
      <c r="BA38" s="4" t="s">
        <v>3820</v>
      </c>
      <c r="BB38" s="4" t="s">
        <v>73</v>
      </c>
      <c r="BC38" s="4"/>
      <c r="BD38" s="4" t="s">
        <v>67</v>
      </c>
      <c r="BE38" s="4" t="s">
        <v>66</v>
      </c>
      <c r="BF38" s="4" t="s">
        <v>66</v>
      </c>
      <c r="BG38" s="4" t="s">
        <v>66</v>
      </c>
      <c r="BH38" s="4" t="s">
        <v>66</v>
      </c>
      <c r="BI38" s="4" t="s">
        <v>66</v>
      </c>
      <c r="BJ38" s="4" t="s">
        <v>66</v>
      </c>
    </row>
    <row r="39" spans="1:62" ht="94.5" x14ac:dyDescent="0.25">
      <c r="A39" s="4" t="s">
        <v>207</v>
      </c>
      <c r="B39" s="4" t="s">
        <v>3879</v>
      </c>
      <c r="C39" s="4" t="s">
        <v>3880</v>
      </c>
      <c r="D39" s="4" t="s">
        <v>3881</v>
      </c>
      <c r="E39" s="4" t="s">
        <v>3882</v>
      </c>
      <c r="F39" s="4" t="s">
        <v>3883</v>
      </c>
      <c r="G39" s="4" t="s">
        <v>59</v>
      </c>
      <c r="H39" s="4" t="s">
        <v>60</v>
      </c>
      <c r="I39" s="4" t="s">
        <v>61</v>
      </c>
      <c r="J39" s="4" t="s">
        <v>982</v>
      </c>
      <c r="K39" s="4" t="s">
        <v>3614</v>
      </c>
      <c r="L39" s="4" t="s">
        <v>3884</v>
      </c>
      <c r="M39" s="4" t="s">
        <v>3885</v>
      </c>
      <c r="N39" s="5">
        <v>0</v>
      </c>
      <c r="O39" s="5">
        <v>260</v>
      </c>
      <c r="P39" s="5">
        <f t="shared" si="0"/>
        <v>160</v>
      </c>
      <c r="Q39" s="6">
        <f t="shared" si="1"/>
        <v>0.61538461538461542</v>
      </c>
      <c r="R39" s="7" t="str">
        <f t="shared" si="2"/>
        <v>Resultados por debajo de la aceptable 60%-85%</v>
      </c>
      <c r="S39" s="5">
        <v>175</v>
      </c>
      <c r="T39" s="8">
        <v>109</v>
      </c>
      <c r="U39" s="6">
        <f t="shared" si="3"/>
        <v>0.62285714285714289</v>
      </c>
      <c r="V39" s="7" t="str">
        <f t="shared" si="4"/>
        <v>Resultados por debajo de la aceptable 60%-85%</v>
      </c>
      <c r="W39" s="5">
        <v>29</v>
      </c>
      <c r="X39" s="91">
        <v>51</v>
      </c>
      <c r="Y39" s="6">
        <f t="shared" si="5"/>
        <v>1.7586206896551724</v>
      </c>
      <c r="Z39" s="7" t="str">
        <f t="shared" si="6"/>
        <v>Resultados aceptables 86%-100%</v>
      </c>
      <c r="AA39" s="5">
        <v>28</v>
      </c>
      <c r="AB39" s="4"/>
      <c r="AC39" s="6">
        <f t="shared" si="7"/>
        <v>0</v>
      </c>
      <c r="AD39" s="7" t="str">
        <f t="shared" si="8"/>
        <v>Resultados inaceptables o inexistentes 0% - 59%</v>
      </c>
      <c r="AE39" s="5">
        <v>28</v>
      </c>
      <c r="AF39" s="4"/>
      <c r="AG39" s="6">
        <f t="shared" si="9"/>
        <v>0</v>
      </c>
      <c r="AH39" s="7" t="str">
        <f t="shared" si="10"/>
        <v>Resultados inaceptables o inexistentes 0% - 59%</v>
      </c>
      <c r="AI39" s="4" t="s">
        <v>3607</v>
      </c>
      <c r="AJ39" s="4" t="s">
        <v>6104</v>
      </c>
      <c r="AK39" s="4" t="s">
        <v>172</v>
      </c>
      <c r="AL39" s="4"/>
      <c r="AM39" s="4" t="s">
        <v>66</v>
      </c>
      <c r="AN39" s="4" t="s">
        <v>67</v>
      </c>
      <c r="AO39" s="4"/>
      <c r="AP39" s="9" t="s">
        <v>3886</v>
      </c>
      <c r="AQ39" s="4" t="s">
        <v>68</v>
      </c>
      <c r="AR39" s="9" t="s">
        <v>6119</v>
      </c>
      <c r="AS39" s="4"/>
      <c r="AT39" s="4" t="str">
        <f>VLOOKUP(AJ39,'[1]DETA INICIAL '!$A:$B,2,0)</f>
        <v>EAG</v>
      </c>
      <c r="AU39" s="4" t="str">
        <f>VLOOKUP(AJ39,'[1]DETA INICIAL '!$A:$C,3,0)</f>
        <v>Programa de estímulos económicos al Sistema para el Desarrollo Integral de la Familia del Municipio de Juárez</v>
      </c>
      <c r="AV39" s="4" t="str">
        <f t="shared" si="12"/>
        <v>EAG Programa de estímulos económicos al Sistema para el Desarrollo Integral de la Familia del Municipio de Juárez</v>
      </c>
      <c r="AW39" s="4"/>
      <c r="AX39" s="4" t="s">
        <v>69</v>
      </c>
      <c r="AY39" s="4" t="s">
        <v>70</v>
      </c>
      <c r="AZ39" s="4" t="s">
        <v>286</v>
      </c>
      <c r="BA39" s="4" t="s">
        <v>3820</v>
      </c>
      <c r="BB39" s="4" t="s">
        <v>73</v>
      </c>
      <c r="BC39" s="4"/>
      <c r="BD39" s="4" t="s">
        <v>67</v>
      </c>
      <c r="BE39" s="4" t="s">
        <v>66</v>
      </c>
      <c r="BF39" s="4" t="s">
        <v>66</v>
      </c>
      <c r="BG39" s="4" t="s">
        <v>66</v>
      </c>
      <c r="BH39" s="4" t="s">
        <v>66</v>
      </c>
      <c r="BI39" s="4" t="s">
        <v>66</v>
      </c>
      <c r="BJ39" s="4" t="s">
        <v>66</v>
      </c>
    </row>
    <row r="40" spans="1:62" ht="78.75" x14ac:dyDescent="0.25">
      <c r="A40" s="4" t="s">
        <v>1575</v>
      </c>
      <c r="B40" s="4" t="s">
        <v>3887</v>
      </c>
      <c r="C40" s="4" t="s">
        <v>3888</v>
      </c>
      <c r="D40" s="4" t="s">
        <v>3889</v>
      </c>
      <c r="E40" s="4" t="s">
        <v>3890</v>
      </c>
      <c r="F40" s="4" t="s">
        <v>3891</v>
      </c>
      <c r="G40" s="4" t="s">
        <v>59</v>
      </c>
      <c r="H40" s="4" t="s">
        <v>60</v>
      </c>
      <c r="I40" s="4" t="s">
        <v>61</v>
      </c>
      <c r="J40" s="4" t="s">
        <v>982</v>
      </c>
      <c r="K40" s="4" t="s">
        <v>3614</v>
      </c>
      <c r="L40" s="4" t="s">
        <v>3892</v>
      </c>
      <c r="M40" s="4" t="s">
        <v>3893</v>
      </c>
      <c r="N40" s="5">
        <v>446</v>
      </c>
      <c r="O40" s="5">
        <v>896</v>
      </c>
      <c r="P40" s="5">
        <f t="shared" si="0"/>
        <v>456</v>
      </c>
      <c r="Q40" s="6">
        <f t="shared" si="1"/>
        <v>0.5089285714285714</v>
      </c>
      <c r="R40" s="7" t="str">
        <f t="shared" si="2"/>
        <v>Resultados inaceptables o inexistentes 0% - 59%</v>
      </c>
      <c r="S40" s="5">
        <v>236</v>
      </c>
      <c r="T40" s="8">
        <v>236</v>
      </c>
      <c r="U40" s="6">
        <f t="shared" si="3"/>
        <v>1</v>
      </c>
      <c r="V40" s="7" t="str">
        <f t="shared" si="4"/>
        <v>Resultados aceptables 86%-100%</v>
      </c>
      <c r="W40" s="5">
        <v>220</v>
      </c>
      <c r="X40" s="91">
        <v>220</v>
      </c>
      <c r="Y40" s="6">
        <f t="shared" si="5"/>
        <v>1</v>
      </c>
      <c r="Z40" s="7" t="str">
        <f t="shared" si="6"/>
        <v>Resultados aceptables 86%-100%</v>
      </c>
      <c r="AA40" s="5">
        <v>220</v>
      </c>
      <c r="AB40" s="4"/>
      <c r="AC40" s="6">
        <f t="shared" si="7"/>
        <v>0</v>
      </c>
      <c r="AD40" s="7" t="str">
        <f t="shared" si="8"/>
        <v>Resultados inaceptables o inexistentes 0% - 59%</v>
      </c>
      <c r="AE40" s="5">
        <v>220</v>
      </c>
      <c r="AF40" s="4"/>
      <c r="AG40" s="6">
        <f t="shared" si="9"/>
        <v>0</v>
      </c>
      <c r="AH40" s="7" t="str">
        <f t="shared" si="10"/>
        <v>Resultados inaceptables o inexistentes 0% - 59%</v>
      </c>
      <c r="AI40" s="4" t="s">
        <v>3607</v>
      </c>
      <c r="AJ40" s="4" t="s">
        <v>6104</v>
      </c>
      <c r="AK40" s="4" t="s">
        <v>66</v>
      </c>
      <c r="AL40" s="4"/>
      <c r="AM40" s="4" t="s">
        <v>66</v>
      </c>
      <c r="AN40" s="4" t="s">
        <v>67</v>
      </c>
      <c r="AO40" s="4"/>
      <c r="AP40" s="9"/>
      <c r="AQ40" s="4" t="s">
        <v>68</v>
      </c>
      <c r="AR40" s="9"/>
      <c r="AS40" s="4"/>
      <c r="AT40" s="4" t="str">
        <f>VLOOKUP(AJ40,'[1]DETA INICIAL '!$A:$B,2,0)</f>
        <v>EAG</v>
      </c>
      <c r="AU40" s="4" t="str">
        <f>VLOOKUP(AJ40,'[1]DETA INICIAL '!$A:$C,3,0)</f>
        <v>Programa de estímulos económicos al Sistema para el Desarrollo Integral de la Familia del Municipio de Juárez</v>
      </c>
      <c r="AV40" s="4" t="str">
        <f t="shared" si="12"/>
        <v>EAG Programa de estímulos económicos al Sistema para el Desarrollo Integral de la Familia del Municipio de Juárez</v>
      </c>
      <c r="AW40" s="4"/>
      <c r="AX40" s="4" t="s">
        <v>69</v>
      </c>
      <c r="AY40" s="4" t="s">
        <v>70</v>
      </c>
      <c r="AZ40" s="4" t="s">
        <v>286</v>
      </c>
      <c r="BA40" s="4" t="s">
        <v>3820</v>
      </c>
      <c r="BB40" s="4" t="s">
        <v>73</v>
      </c>
      <c r="BC40" s="4"/>
      <c r="BD40" s="4" t="s">
        <v>67</v>
      </c>
      <c r="BE40" s="4" t="s">
        <v>66</v>
      </c>
      <c r="BF40" s="4" t="s">
        <v>66</v>
      </c>
      <c r="BG40" s="4" t="s">
        <v>66</v>
      </c>
      <c r="BH40" s="4" t="s">
        <v>66</v>
      </c>
      <c r="BI40" s="4" t="s">
        <v>66</v>
      </c>
      <c r="BJ40" s="4" t="s">
        <v>66</v>
      </c>
    </row>
    <row r="41" spans="1:62" ht="110.25" x14ac:dyDescent="0.25">
      <c r="A41" s="4" t="s">
        <v>2452</v>
      </c>
      <c r="B41" s="4" t="s">
        <v>3894</v>
      </c>
      <c r="C41" s="4" t="s">
        <v>3895</v>
      </c>
      <c r="D41" s="4" t="s">
        <v>3896</v>
      </c>
      <c r="E41" s="4" t="s">
        <v>3897</v>
      </c>
      <c r="F41" s="4" t="s">
        <v>3898</v>
      </c>
      <c r="G41" s="4" t="s">
        <v>59</v>
      </c>
      <c r="H41" s="4" t="s">
        <v>60</v>
      </c>
      <c r="I41" s="4" t="s">
        <v>61</v>
      </c>
      <c r="J41" s="4" t="s">
        <v>982</v>
      </c>
      <c r="K41" s="4" t="s">
        <v>3614</v>
      </c>
      <c r="L41" s="4" t="s">
        <v>3899</v>
      </c>
      <c r="M41" s="4" t="s">
        <v>3633</v>
      </c>
      <c r="N41" s="5">
        <v>89</v>
      </c>
      <c r="O41" s="5">
        <v>144</v>
      </c>
      <c r="P41" s="5">
        <f t="shared" si="0"/>
        <v>51</v>
      </c>
      <c r="Q41" s="6">
        <f t="shared" si="1"/>
        <v>0.35416666666666669</v>
      </c>
      <c r="R41" s="7" t="str">
        <f t="shared" si="2"/>
        <v>Resultados inaceptables o inexistentes 0% - 59%</v>
      </c>
      <c r="S41" s="5">
        <v>36</v>
      </c>
      <c r="T41" s="8">
        <v>10</v>
      </c>
      <c r="U41" s="6">
        <f t="shared" si="3"/>
        <v>0.27777777777777779</v>
      </c>
      <c r="V41" s="7" t="str">
        <f t="shared" si="4"/>
        <v>Resultados inaceptables o inexistentes 0% - 59%</v>
      </c>
      <c r="W41" s="5">
        <v>36</v>
      </c>
      <c r="X41" s="91">
        <v>41</v>
      </c>
      <c r="Y41" s="6">
        <f t="shared" si="5"/>
        <v>1.1388888888888888</v>
      </c>
      <c r="Z41" s="7" t="str">
        <f t="shared" si="6"/>
        <v>Resultados aceptables 86%-100%</v>
      </c>
      <c r="AA41" s="5">
        <v>36</v>
      </c>
      <c r="AB41" s="4"/>
      <c r="AC41" s="6">
        <f t="shared" si="7"/>
        <v>0</v>
      </c>
      <c r="AD41" s="7" t="str">
        <f t="shared" si="8"/>
        <v>Resultados inaceptables o inexistentes 0% - 59%</v>
      </c>
      <c r="AE41" s="5">
        <v>36</v>
      </c>
      <c r="AF41" s="4"/>
      <c r="AG41" s="6">
        <f t="shared" si="9"/>
        <v>0</v>
      </c>
      <c r="AH41" s="7" t="str">
        <f t="shared" si="10"/>
        <v>Resultados inaceptables o inexistentes 0% - 59%</v>
      </c>
      <c r="AI41" s="4" t="s">
        <v>3607</v>
      </c>
      <c r="AJ41" s="4" t="s">
        <v>6104</v>
      </c>
      <c r="AK41" s="4" t="s">
        <v>66</v>
      </c>
      <c r="AL41" s="4"/>
      <c r="AM41" s="4" t="s">
        <v>66</v>
      </c>
      <c r="AN41" s="4" t="s">
        <v>67</v>
      </c>
      <c r="AO41" s="4"/>
      <c r="AP41" s="9" t="s">
        <v>3900</v>
      </c>
      <c r="AQ41" s="4" t="s">
        <v>68</v>
      </c>
      <c r="AR41" s="9" t="s">
        <v>6106</v>
      </c>
      <c r="AS41" s="4"/>
      <c r="AT41" s="4" t="str">
        <f>VLOOKUP(AJ41,'[1]DETA INICIAL '!$A:$B,2,0)</f>
        <v>EAG</v>
      </c>
      <c r="AU41" s="4" t="str">
        <f>VLOOKUP(AJ41,'[1]DETA INICIAL '!$A:$C,3,0)</f>
        <v>Programa de estímulos económicos al Sistema para el Desarrollo Integral de la Familia del Municipio de Juárez</v>
      </c>
      <c r="AV41" s="4" t="str">
        <f t="shared" si="12"/>
        <v>EAG Programa de estímulos económicos al Sistema para el Desarrollo Integral de la Familia del Municipio de Juárez</v>
      </c>
      <c r="AW41" s="4"/>
      <c r="AX41" s="4" t="s">
        <v>69</v>
      </c>
      <c r="AY41" s="4" t="s">
        <v>70</v>
      </c>
      <c r="AZ41" s="4" t="s">
        <v>286</v>
      </c>
      <c r="BA41" s="4" t="s">
        <v>3820</v>
      </c>
      <c r="BB41" s="4" t="s">
        <v>73</v>
      </c>
      <c r="BC41" s="4"/>
      <c r="BD41" s="4" t="s">
        <v>67</v>
      </c>
      <c r="BE41" s="4" t="s">
        <v>66</v>
      </c>
      <c r="BF41" s="4" t="s">
        <v>66</v>
      </c>
      <c r="BG41" s="4" t="s">
        <v>66</v>
      </c>
      <c r="BH41" s="4" t="s">
        <v>66</v>
      </c>
      <c r="BI41" s="4" t="s">
        <v>66</v>
      </c>
      <c r="BJ41" s="4" t="s">
        <v>66</v>
      </c>
    </row>
    <row r="42" spans="1:62" ht="126" x14ac:dyDescent="0.25">
      <c r="A42" s="4" t="s">
        <v>2457</v>
      </c>
      <c r="B42" s="4" t="s">
        <v>3901</v>
      </c>
      <c r="C42" s="4" t="s">
        <v>3902</v>
      </c>
      <c r="D42" s="4" t="s">
        <v>3903</v>
      </c>
      <c r="E42" s="4" t="s">
        <v>3904</v>
      </c>
      <c r="F42" s="4" t="s">
        <v>3905</v>
      </c>
      <c r="G42" s="4" t="s">
        <v>59</v>
      </c>
      <c r="H42" s="4" t="s">
        <v>60</v>
      </c>
      <c r="I42" s="4" t="s">
        <v>61</v>
      </c>
      <c r="J42" s="4" t="s">
        <v>982</v>
      </c>
      <c r="K42" s="4" t="s">
        <v>3614</v>
      </c>
      <c r="L42" s="4" t="s">
        <v>3906</v>
      </c>
      <c r="M42" s="4" t="s">
        <v>976</v>
      </c>
      <c r="N42" s="5">
        <v>25336</v>
      </c>
      <c r="O42" s="5">
        <v>28800</v>
      </c>
      <c r="P42" s="5">
        <f t="shared" si="0"/>
        <v>13214</v>
      </c>
      <c r="Q42" s="6">
        <f t="shared" si="1"/>
        <v>0.45881944444444445</v>
      </c>
      <c r="R42" s="7" t="str">
        <f t="shared" si="2"/>
        <v>Resultados inaceptables o inexistentes 0% - 59%</v>
      </c>
      <c r="S42" s="5">
        <v>7200</v>
      </c>
      <c r="T42" s="8">
        <v>5081</v>
      </c>
      <c r="U42" s="6">
        <f t="shared" si="3"/>
        <v>0.7056944444444444</v>
      </c>
      <c r="V42" s="7" t="str">
        <f t="shared" si="4"/>
        <v>Resultados por debajo de la aceptable 60%-85%</v>
      </c>
      <c r="W42" s="5">
        <v>7200</v>
      </c>
      <c r="X42" s="91">
        <v>8133</v>
      </c>
      <c r="Y42" s="6">
        <f t="shared" si="5"/>
        <v>1.1295833333333334</v>
      </c>
      <c r="Z42" s="7" t="str">
        <f t="shared" si="6"/>
        <v>Resultados aceptables 86%-100%</v>
      </c>
      <c r="AA42" s="5">
        <v>7200</v>
      </c>
      <c r="AB42" s="4"/>
      <c r="AC42" s="6">
        <f t="shared" si="7"/>
        <v>0</v>
      </c>
      <c r="AD42" s="7" t="str">
        <f t="shared" si="8"/>
        <v>Resultados inaceptables o inexistentes 0% - 59%</v>
      </c>
      <c r="AE42" s="5">
        <v>7200</v>
      </c>
      <c r="AF42" s="4"/>
      <c r="AG42" s="6">
        <f t="shared" si="9"/>
        <v>0</v>
      </c>
      <c r="AH42" s="7" t="str">
        <f t="shared" si="10"/>
        <v>Resultados inaceptables o inexistentes 0% - 59%</v>
      </c>
      <c r="AI42" s="4" t="s">
        <v>3607</v>
      </c>
      <c r="AJ42" s="4" t="s">
        <v>6104</v>
      </c>
      <c r="AK42" s="4" t="s">
        <v>66</v>
      </c>
      <c r="AL42" s="4"/>
      <c r="AM42" s="4" t="s">
        <v>66</v>
      </c>
      <c r="AN42" s="4" t="s">
        <v>83</v>
      </c>
      <c r="AO42" s="4" t="s">
        <v>3907</v>
      </c>
      <c r="AP42" s="9" t="s">
        <v>3908</v>
      </c>
      <c r="AQ42" s="4" t="s">
        <v>68</v>
      </c>
      <c r="AR42" s="9" t="s">
        <v>6121</v>
      </c>
      <c r="AS42" s="4"/>
      <c r="AT42" s="4" t="str">
        <f>VLOOKUP(AJ42,'[1]DETA INICIAL '!$A:$B,2,0)</f>
        <v>EAG</v>
      </c>
      <c r="AU42" s="4" t="str">
        <f>VLOOKUP(AJ42,'[1]DETA INICIAL '!$A:$C,3,0)</f>
        <v>Programa de estímulos económicos al Sistema para el Desarrollo Integral de la Familia del Municipio de Juárez</v>
      </c>
      <c r="AV42" s="4" t="str">
        <f t="shared" si="12"/>
        <v>EAG Programa de estímulos económicos al Sistema para el Desarrollo Integral de la Familia del Municipio de Juárez</v>
      </c>
      <c r="AW42" s="4"/>
      <c r="AX42" s="4" t="s">
        <v>69</v>
      </c>
      <c r="AY42" s="4" t="s">
        <v>70</v>
      </c>
      <c r="AZ42" s="4" t="s">
        <v>286</v>
      </c>
      <c r="BA42" s="4" t="s">
        <v>3820</v>
      </c>
      <c r="BB42" s="4" t="s">
        <v>73</v>
      </c>
      <c r="BC42" s="4" t="s">
        <v>304</v>
      </c>
      <c r="BD42" s="4" t="s">
        <v>67</v>
      </c>
      <c r="BE42" s="4" t="s">
        <v>66</v>
      </c>
      <c r="BF42" s="4" t="s">
        <v>66</v>
      </c>
      <c r="BG42" s="4" t="s">
        <v>66</v>
      </c>
      <c r="BH42" s="4" t="s">
        <v>66</v>
      </c>
      <c r="BI42" s="4" t="s">
        <v>66</v>
      </c>
      <c r="BJ42" s="4" t="s">
        <v>66</v>
      </c>
    </row>
    <row r="43" spans="1:62" ht="204.75" x14ac:dyDescent="0.25">
      <c r="A43" s="4" t="s">
        <v>2465</v>
      </c>
      <c r="B43" s="4" t="s">
        <v>3909</v>
      </c>
      <c r="C43" s="4" t="s">
        <v>3910</v>
      </c>
      <c r="D43" s="4" t="s">
        <v>3911</v>
      </c>
      <c r="E43" s="4" t="s">
        <v>3912</v>
      </c>
      <c r="F43" s="4" t="s">
        <v>3913</v>
      </c>
      <c r="G43" s="4" t="s">
        <v>59</v>
      </c>
      <c r="H43" s="4" t="s">
        <v>60</v>
      </c>
      <c r="I43" s="4" t="s">
        <v>61</v>
      </c>
      <c r="J43" s="4" t="s">
        <v>982</v>
      </c>
      <c r="K43" s="4" t="s">
        <v>3614</v>
      </c>
      <c r="L43" s="4" t="s">
        <v>3914</v>
      </c>
      <c r="M43" s="4" t="s">
        <v>3915</v>
      </c>
      <c r="N43" s="5">
        <v>361</v>
      </c>
      <c r="O43" s="5">
        <v>408</v>
      </c>
      <c r="P43" s="5">
        <f t="shared" si="0"/>
        <v>0</v>
      </c>
      <c r="Q43" s="6">
        <f t="shared" si="1"/>
        <v>0</v>
      </c>
      <c r="R43" s="7" t="str">
        <f t="shared" si="2"/>
        <v>Resultados inaceptables o inexistentes 0% - 59%</v>
      </c>
      <c r="S43" s="5">
        <v>102</v>
      </c>
      <c r="T43" s="8">
        <v>0</v>
      </c>
      <c r="U43" s="6">
        <f t="shared" si="3"/>
        <v>0</v>
      </c>
      <c r="V43" s="7" t="str">
        <f t="shared" si="4"/>
        <v>Resultados inaceptables o inexistentes 0% - 59%</v>
      </c>
      <c r="W43" s="5">
        <v>102</v>
      </c>
      <c r="X43" s="91">
        <v>0</v>
      </c>
      <c r="Y43" s="6">
        <f t="shared" si="5"/>
        <v>0</v>
      </c>
      <c r="Z43" s="7" t="str">
        <f t="shared" si="6"/>
        <v>Resultados inaceptables o inexistentes 0% - 59%</v>
      </c>
      <c r="AA43" s="5">
        <v>102</v>
      </c>
      <c r="AB43" s="4"/>
      <c r="AC43" s="6">
        <f t="shared" si="7"/>
        <v>0</v>
      </c>
      <c r="AD43" s="7" t="str">
        <f t="shared" si="8"/>
        <v>Resultados inaceptables o inexistentes 0% - 59%</v>
      </c>
      <c r="AE43" s="5">
        <v>102</v>
      </c>
      <c r="AF43" s="4"/>
      <c r="AG43" s="6">
        <f t="shared" si="9"/>
        <v>0</v>
      </c>
      <c r="AH43" s="7" t="str">
        <f t="shared" si="10"/>
        <v>Resultados inaceptables o inexistentes 0% - 59%</v>
      </c>
      <c r="AI43" s="4" t="s">
        <v>3607</v>
      </c>
      <c r="AJ43" s="4" t="s">
        <v>6104</v>
      </c>
      <c r="AK43" s="4" t="s">
        <v>66</v>
      </c>
      <c r="AL43" s="4"/>
      <c r="AM43" s="4" t="s">
        <v>66</v>
      </c>
      <c r="AN43" s="4" t="s">
        <v>83</v>
      </c>
      <c r="AO43" s="4" t="s">
        <v>3916</v>
      </c>
      <c r="AP43" s="9" t="s">
        <v>3900</v>
      </c>
      <c r="AQ43" s="4" t="s">
        <v>68</v>
      </c>
      <c r="AR43" s="9" t="s">
        <v>6125</v>
      </c>
      <c r="AS43" s="4"/>
      <c r="AT43" s="4" t="str">
        <f>VLOOKUP(AJ43,'[1]DETA INICIAL '!$A:$B,2,0)</f>
        <v>EAG</v>
      </c>
      <c r="AU43" s="4" t="str">
        <f>VLOOKUP(AJ43,'[1]DETA INICIAL '!$A:$C,3,0)</f>
        <v>Programa de estímulos económicos al Sistema para el Desarrollo Integral de la Familia del Municipio de Juárez</v>
      </c>
      <c r="AV43" s="4" t="str">
        <f t="shared" si="12"/>
        <v>EAG Programa de estímulos económicos al Sistema para el Desarrollo Integral de la Familia del Municipio de Juárez</v>
      </c>
      <c r="AW43" s="4"/>
      <c r="AX43" s="4" t="s">
        <v>69</v>
      </c>
      <c r="AY43" s="4" t="s">
        <v>70</v>
      </c>
      <c r="AZ43" s="4" t="s">
        <v>286</v>
      </c>
      <c r="BA43" s="4" t="s">
        <v>3820</v>
      </c>
      <c r="BB43" s="4" t="s">
        <v>73</v>
      </c>
      <c r="BC43" s="4" t="s">
        <v>304</v>
      </c>
      <c r="BD43" s="4" t="s">
        <v>67</v>
      </c>
      <c r="BE43" s="4" t="s">
        <v>66</v>
      </c>
      <c r="BF43" s="4" t="s">
        <v>66</v>
      </c>
      <c r="BG43" s="4" t="s">
        <v>66</v>
      </c>
      <c r="BH43" s="4" t="s">
        <v>66</v>
      </c>
      <c r="BI43" s="4" t="s">
        <v>66</v>
      </c>
      <c r="BJ43" s="4" t="s">
        <v>66</v>
      </c>
    </row>
    <row r="44" spans="1:62" ht="141.75" x14ac:dyDescent="0.25">
      <c r="A44" s="4" t="s">
        <v>3917</v>
      </c>
      <c r="B44" s="4" t="s">
        <v>3918</v>
      </c>
      <c r="C44" s="4" t="s">
        <v>3919</v>
      </c>
      <c r="D44" s="4" t="s">
        <v>3920</v>
      </c>
      <c r="E44" s="4" t="s">
        <v>3921</v>
      </c>
      <c r="F44" s="4" t="s">
        <v>3922</v>
      </c>
      <c r="G44" s="4" t="s">
        <v>59</v>
      </c>
      <c r="H44" s="4" t="s">
        <v>60</v>
      </c>
      <c r="I44" s="4" t="s">
        <v>61</v>
      </c>
      <c r="J44" s="4" t="s">
        <v>982</v>
      </c>
      <c r="K44" s="4" t="s">
        <v>3614</v>
      </c>
      <c r="L44" s="4" t="s">
        <v>3923</v>
      </c>
      <c r="M44" s="4" t="s">
        <v>1660</v>
      </c>
      <c r="N44" s="5">
        <v>0</v>
      </c>
      <c r="O44" s="5">
        <v>300</v>
      </c>
      <c r="P44" s="5">
        <f t="shared" si="0"/>
        <v>86</v>
      </c>
      <c r="Q44" s="6">
        <f t="shared" si="1"/>
        <v>0.28666666666666668</v>
      </c>
      <c r="R44" s="7" t="str">
        <f t="shared" si="2"/>
        <v>Resultados inaceptables o inexistentes 0% - 59%</v>
      </c>
      <c r="S44" s="5">
        <v>75</v>
      </c>
      <c r="T44" s="8">
        <v>53</v>
      </c>
      <c r="U44" s="6">
        <f t="shared" si="3"/>
        <v>0.70666666666666667</v>
      </c>
      <c r="V44" s="7" t="str">
        <f t="shared" si="4"/>
        <v>Resultados por debajo de la aceptable 60%-85%</v>
      </c>
      <c r="W44" s="5">
        <v>75</v>
      </c>
      <c r="X44" s="91">
        <v>33</v>
      </c>
      <c r="Y44" s="6">
        <f t="shared" si="5"/>
        <v>0.44</v>
      </c>
      <c r="Z44" s="7" t="str">
        <f t="shared" si="6"/>
        <v>Resultados inaceptables o inexistentes 0% - 59%</v>
      </c>
      <c r="AA44" s="5">
        <v>75</v>
      </c>
      <c r="AB44" s="4"/>
      <c r="AC44" s="6">
        <f t="shared" si="7"/>
        <v>0</v>
      </c>
      <c r="AD44" s="7" t="str">
        <f t="shared" si="8"/>
        <v>Resultados inaceptables o inexistentes 0% - 59%</v>
      </c>
      <c r="AE44" s="5">
        <v>75</v>
      </c>
      <c r="AF44" s="4"/>
      <c r="AG44" s="6">
        <f t="shared" si="9"/>
        <v>0</v>
      </c>
      <c r="AH44" s="7" t="str">
        <f t="shared" si="10"/>
        <v>Resultados inaceptables o inexistentes 0% - 59%</v>
      </c>
      <c r="AI44" s="4" t="s">
        <v>3607</v>
      </c>
      <c r="AJ44" s="4" t="s">
        <v>6104</v>
      </c>
      <c r="AK44" s="4" t="s">
        <v>66</v>
      </c>
      <c r="AL44" s="4"/>
      <c r="AM44" s="4" t="s">
        <v>66</v>
      </c>
      <c r="AN44" s="4" t="s">
        <v>67</v>
      </c>
      <c r="AO44" s="4"/>
      <c r="AP44" s="9" t="s">
        <v>3924</v>
      </c>
      <c r="AQ44" s="4" t="s">
        <v>68</v>
      </c>
      <c r="AR44" s="9" t="s">
        <v>6126</v>
      </c>
      <c r="AS44" s="4"/>
      <c r="AT44" s="4" t="str">
        <f>VLOOKUP(AJ44,'[1]DETA INICIAL '!$A:$B,2,0)</f>
        <v>EAG</v>
      </c>
      <c r="AU44" s="4" t="str">
        <f>VLOOKUP(AJ44,'[1]DETA INICIAL '!$A:$C,3,0)</f>
        <v>Programa de estímulos económicos al Sistema para el Desarrollo Integral de la Familia del Municipio de Juárez</v>
      </c>
      <c r="AV44" s="4" t="str">
        <f t="shared" si="12"/>
        <v>EAG Programa de estímulos económicos al Sistema para el Desarrollo Integral de la Familia del Municipio de Juárez</v>
      </c>
      <c r="AW44" s="4"/>
      <c r="AX44" s="4" t="s">
        <v>69</v>
      </c>
      <c r="AY44" s="4" t="s">
        <v>70</v>
      </c>
      <c r="AZ44" s="4" t="s">
        <v>286</v>
      </c>
      <c r="BA44" s="4" t="s">
        <v>3820</v>
      </c>
      <c r="BB44" s="4" t="s">
        <v>73</v>
      </c>
      <c r="BC44" s="4"/>
      <c r="BD44" s="4" t="s">
        <v>67</v>
      </c>
      <c r="BE44" s="4" t="s">
        <v>66</v>
      </c>
      <c r="BF44" s="4" t="s">
        <v>66</v>
      </c>
      <c r="BG44" s="4" t="s">
        <v>66</v>
      </c>
      <c r="BH44" s="4" t="s">
        <v>66</v>
      </c>
      <c r="BI44" s="4" t="s">
        <v>66</v>
      </c>
      <c r="BJ44" s="4" t="s">
        <v>66</v>
      </c>
    </row>
    <row r="45" spans="1:62" ht="78.75" x14ac:dyDescent="0.25">
      <c r="A45" s="4" t="s">
        <v>3925</v>
      </c>
      <c r="B45" s="4" t="s">
        <v>3926</v>
      </c>
      <c r="C45" s="4" t="s">
        <v>3927</v>
      </c>
      <c r="D45" s="4" t="s">
        <v>3928</v>
      </c>
      <c r="E45" s="4" t="s">
        <v>3929</v>
      </c>
      <c r="F45" s="4" t="s">
        <v>3930</v>
      </c>
      <c r="G45" s="4" t="s">
        <v>59</v>
      </c>
      <c r="H45" s="4" t="s">
        <v>60</v>
      </c>
      <c r="I45" s="4" t="s">
        <v>61</v>
      </c>
      <c r="J45" s="4" t="s">
        <v>982</v>
      </c>
      <c r="K45" s="4" t="s">
        <v>3614</v>
      </c>
      <c r="L45" s="4" t="s">
        <v>3811</v>
      </c>
      <c r="M45" s="4" t="s">
        <v>3812</v>
      </c>
      <c r="N45" s="5">
        <v>0</v>
      </c>
      <c r="O45" s="5">
        <v>3</v>
      </c>
      <c r="P45" s="5">
        <f t="shared" si="0"/>
        <v>0</v>
      </c>
      <c r="Q45" s="6">
        <f t="shared" si="1"/>
        <v>0</v>
      </c>
      <c r="R45" s="7" t="str">
        <f t="shared" si="2"/>
        <v>Resultados inaceptables o inexistentes 0% - 59%</v>
      </c>
      <c r="S45" s="5">
        <v>0</v>
      </c>
      <c r="T45" s="8">
        <v>0</v>
      </c>
      <c r="U45" s="6" t="e">
        <f t="shared" si="3"/>
        <v>#DIV/0!</v>
      </c>
      <c r="V45" s="7" t="e">
        <f t="shared" si="4"/>
        <v>#DIV/0!</v>
      </c>
      <c r="W45" s="5">
        <v>0</v>
      </c>
      <c r="X45" s="91">
        <v>0</v>
      </c>
      <c r="Y45" s="6" t="e">
        <f t="shared" si="5"/>
        <v>#DIV/0!</v>
      </c>
      <c r="Z45" s="7" t="e">
        <f t="shared" si="6"/>
        <v>#DIV/0!</v>
      </c>
      <c r="AA45" s="5">
        <v>0</v>
      </c>
      <c r="AB45" s="4"/>
      <c r="AC45" s="6" t="e">
        <f t="shared" si="7"/>
        <v>#DIV/0!</v>
      </c>
      <c r="AD45" s="7" t="e">
        <f t="shared" si="8"/>
        <v>#DIV/0!</v>
      </c>
      <c r="AE45" s="5">
        <v>3</v>
      </c>
      <c r="AF45" s="4"/>
      <c r="AG45" s="6">
        <f t="shared" si="9"/>
        <v>0</v>
      </c>
      <c r="AH45" s="7" t="str">
        <f t="shared" si="10"/>
        <v>Resultados inaceptables o inexistentes 0% - 59%</v>
      </c>
      <c r="AI45" s="4" t="s">
        <v>3607</v>
      </c>
      <c r="AJ45" s="4" t="s">
        <v>6104</v>
      </c>
      <c r="AK45" s="4" t="s">
        <v>66</v>
      </c>
      <c r="AL45" s="4"/>
      <c r="AM45" s="4" t="s">
        <v>66</v>
      </c>
      <c r="AN45" s="4" t="s">
        <v>83</v>
      </c>
      <c r="AO45" s="4" t="s">
        <v>3931</v>
      </c>
      <c r="AP45" s="9"/>
      <c r="AQ45" s="4" t="s">
        <v>68</v>
      </c>
      <c r="AR45" s="9"/>
      <c r="AS45" s="4"/>
      <c r="AT45" s="4" t="str">
        <f>VLOOKUP(AJ45,'[1]DETA INICIAL '!$A:$B,2,0)</f>
        <v>EAG</v>
      </c>
      <c r="AU45" s="4" t="str">
        <f>VLOOKUP(AJ45,'[1]DETA INICIAL '!$A:$C,3,0)</f>
        <v>Programa de estímulos económicos al Sistema para el Desarrollo Integral de la Familia del Municipio de Juárez</v>
      </c>
      <c r="AV45" s="4" t="str">
        <f t="shared" si="12"/>
        <v>EAG Programa de estímulos económicos al Sistema para el Desarrollo Integral de la Familia del Municipio de Juárez</v>
      </c>
      <c r="AW45" s="4"/>
      <c r="AX45" s="4" t="s">
        <v>69</v>
      </c>
      <c r="AY45" s="4" t="s">
        <v>70</v>
      </c>
      <c r="AZ45" s="4" t="s">
        <v>286</v>
      </c>
      <c r="BA45" s="4" t="s">
        <v>3820</v>
      </c>
      <c r="BB45" s="4" t="s">
        <v>73</v>
      </c>
      <c r="BC45" s="4"/>
      <c r="BD45" s="4" t="s">
        <v>67</v>
      </c>
      <c r="BE45" s="4" t="s">
        <v>66</v>
      </c>
      <c r="BF45" s="4" t="s">
        <v>66</v>
      </c>
      <c r="BG45" s="4" t="s">
        <v>66</v>
      </c>
      <c r="BH45" s="4" t="s">
        <v>66</v>
      </c>
      <c r="BI45" s="4" t="s">
        <v>66</v>
      </c>
      <c r="BJ45" s="4" t="s">
        <v>66</v>
      </c>
    </row>
    <row r="46" spans="1:62" ht="94.5" x14ac:dyDescent="0.25">
      <c r="A46" s="4" t="s">
        <v>3932</v>
      </c>
      <c r="B46" s="4" t="s">
        <v>3933</v>
      </c>
      <c r="C46" s="4" t="s">
        <v>3934</v>
      </c>
      <c r="D46" s="4" t="s">
        <v>3935</v>
      </c>
      <c r="E46" s="4" t="s">
        <v>3936</v>
      </c>
      <c r="F46" s="4" t="s">
        <v>3937</v>
      </c>
      <c r="G46" s="4" t="s">
        <v>59</v>
      </c>
      <c r="H46" s="4" t="s">
        <v>60</v>
      </c>
      <c r="I46" s="4" t="s">
        <v>61</v>
      </c>
      <c r="J46" s="4" t="s">
        <v>982</v>
      </c>
      <c r="K46" s="4" t="s">
        <v>3605</v>
      </c>
      <c r="L46" s="4" t="s">
        <v>3938</v>
      </c>
      <c r="M46" s="4" t="s">
        <v>145</v>
      </c>
      <c r="N46" s="5">
        <v>105</v>
      </c>
      <c r="O46" s="5">
        <v>106</v>
      </c>
      <c r="P46" s="5">
        <f t="shared" si="0"/>
        <v>62</v>
      </c>
      <c r="Q46" s="6">
        <f t="shared" si="1"/>
        <v>0.58490566037735847</v>
      </c>
      <c r="R46" s="7" t="str">
        <f t="shared" si="2"/>
        <v>Resultados inaceptables o inexistentes 0% - 59%</v>
      </c>
      <c r="S46" s="5">
        <v>27</v>
      </c>
      <c r="T46" s="8">
        <v>30</v>
      </c>
      <c r="U46" s="6">
        <f t="shared" si="3"/>
        <v>1.1111111111111112</v>
      </c>
      <c r="V46" s="7" t="str">
        <f t="shared" si="4"/>
        <v>Resultados aceptables 86%-100%</v>
      </c>
      <c r="W46" s="5">
        <v>26</v>
      </c>
      <c r="X46" s="91">
        <v>32</v>
      </c>
      <c r="Y46" s="6">
        <f t="shared" si="5"/>
        <v>1.2307692307692308</v>
      </c>
      <c r="Z46" s="7" t="str">
        <f t="shared" si="6"/>
        <v>Resultados aceptables 86%-100%</v>
      </c>
      <c r="AA46" s="5">
        <v>27</v>
      </c>
      <c r="AB46" s="4"/>
      <c r="AC46" s="6">
        <f t="shared" si="7"/>
        <v>0</v>
      </c>
      <c r="AD46" s="7" t="str">
        <f t="shared" si="8"/>
        <v>Resultados inaceptables o inexistentes 0% - 59%</v>
      </c>
      <c r="AE46" s="5">
        <v>26</v>
      </c>
      <c r="AF46" s="4"/>
      <c r="AG46" s="6">
        <f t="shared" si="9"/>
        <v>0</v>
      </c>
      <c r="AH46" s="7" t="str">
        <f t="shared" si="10"/>
        <v>Resultados inaceptables o inexistentes 0% - 59%</v>
      </c>
      <c r="AI46" s="4" t="s">
        <v>3607</v>
      </c>
      <c r="AJ46" s="4" t="s">
        <v>6104</v>
      </c>
      <c r="AK46" s="4" t="s">
        <v>66</v>
      </c>
      <c r="AL46" s="4"/>
      <c r="AM46" s="4" t="s">
        <v>66</v>
      </c>
      <c r="AN46" s="4" t="s">
        <v>67</v>
      </c>
      <c r="AO46" s="4"/>
      <c r="AP46" s="9" t="s">
        <v>3939</v>
      </c>
      <c r="AQ46" s="4" t="s">
        <v>68</v>
      </c>
      <c r="AR46" s="9" t="s">
        <v>6120</v>
      </c>
      <c r="AS46" s="4"/>
      <c r="AT46" s="4" t="str">
        <f>VLOOKUP(AJ46,'[1]DETA INICIAL '!$A:$B,2,0)</f>
        <v>EAG</v>
      </c>
      <c r="AU46" s="4" t="str">
        <f>VLOOKUP(AJ46,'[1]DETA INICIAL '!$A:$C,3,0)</f>
        <v>Programa de estímulos económicos al Sistema para el Desarrollo Integral de la Familia del Municipio de Juárez</v>
      </c>
      <c r="AV46" s="4" t="str">
        <f t="shared" si="12"/>
        <v>EAG Programa de estímulos económicos al Sistema para el Desarrollo Integral de la Familia del Municipio de Juárez</v>
      </c>
      <c r="AW46" s="4"/>
      <c r="AX46" s="4" t="s">
        <v>69</v>
      </c>
      <c r="AY46" s="4" t="s">
        <v>70</v>
      </c>
      <c r="AZ46" s="4" t="s">
        <v>71</v>
      </c>
      <c r="BA46" s="4" t="s">
        <v>2641</v>
      </c>
      <c r="BB46" s="4" t="s">
        <v>73</v>
      </c>
      <c r="BC46" s="4"/>
      <c r="BD46" s="4" t="s">
        <v>67</v>
      </c>
      <c r="BE46" s="4" t="s">
        <v>66</v>
      </c>
      <c r="BF46" s="4" t="s">
        <v>66</v>
      </c>
      <c r="BG46" s="4" t="s">
        <v>66</v>
      </c>
      <c r="BH46" s="4" t="s">
        <v>66</v>
      </c>
      <c r="BI46" s="4" t="s">
        <v>66</v>
      </c>
      <c r="BJ46" s="4" t="s">
        <v>66</v>
      </c>
    </row>
    <row r="47" spans="1:62" ht="126" x14ac:dyDescent="0.25">
      <c r="A47" s="4" t="s">
        <v>222</v>
      </c>
      <c r="B47" s="4" t="s">
        <v>3940</v>
      </c>
      <c r="C47" s="4" t="s">
        <v>3941</v>
      </c>
      <c r="D47" s="4" t="s">
        <v>3942</v>
      </c>
      <c r="E47" s="4" t="s">
        <v>3943</v>
      </c>
      <c r="F47" s="4" t="s">
        <v>3944</v>
      </c>
      <c r="G47" s="4" t="s">
        <v>59</v>
      </c>
      <c r="H47" s="4" t="s">
        <v>60</v>
      </c>
      <c r="I47" s="4" t="s">
        <v>61</v>
      </c>
      <c r="J47" s="4" t="s">
        <v>982</v>
      </c>
      <c r="K47" s="4" t="s">
        <v>3614</v>
      </c>
      <c r="L47" s="4" t="s">
        <v>3938</v>
      </c>
      <c r="M47" s="4" t="s">
        <v>445</v>
      </c>
      <c r="N47" s="5">
        <v>100</v>
      </c>
      <c r="O47" s="5">
        <v>100</v>
      </c>
      <c r="P47" s="5">
        <f t="shared" si="0"/>
        <v>50</v>
      </c>
      <c r="Q47" s="6">
        <f t="shared" si="1"/>
        <v>0.5</v>
      </c>
      <c r="R47" s="7" t="str">
        <f t="shared" si="2"/>
        <v>Resultados inaceptables o inexistentes 0% - 59%</v>
      </c>
      <c r="S47" s="5">
        <v>25</v>
      </c>
      <c r="T47" s="8">
        <v>25</v>
      </c>
      <c r="U47" s="6">
        <f t="shared" si="3"/>
        <v>1</v>
      </c>
      <c r="V47" s="7" t="str">
        <f t="shared" si="4"/>
        <v>Resultados aceptables 86%-100%</v>
      </c>
      <c r="W47" s="5">
        <v>25</v>
      </c>
      <c r="X47" s="91">
        <v>25</v>
      </c>
      <c r="Y47" s="6">
        <f t="shared" si="5"/>
        <v>1</v>
      </c>
      <c r="Z47" s="7" t="str">
        <f t="shared" si="6"/>
        <v>Resultados aceptables 86%-100%</v>
      </c>
      <c r="AA47" s="5">
        <v>25</v>
      </c>
      <c r="AB47" s="4"/>
      <c r="AC47" s="6">
        <f t="shared" si="7"/>
        <v>0</v>
      </c>
      <c r="AD47" s="7" t="str">
        <f t="shared" si="8"/>
        <v>Resultados inaceptables o inexistentes 0% - 59%</v>
      </c>
      <c r="AE47" s="5">
        <v>25</v>
      </c>
      <c r="AF47" s="4"/>
      <c r="AG47" s="6">
        <f t="shared" si="9"/>
        <v>0</v>
      </c>
      <c r="AH47" s="7" t="str">
        <f t="shared" si="10"/>
        <v>Resultados inaceptables o inexistentes 0% - 59%</v>
      </c>
      <c r="AI47" s="4" t="s">
        <v>3607</v>
      </c>
      <c r="AJ47" s="4" t="s">
        <v>6104</v>
      </c>
      <c r="AK47" s="4" t="s">
        <v>66</v>
      </c>
      <c r="AL47" s="4"/>
      <c r="AM47" s="4" t="s">
        <v>66</v>
      </c>
      <c r="AN47" s="4" t="s">
        <v>67</v>
      </c>
      <c r="AO47" s="4"/>
      <c r="AP47" s="9"/>
      <c r="AQ47" s="4" t="s">
        <v>68</v>
      </c>
      <c r="AR47" s="9"/>
      <c r="AS47" s="4"/>
      <c r="AT47" s="4" t="str">
        <f>VLOOKUP(AJ47,'[1]DETA INICIAL '!$A:$B,2,0)</f>
        <v>EAG</v>
      </c>
      <c r="AU47" s="4" t="str">
        <f>VLOOKUP(AJ47,'[1]DETA INICIAL '!$A:$C,3,0)</f>
        <v>Programa de estímulos económicos al Sistema para el Desarrollo Integral de la Familia del Municipio de Juárez</v>
      </c>
      <c r="AV47" s="4" t="str">
        <f t="shared" si="12"/>
        <v>EAG Programa de estímulos económicos al Sistema para el Desarrollo Integral de la Familia del Municipio de Juárez</v>
      </c>
      <c r="AW47" s="4"/>
      <c r="AX47" s="4" t="s">
        <v>69</v>
      </c>
      <c r="AY47" s="4" t="s">
        <v>70</v>
      </c>
      <c r="AZ47" s="4" t="s">
        <v>71</v>
      </c>
      <c r="BA47" s="4" t="s">
        <v>2641</v>
      </c>
      <c r="BB47" s="4" t="s">
        <v>73</v>
      </c>
      <c r="BC47" s="4"/>
      <c r="BD47" s="4" t="s">
        <v>67</v>
      </c>
      <c r="BE47" s="4" t="s">
        <v>66</v>
      </c>
      <c r="BF47" s="4" t="s">
        <v>66</v>
      </c>
      <c r="BG47" s="4" t="s">
        <v>66</v>
      </c>
      <c r="BH47" s="4" t="s">
        <v>66</v>
      </c>
      <c r="BI47" s="4" t="s">
        <v>66</v>
      </c>
      <c r="BJ47" s="4" t="s">
        <v>66</v>
      </c>
    </row>
    <row r="48" spans="1:62" ht="157.5" x14ac:dyDescent="0.25">
      <c r="A48" s="4" t="s">
        <v>230</v>
      </c>
      <c r="B48" s="4" t="s">
        <v>3945</v>
      </c>
      <c r="C48" s="4" t="s">
        <v>3946</v>
      </c>
      <c r="D48" s="4" t="s">
        <v>3947</v>
      </c>
      <c r="E48" s="4" t="s">
        <v>3948</v>
      </c>
      <c r="F48" s="4" t="s">
        <v>3949</v>
      </c>
      <c r="G48" s="4" t="s">
        <v>59</v>
      </c>
      <c r="H48" s="4" t="s">
        <v>60</v>
      </c>
      <c r="I48" s="4" t="s">
        <v>61</v>
      </c>
      <c r="J48" s="4" t="s">
        <v>982</v>
      </c>
      <c r="K48" s="4" t="s">
        <v>3614</v>
      </c>
      <c r="L48" s="4" t="s">
        <v>3938</v>
      </c>
      <c r="M48" s="4" t="s">
        <v>2200</v>
      </c>
      <c r="N48" s="5">
        <v>5</v>
      </c>
      <c r="O48" s="5">
        <v>2</v>
      </c>
      <c r="P48" s="5">
        <f t="shared" si="0"/>
        <v>0</v>
      </c>
      <c r="Q48" s="6">
        <f t="shared" si="1"/>
        <v>0</v>
      </c>
      <c r="R48" s="7" t="str">
        <f t="shared" si="2"/>
        <v>Resultados inaceptables o inexistentes 0% - 59%</v>
      </c>
      <c r="S48" s="5">
        <v>0</v>
      </c>
      <c r="T48" s="8">
        <v>0</v>
      </c>
      <c r="U48" s="6" t="e">
        <f t="shared" si="3"/>
        <v>#DIV/0!</v>
      </c>
      <c r="V48" s="7" t="e">
        <f t="shared" si="4"/>
        <v>#DIV/0!</v>
      </c>
      <c r="W48" s="5">
        <v>0</v>
      </c>
      <c r="X48" s="91">
        <v>0</v>
      </c>
      <c r="Y48" s="6" t="e">
        <f t="shared" si="5"/>
        <v>#DIV/0!</v>
      </c>
      <c r="Z48" s="7" t="e">
        <f t="shared" si="6"/>
        <v>#DIV/0!</v>
      </c>
      <c r="AA48" s="5">
        <v>2</v>
      </c>
      <c r="AB48" s="4"/>
      <c r="AC48" s="6">
        <f t="shared" si="7"/>
        <v>0</v>
      </c>
      <c r="AD48" s="7" t="str">
        <f t="shared" si="8"/>
        <v>Resultados inaceptables o inexistentes 0% - 59%</v>
      </c>
      <c r="AE48" s="5">
        <v>0</v>
      </c>
      <c r="AF48" s="4"/>
      <c r="AG48" s="6" t="e">
        <f t="shared" si="9"/>
        <v>#DIV/0!</v>
      </c>
      <c r="AH48" s="7" t="e">
        <f t="shared" si="10"/>
        <v>#DIV/0!</v>
      </c>
      <c r="AI48" s="4" t="s">
        <v>3607</v>
      </c>
      <c r="AJ48" s="4" t="s">
        <v>6104</v>
      </c>
      <c r="AK48" s="4" t="s">
        <v>66</v>
      </c>
      <c r="AL48" s="4"/>
      <c r="AM48" s="4" t="s">
        <v>66</v>
      </c>
      <c r="AN48" s="4" t="s">
        <v>67</v>
      </c>
      <c r="AO48" s="4"/>
      <c r="AP48" s="9"/>
      <c r="AQ48" s="4" t="s">
        <v>68</v>
      </c>
      <c r="AR48" s="9"/>
      <c r="AS48" s="4"/>
      <c r="AT48" s="4" t="str">
        <f>VLOOKUP(AJ48,'[1]DETA INICIAL '!$A:$B,2,0)</f>
        <v>EAG</v>
      </c>
      <c r="AU48" s="4" t="str">
        <f>VLOOKUP(AJ48,'[1]DETA INICIAL '!$A:$C,3,0)</f>
        <v>Programa de estímulos económicos al Sistema para el Desarrollo Integral de la Familia del Municipio de Juárez</v>
      </c>
      <c r="AV48" s="4" t="str">
        <f t="shared" si="12"/>
        <v>EAG Programa de estímulos económicos al Sistema para el Desarrollo Integral de la Familia del Municipio de Juárez</v>
      </c>
      <c r="AW48" s="4"/>
      <c r="AX48" s="4" t="s">
        <v>69</v>
      </c>
      <c r="AY48" s="4" t="s">
        <v>70</v>
      </c>
      <c r="AZ48" s="4" t="s">
        <v>71</v>
      </c>
      <c r="BA48" s="4" t="s">
        <v>2641</v>
      </c>
      <c r="BB48" s="4" t="s">
        <v>73</v>
      </c>
      <c r="BC48" s="4"/>
      <c r="BD48" s="4" t="s">
        <v>67</v>
      </c>
      <c r="BE48" s="4" t="s">
        <v>66</v>
      </c>
      <c r="BF48" s="4" t="s">
        <v>66</v>
      </c>
      <c r="BG48" s="4" t="s">
        <v>66</v>
      </c>
      <c r="BH48" s="4" t="s">
        <v>66</v>
      </c>
      <c r="BI48" s="4" t="s">
        <v>66</v>
      </c>
      <c r="BJ48" s="4" t="s">
        <v>66</v>
      </c>
    </row>
    <row r="49" spans="1:62" ht="110.25" x14ac:dyDescent="0.25">
      <c r="A49" s="4" t="s">
        <v>2496</v>
      </c>
      <c r="B49" s="4" t="s">
        <v>3950</v>
      </c>
      <c r="C49" s="4" t="s">
        <v>3951</v>
      </c>
      <c r="D49" s="4" t="s">
        <v>3952</v>
      </c>
      <c r="E49" s="4" t="s">
        <v>3953</v>
      </c>
      <c r="F49" s="4" t="s">
        <v>3954</v>
      </c>
      <c r="G49" s="4" t="s">
        <v>59</v>
      </c>
      <c r="H49" s="4" t="s">
        <v>60</v>
      </c>
      <c r="I49" s="4" t="s">
        <v>61</v>
      </c>
      <c r="J49" s="4" t="s">
        <v>982</v>
      </c>
      <c r="K49" s="4" t="s">
        <v>3614</v>
      </c>
      <c r="L49" s="4" t="s">
        <v>3955</v>
      </c>
      <c r="M49" s="4" t="s">
        <v>120</v>
      </c>
      <c r="N49" s="5">
        <v>0</v>
      </c>
      <c r="O49" s="5">
        <v>11</v>
      </c>
      <c r="P49" s="5">
        <f t="shared" si="0"/>
        <v>10</v>
      </c>
      <c r="Q49" s="6">
        <f t="shared" si="1"/>
        <v>0.90909090909090906</v>
      </c>
      <c r="R49" s="7" t="str">
        <f t="shared" si="2"/>
        <v>Resultados aceptables 86%-100%</v>
      </c>
      <c r="S49" s="5">
        <v>2</v>
      </c>
      <c r="T49" s="8">
        <v>4</v>
      </c>
      <c r="U49" s="6">
        <f t="shared" si="3"/>
        <v>2</v>
      </c>
      <c r="V49" s="7" t="str">
        <f t="shared" si="4"/>
        <v>Resultados aceptables 86%-100%</v>
      </c>
      <c r="W49" s="5">
        <v>3</v>
      </c>
      <c r="X49" s="91">
        <v>6</v>
      </c>
      <c r="Y49" s="6">
        <f t="shared" si="5"/>
        <v>2</v>
      </c>
      <c r="Z49" s="7" t="str">
        <f t="shared" si="6"/>
        <v>Resultados aceptables 86%-100%</v>
      </c>
      <c r="AA49" s="5">
        <v>3</v>
      </c>
      <c r="AB49" s="4"/>
      <c r="AC49" s="6">
        <f t="shared" si="7"/>
        <v>0</v>
      </c>
      <c r="AD49" s="7" t="str">
        <f t="shared" si="8"/>
        <v>Resultados inaceptables o inexistentes 0% - 59%</v>
      </c>
      <c r="AE49" s="5">
        <v>3</v>
      </c>
      <c r="AF49" s="4"/>
      <c r="AG49" s="6">
        <f t="shared" si="9"/>
        <v>0</v>
      </c>
      <c r="AH49" s="7" t="str">
        <f t="shared" si="10"/>
        <v>Resultados inaceptables o inexistentes 0% - 59%</v>
      </c>
      <c r="AI49" s="4" t="s">
        <v>3607</v>
      </c>
      <c r="AJ49" s="4" t="s">
        <v>6104</v>
      </c>
      <c r="AK49" s="4" t="s">
        <v>181</v>
      </c>
      <c r="AL49" s="4"/>
      <c r="AM49" s="4" t="s">
        <v>66</v>
      </c>
      <c r="AN49" s="4" t="s">
        <v>83</v>
      </c>
      <c r="AO49" s="4" t="s">
        <v>3956</v>
      </c>
      <c r="AP49" s="9" t="s">
        <v>3957</v>
      </c>
      <c r="AQ49" s="4" t="s">
        <v>68</v>
      </c>
      <c r="AR49" s="9" t="s">
        <v>3957</v>
      </c>
      <c r="AS49" s="4"/>
      <c r="AT49" s="4" t="str">
        <f>VLOOKUP(AJ49,'[1]DETA INICIAL '!$A:$B,2,0)</f>
        <v>EAG</v>
      </c>
      <c r="AU49" s="4" t="str">
        <f>VLOOKUP(AJ49,'[1]DETA INICIAL '!$A:$C,3,0)</f>
        <v>Programa de estímulos económicos al Sistema para el Desarrollo Integral de la Familia del Municipio de Juárez</v>
      </c>
      <c r="AV49" s="4" t="str">
        <f t="shared" si="12"/>
        <v>EAG Programa de estímulos económicos al Sistema para el Desarrollo Integral de la Familia del Municipio de Juárez</v>
      </c>
      <c r="AW49" s="4"/>
      <c r="AX49" s="4" t="s">
        <v>69</v>
      </c>
      <c r="AY49" s="4" t="s">
        <v>70</v>
      </c>
      <c r="AZ49" s="4" t="s">
        <v>71</v>
      </c>
      <c r="BA49" s="4" t="s">
        <v>2641</v>
      </c>
      <c r="BB49" s="4" t="s">
        <v>73</v>
      </c>
      <c r="BC49" s="4"/>
      <c r="BD49" s="4" t="s">
        <v>67</v>
      </c>
      <c r="BE49" s="4" t="s">
        <v>66</v>
      </c>
      <c r="BF49" s="4" t="s">
        <v>66</v>
      </c>
      <c r="BG49" s="4" t="s">
        <v>66</v>
      </c>
      <c r="BH49" s="4" t="s">
        <v>66</v>
      </c>
      <c r="BI49" s="4" t="s">
        <v>66</v>
      </c>
      <c r="BJ49" s="4" t="s">
        <v>66</v>
      </c>
    </row>
    <row r="50" spans="1:62" ht="110.25" x14ac:dyDescent="0.25">
      <c r="A50" s="4" t="s">
        <v>2505</v>
      </c>
      <c r="B50" s="4" t="s">
        <v>3958</v>
      </c>
      <c r="C50" s="4" t="s">
        <v>3959</v>
      </c>
      <c r="D50" s="4" t="s">
        <v>3960</v>
      </c>
      <c r="E50" s="4" t="s">
        <v>3961</v>
      </c>
      <c r="F50" s="4" t="s">
        <v>3962</v>
      </c>
      <c r="G50" s="4" t="s">
        <v>59</v>
      </c>
      <c r="H50" s="4" t="s">
        <v>60</v>
      </c>
      <c r="I50" s="4" t="s">
        <v>61</v>
      </c>
      <c r="J50" s="4" t="s">
        <v>982</v>
      </c>
      <c r="K50" s="4" t="s">
        <v>3614</v>
      </c>
      <c r="L50" s="4" t="s">
        <v>3963</v>
      </c>
      <c r="M50" s="4" t="s">
        <v>3216</v>
      </c>
      <c r="N50" s="5">
        <v>0</v>
      </c>
      <c r="O50" s="5">
        <v>1</v>
      </c>
      <c r="P50" s="5">
        <f t="shared" si="0"/>
        <v>1</v>
      </c>
      <c r="Q50" s="6">
        <f t="shared" si="1"/>
        <v>1</v>
      </c>
      <c r="R50" s="7" t="str">
        <f t="shared" si="2"/>
        <v>Resultados aceptables 86%-100%</v>
      </c>
      <c r="S50" s="5">
        <v>0</v>
      </c>
      <c r="T50" s="8">
        <v>0</v>
      </c>
      <c r="U50" s="6" t="e">
        <f t="shared" si="3"/>
        <v>#DIV/0!</v>
      </c>
      <c r="V50" s="7" t="e">
        <f t="shared" si="4"/>
        <v>#DIV/0!</v>
      </c>
      <c r="W50" s="5">
        <v>1</v>
      </c>
      <c r="X50" s="91">
        <v>1</v>
      </c>
      <c r="Y50" s="6">
        <f t="shared" si="5"/>
        <v>1</v>
      </c>
      <c r="Z50" s="7" t="str">
        <f t="shared" si="6"/>
        <v>Resultados aceptables 86%-100%</v>
      </c>
      <c r="AA50" s="5">
        <v>0</v>
      </c>
      <c r="AB50" s="4"/>
      <c r="AC50" s="6" t="e">
        <f t="shared" si="7"/>
        <v>#DIV/0!</v>
      </c>
      <c r="AD50" s="7" t="e">
        <f t="shared" si="8"/>
        <v>#DIV/0!</v>
      </c>
      <c r="AE50" s="5">
        <v>0</v>
      </c>
      <c r="AF50" s="4"/>
      <c r="AG50" s="6" t="e">
        <f t="shared" si="9"/>
        <v>#DIV/0!</v>
      </c>
      <c r="AH50" s="7" t="e">
        <f t="shared" si="10"/>
        <v>#DIV/0!</v>
      </c>
      <c r="AI50" s="4" t="s">
        <v>3607</v>
      </c>
      <c r="AJ50" s="4" t="s">
        <v>6104</v>
      </c>
      <c r="AK50" s="4" t="s">
        <v>556</v>
      </c>
      <c r="AL50" s="4"/>
      <c r="AM50" s="4" t="s">
        <v>66</v>
      </c>
      <c r="AN50" s="4" t="s">
        <v>67</v>
      </c>
      <c r="AO50" s="4"/>
      <c r="AP50" s="9"/>
      <c r="AQ50" s="4" t="s">
        <v>68</v>
      </c>
      <c r="AR50" s="9"/>
      <c r="AS50" s="4"/>
      <c r="AT50" s="4" t="str">
        <f>VLOOKUP(AJ50,'[1]DETA INICIAL '!$A:$B,2,0)</f>
        <v>EAG</v>
      </c>
      <c r="AU50" s="4" t="str">
        <f>VLOOKUP(AJ50,'[1]DETA INICIAL '!$A:$C,3,0)</f>
        <v>Programa de estímulos económicos al Sistema para el Desarrollo Integral de la Familia del Municipio de Juárez</v>
      </c>
      <c r="AV50" s="4" t="str">
        <f t="shared" si="12"/>
        <v>EAG Programa de estímulos económicos al Sistema para el Desarrollo Integral de la Familia del Municipio de Juárez</v>
      </c>
      <c r="AW50" s="4"/>
      <c r="AX50" s="4" t="s">
        <v>69</v>
      </c>
      <c r="AY50" s="4" t="s">
        <v>70</v>
      </c>
      <c r="AZ50" s="4" t="s">
        <v>71</v>
      </c>
      <c r="BA50" s="4" t="s">
        <v>2641</v>
      </c>
      <c r="BB50" s="4" t="s">
        <v>73</v>
      </c>
      <c r="BC50" s="4"/>
      <c r="BD50" s="4" t="s">
        <v>67</v>
      </c>
      <c r="BE50" s="4" t="s">
        <v>66</v>
      </c>
      <c r="BF50" s="4" t="s">
        <v>66</v>
      </c>
      <c r="BG50" s="4" t="s">
        <v>66</v>
      </c>
      <c r="BH50" s="4" t="s">
        <v>66</v>
      </c>
      <c r="BI50" s="4" t="s">
        <v>66</v>
      </c>
      <c r="BJ50" s="4" t="s">
        <v>66</v>
      </c>
    </row>
    <row r="51" spans="1:62" ht="126" x14ac:dyDescent="0.25">
      <c r="A51" s="4" t="s">
        <v>3271</v>
      </c>
      <c r="B51" s="4" t="s">
        <v>3964</v>
      </c>
      <c r="C51" s="4" t="s">
        <v>3965</v>
      </c>
      <c r="D51" s="4" t="s">
        <v>3966</v>
      </c>
      <c r="E51" s="4" t="s">
        <v>3967</v>
      </c>
      <c r="F51" s="4" t="s">
        <v>3968</v>
      </c>
      <c r="G51" s="4" t="s">
        <v>59</v>
      </c>
      <c r="H51" s="4" t="s">
        <v>60</v>
      </c>
      <c r="I51" s="4" t="s">
        <v>61</v>
      </c>
      <c r="J51" s="4" t="s">
        <v>982</v>
      </c>
      <c r="K51" s="4" t="s">
        <v>3605</v>
      </c>
      <c r="L51" s="4" t="s">
        <v>3969</v>
      </c>
      <c r="M51" s="4" t="s">
        <v>3970</v>
      </c>
      <c r="N51" s="5">
        <v>0</v>
      </c>
      <c r="O51" s="5">
        <v>1</v>
      </c>
      <c r="P51" s="5">
        <f t="shared" si="0"/>
        <v>1</v>
      </c>
      <c r="Q51" s="6">
        <f t="shared" si="1"/>
        <v>1</v>
      </c>
      <c r="R51" s="7" t="str">
        <f t="shared" si="2"/>
        <v>Resultados aceptables 86%-100%</v>
      </c>
      <c r="S51" s="5">
        <v>1</v>
      </c>
      <c r="T51" s="8">
        <v>1</v>
      </c>
      <c r="U51" s="6">
        <f t="shared" si="3"/>
        <v>1</v>
      </c>
      <c r="V51" s="7" t="str">
        <f t="shared" si="4"/>
        <v>Resultados aceptables 86%-100%</v>
      </c>
      <c r="W51" s="5">
        <v>0</v>
      </c>
      <c r="X51" s="91">
        <v>0</v>
      </c>
      <c r="Y51" s="6" t="e">
        <f t="shared" si="5"/>
        <v>#DIV/0!</v>
      </c>
      <c r="Z51" s="7" t="e">
        <f t="shared" si="6"/>
        <v>#DIV/0!</v>
      </c>
      <c r="AA51" s="5">
        <v>0</v>
      </c>
      <c r="AB51" s="4"/>
      <c r="AC51" s="6" t="e">
        <f t="shared" si="7"/>
        <v>#DIV/0!</v>
      </c>
      <c r="AD51" s="7" t="e">
        <f t="shared" si="8"/>
        <v>#DIV/0!</v>
      </c>
      <c r="AE51" s="5">
        <v>0</v>
      </c>
      <c r="AF51" s="4"/>
      <c r="AG51" s="6" t="e">
        <f t="shared" si="9"/>
        <v>#DIV/0!</v>
      </c>
      <c r="AH51" s="7" t="e">
        <f t="shared" si="10"/>
        <v>#DIV/0!</v>
      </c>
      <c r="AI51" s="4" t="s">
        <v>3607</v>
      </c>
      <c r="AJ51" s="4" t="s">
        <v>6104</v>
      </c>
      <c r="AK51" s="4" t="s">
        <v>66</v>
      </c>
      <c r="AL51" s="4"/>
      <c r="AM51" s="4" t="s">
        <v>66</v>
      </c>
      <c r="AN51" s="4" t="s">
        <v>67</v>
      </c>
      <c r="AO51" s="4"/>
      <c r="AP51" s="9"/>
      <c r="AQ51" s="4" t="s">
        <v>68</v>
      </c>
      <c r="AR51" s="9"/>
      <c r="AS51" s="4"/>
      <c r="AT51" s="4" t="str">
        <f>VLOOKUP(AJ51,'[1]DETA INICIAL '!$A:$B,2,0)</f>
        <v>EAG</v>
      </c>
      <c r="AU51" s="4" t="str">
        <f>VLOOKUP(AJ51,'[1]DETA INICIAL '!$A:$C,3,0)</f>
        <v>Programa de estímulos económicos al Sistema para el Desarrollo Integral de la Familia del Municipio de Juárez</v>
      </c>
      <c r="AV51" s="4" t="str">
        <f t="shared" si="12"/>
        <v>EAG Programa de estímulos económicos al Sistema para el Desarrollo Integral de la Familia del Municipio de Juárez</v>
      </c>
      <c r="AW51" s="4"/>
      <c r="AX51" s="4" t="s">
        <v>69</v>
      </c>
      <c r="AY51" s="4" t="s">
        <v>70</v>
      </c>
      <c r="AZ51" s="4" t="s">
        <v>71</v>
      </c>
      <c r="BA51" s="4" t="s">
        <v>2641</v>
      </c>
      <c r="BB51" s="4" t="s">
        <v>73</v>
      </c>
      <c r="BC51" s="4"/>
      <c r="BD51" s="4" t="s">
        <v>67</v>
      </c>
      <c r="BE51" s="4" t="s">
        <v>66</v>
      </c>
      <c r="BF51" s="4" t="s">
        <v>66</v>
      </c>
      <c r="BG51" s="4" t="s">
        <v>66</v>
      </c>
      <c r="BH51" s="4" t="s">
        <v>66</v>
      </c>
      <c r="BI51" s="4" t="s">
        <v>66</v>
      </c>
      <c r="BJ51" s="4" t="s">
        <v>66</v>
      </c>
    </row>
  </sheetData>
  <conditionalFormatting sqref="Q2:Q51">
    <cfRule type="cellIs" dxfId="57" priority="5" operator="between">
      <formula>0.86</formula>
      <formula>1</formula>
    </cfRule>
    <cfRule type="cellIs" dxfId="56" priority="6" operator="between">
      <formula>0.6</formula>
      <formula>0.85</formula>
    </cfRule>
    <cfRule type="cellIs" dxfId="55" priority="7" operator="between">
      <formula>0</formula>
      <formula>0.59</formula>
    </cfRule>
    <cfRule type="cellIs" dxfId="54" priority="8" operator="greaterThan">
      <formula>1</formula>
    </cfRule>
  </conditionalFormatting>
  <conditionalFormatting sqref="U2:U51 Y2:Y51 AC2:AC51 AG2:AG51">
    <cfRule type="cellIs" dxfId="53" priority="4" operator="greaterThan">
      <formula>1</formula>
    </cfRule>
    <cfRule type="cellIs" dxfId="52" priority="131" operator="between">
      <formula>0.86</formula>
      <formula>1</formula>
    </cfRule>
    <cfRule type="cellIs" dxfId="51" priority="378" operator="between">
      <formula>0.6</formula>
      <formula>0.85</formula>
    </cfRule>
    <cfRule type="cellIs" dxfId="50" priority="379" operator="between">
      <formula>0</formula>
      <formula>0.59</formula>
    </cfRule>
  </conditionalFormatting>
  <pageMargins left="0.7" right="0.7" top="0.75" bottom="0.75" header="0.3" footer="0.3"/>
  <pageSetup scale="33"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56C9C-4C68-47D8-8E2B-C70A4B99B26F}">
  <sheetPr filterMode="1"/>
  <dimension ref="A1:BG857"/>
  <sheetViews>
    <sheetView zoomScale="60" zoomScaleNormal="60" workbookViewId="0">
      <selection activeCell="AP22" sqref="AP22"/>
    </sheetView>
  </sheetViews>
  <sheetFormatPr baseColWidth="10" defaultRowHeight="15" x14ac:dyDescent="0.25"/>
  <cols>
    <col min="1" max="1" width="15" customWidth="1"/>
    <col min="2" max="2" width="36" customWidth="1"/>
    <col min="3" max="3" width="30" hidden="1" customWidth="1"/>
    <col min="4" max="4" width="37.140625" hidden="1" customWidth="1"/>
    <col min="5" max="5" width="31.140625" hidden="1" customWidth="1"/>
    <col min="6" max="6" width="45.85546875" hidden="1" customWidth="1"/>
    <col min="7" max="7" width="13.42578125" hidden="1" customWidth="1"/>
    <col min="8" max="9" width="15.85546875" hidden="1" customWidth="1"/>
    <col min="10" max="10" width="18.5703125" hidden="1" customWidth="1"/>
    <col min="11" max="11" width="50.28515625" hidden="1" customWidth="1"/>
    <col min="12" max="12" width="39.42578125" hidden="1" customWidth="1"/>
    <col min="13" max="13" width="14.85546875" customWidth="1"/>
    <col min="14" max="14" width="13.85546875" hidden="1" customWidth="1"/>
    <col min="15" max="15" width="16" customWidth="1"/>
    <col min="16" max="16" width="10.7109375" hidden="1" customWidth="1"/>
    <col min="17" max="17" width="17.7109375" hidden="1" customWidth="1"/>
    <col min="18" max="18" width="19" hidden="1" customWidth="1"/>
    <col min="19" max="19" width="14.85546875" hidden="1" customWidth="1"/>
    <col min="20" max="20" width="11.5703125" hidden="1" customWidth="1"/>
    <col min="21" max="21" width="16.85546875" hidden="1" customWidth="1"/>
    <col min="22" max="22" width="24.42578125" hidden="1" customWidth="1"/>
    <col min="23" max="23" width="14.42578125" hidden="1" customWidth="1"/>
    <col min="24" max="24" width="11.5703125" hidden="1" customWidth="1"/>
    <col min="25" max="25" width="16.7109375" hidden="1" customWidth="1"/>
    <col min="26" max="26" width="21.140625" hidden="1" customWidth="1"/>
    <col min="27" max="27" width="10.7109375" hidden="1" customWidth="1"/>
    <col min="28" max="28" width="13.5703125" hidden="1" customWidth="1"/>
    <col min="29" max="29" width="14" hidden="1" customWidth="1"/>
    <col min="30" max="30" width="17.5703125" hidden="1" customWidth="1"/>
    <col min="31" max="31" width="11.5703125" hidden="1" customWidth="1"/>
    <col min="32" max="32" width="13.42578125" hidden="1" customWidth="1"/>
    <col min="33" max="33" width="15.140625" hidden="1" customWidth="1"/>
    <col min="34" max="34" width="17.5703125" hidden="1" customWidth="1"/>
    <col min="35" max="35" width="22.85546875" customWidth="1"/>
    <col min="36" max="36" width="23.140625" customWidth="1"/>
    <col min="37" max="37" width="25.42578125" hidden="1" customWidth="1"/>
    <col min="38" max="38" width="31.85546875" hidden="1" customWidth="1"/>
    <col min="39" max="39" width="30.42578125" hidden="1" customWidth="1"/>
    <col min="40" max="40" width="11.5703125" customWidth="1"/>
    <col min="41" max="43" width="35.5703125" customWidth="1"/>
    <col min="44" max="44" width="25.85546875" customWidth="1"/>
    <col min="45" max="45" width="30.7109375" customWidth="1"/>
    <col min="46" max="46" width="67.42578125" customWidth="1"/>
    <col min="47" max="47" width="36.42578125" customWidth="1"/>
    <col min="48" max="48" width="34.28515625" customWidth="1"/>
    <col min="49" max="49" width="61.85546875" customWidth="1"/>
    <col min="50" max="50" width="39.140625" customWidth="1"/>
    <col min="51" max="51" width="18" customWidth="1"/>
    <col min="52" max="53" width="15.42578125" hidden="1" customWidth="1"/>
    <col min="54" max="54" width="10.7109375" hidden="1" customWidth="1"/>
    <col min="55" max="55" width="18.5703125" hidden="1" customWidth="1"/>
    <col min="56" max="56" width="10.7109375" hidden="1" customWidth="1"/>
    <col min="57" max="58" width="19.85546875" hidden="1" customWidth="1"/>
    <col min="59" max="59" width="23.42578125" hidden="1" customWidth="1"/>
    <col min="60" max="60" width="0" hidden="1" customWidth="1"/>
  </cols>
  <sheetData>
    <row r="1" spans="1:59" ht="78.75" x14ac:dyDescent="0.25">
      <c r="A1" s="1" t="s">
        <v>0</v>
      </c>
      <c r="B1" s="1" t="s">
        <v>1</v>
      </c>
      <c r="C1" s="1" t="s">
        <v>2</v>
      </c>
      <c r="D1" s="2" t="s">
        <v>3</v>
      </c>
      <c r="E1" s="2" t="s">
        <v>4</v>
      </c>
      <c r="F1" s="2" t="s">
        <v>5</v>
      </c>
      <c r="G1" s="2" t="s">
        <v>6</v>
      </c>
      <c r="H1" s="2" t="s">
        <v>7</v>
      </c>
      <c r="I1" s="2" t="s">
        <v>8</v>
      </c>
      <c r="J1" s="2" t="s">
        <v>9</v>
      </c>
      <c r="K1" s="1" t="s">
        <v>10</v>
      </c>
      <c r="L1" s="1" t="s">
        <v>11</v>
      </c>
      <c r="M1" s="1" t="s">
        <v>12</v>
      </c>
      <c r="N1" s="1" t="s">
        <v>13</v>
      </c>
      <c r="O1" s="1" t="s">
        <v>14</v>
      </c>
      <c r="P1" s="1" t="s">
        <v>15</v>
      </c>
      <c r="Q1" s="1" t="s">
        <v>16</v>
      </c>
      <c r="R1" s="1" t="s">
        <v>17</v>
      </c>
      <c r="S1" s="1" t="s">
        <v>18</v>
      </c>
      <c r="T1" s="1" t="s">
        <v>19</v>
      </c>
      <c r="U1" s="1" t="s">
        <v>20</v>
      </c>
      <c r="V1" s="1" t="s">
        <v>21</v>
      </c>
      <c r="W1" s="1" t="s">
        <v>22</v>
      </c>
      <c r="X1" s="1" t="s">
        <v>19</v>
      </c>
      <c r="Y1" s="2" t="s">
        <v>20</v>
      </c>
      <c r="Z1" s="2" t="s">
        <v>23</v>
      </c>
      <c r="AA1" s="2" t="s">
        <v>24</v>
      </c>
      <c r="AB1" s="2" t="s">
        <v>19</v>
      </c>
      <c r="AC1" s="1" t="s">
        <v>20</v>
      </c>
      <c r="AD1" s="2" t="s">
        <v>25</v>
      </c>
      <c r="AE1" s="2" t="s">
        <v>26</v>
      </c>
      <c r="AF1" s="3" t="s">
        <v>19</v>
      </c>
      <c r="AG1" s="1" t="s">
        <v>20</v>
      </c>
      <c r="AH1" s="1" t="s">
        <v>27</v>
      </c>
      <c r="AI1" s="1" t="s">
        <v>28</v>
      </c>
      <c r="AJ1" s="1" t="s">
        <v>29</v>
      </c>
      <c r="AK1" s="1" t="s">
        <v>30</v>
      </c>
      <c r="AL1" s="1" t="s">
        <v>31</v>
      </c>
      <c r="AM1" s="1" t="s">
        <v>32</v>
      </c>
      <c r="AN1" s="1" t="s">
        <v>33</v>
      </c>
      <c r="AO1" s="1" t="s">
        <v>34</v>
      </c>
      <c r="AP1" s="1" t="s">
        <v>35</v>
      </c>
      <c r="AQ1" s="1" t="s">
        <v>36</v>
      </c>
      <c r="AR1" s="1" t="s">
        <v>37</v>
      </c>
      <c r="AS1" s="1" t="s">
        <v>38</v>
      </c>
      <c r="AT1" s="1" t="s">
        <v>39</v>
      </c>
      <c r="AU1" s="1" t="s">
        <v>40</v>
      </c>
      <c r="AV1" s="1" t="s">
        <v>41</v>
      </c>
      <c r="AW1" s="1" t="s">
        <v>42</v>
      </c>
      <c r="AX1" s="1" t="s">
        <v>43</v>
      </c>
      <c r="AY1" s="1" t="s">
        <v>44</v>
      </c>
      <c r="AZ1" s="1" t="s">
        <v>45</v>
      </c>
      <c r="BA1" s="1" t="s">
        <v>46</v>
      </c>
      <c r="BB1" s="1" t="s">
        <v>47</v>
      </c>
      <c r="BC1" s="1" t="s">
        <v>48</v>
      </c>
      <c r="BD1" s="1" t="s">
        <v>49</v>
      </c>
      <c r="BE1" s="1" t="s">
        <v>50</v>
      </c>
      <c r="BF1" s="1" t="s">
        <v>51</v>
      </c>
      <c r="BG1" s="1" t="s">
        <v>52</v>
      </c>
    </row>
    <row r="2" spans="1:59" ht="78.75" hidden="1" x14ac:dyDescent="0.25">
      <c r="A2" s="4" t="s">
        <v>985</v>
      </c>
      <c r="B2" s="4" t="s">
        <v>2150</v>
      </c>
      <c r="C2" s="4" t="s">
        <v>2151</v>
      </c>
      <c r="D2" s="4" t="s">
        <v>2152</v>
      </c>
      <c r="E2" s="4" t="s">
        <v>2153</v>
      </c>
      <c r="F2" s="4" t="s">
        <v>2154</v>
      </c>
      <c r="G2" s="4" t="s">
        <v>59</v>
      </c>
      <c r="H2" s="4" t="s">
        <v>60</v>
      </c>
      <c r="I2" s="4" t="s">
        <v>452</v>
      </c>
      <c r="J2" s="16" t="s">
        <v>982</v>
      </c>
      <c r="K2" s="4" t="s">
        <v>2155</v>
      </c>
      <c r="L2" s="4" t="s">
        <v>2156</v>
      </c>
      <c r="M2" s="4" t="s">
        <v>1394</v>
      </c>
      <c r="N2" s="5">
        <v>480</v>
      </c>
      <c r="O2" s="5">
        <v>480</v>
      </c>
      <c r="P2" s="5">
        <f t="shared" ref="P2:P28" si="0">T2+X2+AB2+AF2</f>
        <v>125</v>
      </c>
      <c r="Q2" s="6">
        <f t="shared" ref="Q2:Q65" si="1">(P2/O2)</f>
        <v>0.26041666666666669</v>
      </c>
      <c r="R2" s="7" t="str">
        <f t="shared" ref="R2:R65" si="2">+IF(Q2&gt;=0.86,"Resultados aceptables 86%-100%", IF(Q2&gt;=0.6,"Resultados por debajo de la aceptable 60%-85%", "Resultados inaceptables o inexistentes 0% - 59%"))</f>
        <v>Resultados inaceptables o inexistentes 0% - 59%</v>
      </c>
      <c r="S2" s="5">
        <v>120</v>
      </c>
      <c r="T2" s="9">
        <v>125</v>
      </c>
      <c r="U2" s="6">
        <f t="shared" ref="U2:U65" si="3">(T2/S2)</f>
        <v>1.0416666666666667</v>
      </c>
      <c r="V2" s="7" t="str">
        <f t="shared" ref="V2:V65" si="4">+IF(U2&gt;=0.86,"Resultados aceptables 86%-100%", IF(U2&gt;=0.6,"Resultados por debajo de la aceptable 60%-85%", "Resultados inaceptables o inexistentes 0% - 59%"))</f>
        <v>Resultados aceptables 86%-100%</v>
      </c>
      <c r="W2" s="5">
        <v>120</v>
      </c>
      <c r="X2" s="4"/>
      <c r="Y2" s="6">
        <f t="shared" ref="Y2:Y65" si="5">(X2/W2)</f>
        <v>0</v>
      </c>
      <c r="Z2" s="7" t="str">
        <f t="shared" ref="Z2:Z65" si="6">+IF(Y2&gt;=0.86,"Resultados aceptables 86%-100%", IF(Y2&gt;=0.6,"Resultados por debajo de la aceptable 60%-85%", "Resultados inaceptables o inexistentes 0% - 59%"))</f>
        <v>Resultados inaceptables o inexistentes 0% - 59%</v>
      </c>
      <c r="AA2" s="5">
        <v>120</v>
      </c>
      <c r="AB2" s="4"/>
      <c r="AC2" s="6">
        <f t="shared" ref="AC2:AC65" si="7">(AB2/AA2)</f>
        <v>0</v>
      </c>
      <c r="AD2" s="7" t="str">
        <f t="shared" ref="AD2:AD65" si="8">+IF(AC2&gt;=0.86,"Resultados aceptables 86%-100%", IF(AC2&gt;=0.6,"Resultados por debajo de la aceptable 60%-85%", "Resultados inaceptables o inexistentes 0% - 59%"))</f>
        <v>Resultados inaceptables o inexistentes 0% - 59%</v>
      </c>
      <c r="AE2" s="5">
        <v>120</v>
      </c>
      <c r="AF2" s="4"/>
      <c r="AG2" s="6">
        <f t="shared" ref="AG2:AG65" si="9">(AF2/AE2)</f>
        <v>0</v>
      </c>
      <c r="AH2" s="7" t="str">
        <f t="shared" ref="AH2:AH65" si="10">+IF(AG2&gt;=0.86,"Resultados aceptables 86%-100%", IF(AG2&gt;=0.6,"Resultados por debajo de la aceptable 60%-85%", "Resultados inaceptables o inexistentes 0% - 59%"))</f>
        <v>Resultados inaceptables o inexistentes 0% - 59%</v>
      </c>
      <c r="AI2" s="4" t="s">
        <v>2157</v>
      </c>
      <c r="AJ2" s="4" t="s">
        <v>2157</v>
      </c>
      <c r="AK2" s="4" t="s">
        <v>66</v>
      </c>
      <c r="AL2" s="4"/>
      <c r="AM2" s="4"/>
      <c r="AN2" s="4" t="s">
        <v>83</v>
      </c>
      <c r="AO2" s="73" t="s">
        <v>2158</v>
      </c>
      <c r="AP2" s="9"/>
      <c r="AQ2" s="11" t="s">
        <v>68</v>
      </c>
      <c r="AR2" s="4"/>
      <c r="AS2" s="4"/>
      <c r="AT2" s="4"/>
      <c r="AU2" s="74" t="s">
        <v>521</v>
      </c>
      <c r="AV2" s="74" t="s">
        <v>2159</v>
      </c>
      <c r="AW2" s="74" t="s">
        <v>2160</v>
      </c>
      <c r="AX2" s="75" t="s">
        <v>2161</v>
      </c>
      <c r="AY2" s="4" t="s">
        <v>525</v>
      </c>
      <c r="AZ2" s="4"/>
      <c r="BA2" s="4" t="s">
        <v>67</v>
      </c>
      <c r="BB2" s="4" t="s">
        <v>66</v>
      </c>
      <c r="BC2" s="4" t="s">
        <v>66</v>
      </c>
      <c r="BD2" s="4" t="s">
        <v>66</v>
      </c>
      <c r="BE2" s="4" t="s">
        <v>66</v>
      </c>
      <c r="BF2" s="4" t="s">
        <v>66</v>
      </c>
      <c r="BG2" s="4" t="s">
        <v>66</v>
      </c>
    </row>
    <row r="3" spans="1:59" ht="78.75" hidden="1" x14ac:dyDescent="0.25">
      <c r="A3" s="4" t="s">
        <v>1000</v>
      </c>
      <c r="B3" s="4" t="s">
        <v>2162</v>
      </c>
      <c r="C3" s="4" t="s">
        <v>2163</v>
      </c>
      <c r="D3" s="4" t="s">
        <v>2164</v>
      </c>
      <c r="E3" s="4" t="s">
        <v>2165</v>
      </c>
      <c r="F3" s="4" t="s">
        <v>2166</v>
      </c>
      <c r="G3" s="4" t="s">
        <v>59</v>
      </c>
      <c r="H3" s="4" t="s">
        <v>60</v>
      </c>
      <c r="I3" s="4" t="s">
        <v>452</v>
      </c>
      <c r="J3" s="16" t="s">
        <v>982</v>
      </c>
      <c r="K3" s="4" t="s">
        <v>2155</v>
      </c>
      <c r="L3" s="4" t="s">
        <v>2156</v>
      </c>
      <c r="M3" s="4" t="s">
        <v>2167</v>
      </c>
      <c r="N3" s="5">
        <v>32</v>
      </c>
      <c r="O3" s="5">
        <v>40</v>
      </c>
      <c r="P3" s="5">
        <f t="shared" si="0"/>
        <v>5</v>
      </c>
      <c r="Q3" s="6">
        <f t="shared" si="1"/>
        <v>0.125</v>
      </c>
      <c r="R3" s="7" t="str">
        <f t="shared" si="2"/>
        <v>Resultados inaceptables o inexistentes 0% - 59%</v>
      </c>
      <c r="S3" s="5">
        <v>5</v>
      </c>
      <c r="T3" s="9">
        <v>5</v>
      </c>
      <c r="U3" s="6">
        <f t="shared" si="3"/>
        <v>1</v>
      </c>
      <c r="V3" s="7" t="str">
        <f t="shared" si="4"/>
        <v>Resultados aceptables 86%-100%</v>
      </c>
      <c r="W3" s="5">
        <v>12</v>
      </c>
      <c r="X3" s="4"/>
      <c r="Y3" s="6">
        <f t="shared" si="5"/>
        <v>0</v>
      </c>
      <c r="Z3" s="7" t="str">
        <f t="shared" si="6"/>
        <v>Resultados inaceptables o inexistentes 0% - 59%</v>
      </c>
      <c r="AA3" s="5">
        <v>12</v>
      </c>
      <c r="AB3" s="4"/>
      <c r="AC3" s="6">
        <f t="shared" si="7"/>
        <v>0</v>
      </c>
      <c r="AD3" s="7" t="str">
        <f t="shared" si="8"/>
        <v>Resultados inaceptables o inexistentes 0% - 59%</v>
      </c>
      <c r="AE3" s="5">
        <v>11</v>
      </c>
      <c r="AF3" s="4"/>
      <c r="AG3" s="6">
        <f t="shared" si="9"/>
        <v>0</v>
      </c>
      <c r="AH3" s="7" t="str">
        <f t="shared" si="10"/>
        <v>Resultados inaceptables o inexistentes 0% - 59%</v>
      </c>
      <c r="AI3" s="4" t="s">
        <v>2157</v>
      </c>
      <c r="AJ3" s="4" t="s">
        <v>2157</v>
      </c>
      <c r="AK3" s="4" t="s">
        <v>66</v>
      </c>
      <c r="AL3" s="4"/>
      <c r="AM3" s="4"/>
      <c r="AN3" s="4" t="s">
        <v>67</v>
      </c>
      <c r="AO3" s="10"/>
      <c r="AP3" s="9"/>
      <c r="AQ3" s="11" t="s">
        <v>68</v>
      </c>
      <c r="AR3" s="4"/>
      <c r="AS3" s="4"/>
      <c r="AT3" s="4"/>
      <c r="AU3" s="15" t="s">
        <v>521</v>
      </c>
      <c r="AV3" s="15" t="s">
        <v>2159</v>
      </c>
      <c r="AW3" s="15" t="s">
        <v>2160</v>
      </c>
      <c r="AX3" s="4" t="s">
        <v>2161</v>
      </c>
      <c r="AY3" s="4" t="s">
        <v>525</v>
      </c>
      <c r="AZ3" s="4"/>
      <c r="BA3" s="4" t="s">
        <v>67</v>
      </c>
      <c r="BB3" s="4" t="s">
        <v>66</v>
      </c>
      <c r="BC3" s="4" t="s">
        <v>66</v>
      </c>
      <c r="BD3" s="4" t="s">
        <v>66</v>
      </c>
      <c r="BE3" s="4" t="s">
        <v>66</v>
      </c>
      <c r="BF3" s="4" t="s">
        <v>66</v>
      </c>
      <c r="BG3" s="4" t="s">
        <v>66</v>
      </c>
    </row>
    <row r="4" spans="1:59" ht="78.75" hidden="1" x14ac:dyDescent="0.25">
      <c r="A4" s="4" t="s">
        <v>1010</v>
      </c>
      <c r="B4" s="4" t="s">
        <v>2168</v>
      </c>
      <c r="C4" s="4" t="s">
        <v>2169</v>
      </c>
      <c r="D4" s="4" t="s">
        <v>2170</v>
      </c>
      <c r="E4" s="4" t="s">
        <v>2171</v>
      </c>
      <c r="F4" s="4" t="s">
        <v>2172</v>
      </c>
      <c r="G4" s="4" t="s">
        <v>59</v>
      </c>
      <c r="H4" s="4" t="s">
        <v>60</v>
      </c>
      <c r="I4" s="4" t="s">
        <v>452</v>
      </c>
      <c r="J4" s="16" t="s">
        <v>982</v>
      </c>
      <c r="K4" s="4" t="s">
        <v>2155</v>
      </c>
      <c r="L4" s="4" t="s">
        <v>2156</v>
      </c>
      <c r="M4" s="4" t="s">
        <v>2173</v>
      </c>
      <c r="N4" s="5">
        <v>25</v>
      </c>
      <c r="O4" s="5">
        <v>50</v>
      </c>
      <c r="P4" s="5">
        <f t="shared" si="0"/>
        <v>5</v>
      </c>
      <c r="Q4" s="6">
        <f t="shared" si="1"/>
        <v>0.1</v>
      </c>
      <c r="R4" s="7" t="str">
        <f t="shared" si="2"/>
        <v>Resultados inaceptables o inexistentes 0% - 59%</v>
      </c>
      <c r="S4" s="5">
        <v>5</v>
      </c>
      <c r="T4" s="9">
        <v>5</v>
      </c>
      <c r="U4" s="6">
        <f t="shared" si="3"/>
        <v>1</v>
      </c>
      <c r="V4" s="7" t="str">
        <f t="shared" si="4"/>
        <v>Resultados aceptables 86%-100%</v>
      </c>
      <c r="W4" s="5">
        <v>15</v>
      </c>
      <c r="X4" s="4"/>
      <c r="Y4" s="6">
        <f t="shared" si="5"/>
        <v>0</v>
      </c>
      <c r="Z4" s="7" t="str">
        <f t="shared" si="6"/>
        <v>Resultados inaceptables o inexistentes 0% - 59%</v>
      </c>
      <c r="AA4" s="5">
        <v>15</v>
      </c>
      <c r="AB4" s="4"/>
      <c r="AC4" s="6">
        <f t="shared" si="7"/>
        <v>0</v>
      </c>
      <c r="AD4" s="7" t="str">
        <f t="shared" si="8"/>
        <v>Resultados inaceptables o inexistentes 0% - 59%</v>
      </c>
      <c r="AE4" s="5">
        <v>15</v>
      </c>
      <c r="AF4" s="4"/>
      <c r="AG4" s="6">
        <f t="shared" si="9"/>
        <v>0</v>
      </c>
      <c r="AH4" s="7" t="str">
        <f t="shared" si="10"/>
        <v>Resultados inaceptables o inexistentes 0% - 59%</v>
      </c>
      <c r="AI4" s="4" t="s">
        <v>2157</v>
      </c>
      <c r="AJ4" s="4" t="s">
        <v>2157</v>
      </c>
      <c r="AK4" s="4" t="s">
        <v>66</v>
      </c>
      <c r="AL4" s="4"/>
      <c r="AM4" s="4"/>
      <c r="AN4" s="4" t="s">
        <v>67</v>
      </c>
      <c r="AO4" s="31"/>
      <c r="AP4" s="9"/>
      <c r="AQ4" s="11" t="s">
        <v>68</v>
      </c>
      <c r="AR4" s="4"/>
      <c r="AS4" s="4"/>
      <c r="AT4" s="4"/>
      <c r="AU4" s="15" t="s">
        <v>521</v>
      </c>
      <c r="AV4" s="15" t="s">
        <v>2159</v>
      </c>
      <c r="AW4" s="15" t="s">
        <v>2160</v>
      </c>
      <c r="AX4" s="4" t="s">
        <v>2161</v>
      </c>
      <c r="AY4" s="21" t="s">
        <v>525</v>
      </c>
      <c r="AZ4" s="4"/>
      <c r="BA4" s="4" t="s">
        <v>67</v>
      </c>
      <c r="BB4" s="4" t="s">
        <v>66</v>
      </c>
      <c r="BC4" s="4" t="s">
        <v>66</v>
      </c>
      <c r="BD4" s="4" t="s">
        <v>66</v>
      </c>
      <c r="BE4" s="4" t="s">
        <v>66</v>
      </c>
      <c r="BF4" s="4" t="s">
        <v>66</v>
      </c>
      <c r="BG4" s="4" t="s">
        <v>66</v>
      </c>
    </row>
    <row r="5" spans="1:59" ht="78.75" hidden="1" x14ac:dyDescent="0.25">
      <c r="A5" s="4" t="s">
        <v>2174</v>
      </c>
      <c r="B5" s="4" t="s">
        <v>2175</v>
      </c>
      <c r="C5" s="4" t="s">
        <v>2176</v>
      </c>
      <c r="D5" s="4" t="s">
        <v>2177</v>
      </c>
      <c r="E5" s="4" t="s">
        <v>2178</v>
      </c>
      <c r="F5" s="4" t="s">
        <v>2179</v>
      </c>
      <c r="G5" s="4" t="s">
        <v>59</v>
      </c>
      <c r="H5" s="4" t="s">
        <v>60</v>
      </c>
      <c r="I5" s="4" t="s">
        <v>452</v>
      </c>
      <c r="J5" s="16" t="s">
        <v>982</v>
      </c>
      <c r="K5" s="4" t="s">
        <v>2155</v>
      </c>
      <c r="L5" s="4" t="s">
        <v>2156</v>
      </c>
      <c r="M5" s="4" t="s">
        <v>2173</v>
      </c>
      <c r="N5" s="5">
        <v>20</v>
      </c>
      <c r="O5" s="5">
        <v>40</v>
      </c>
      <c r="P5" s="5">
        <f t="shared" si="0"/>
        <v>5</v>
      </c>
      <c r="Q5" s="6">
        <f t="shared" si="1"/>
        <v>0.125</v>
      </c>
      <c r="R5" s="7" t="str">
        <f t="shared" si="2"/>
        <v>Resultados inaceptables o inexistentes 0% - 59%</v>
      </c>
      <c r="S5" s="5">
        <v>5</v>
      </c>
      <c r="T5" s="9">
        <v>5</v>
      </c>
      <c r="U5" s="6">
        <f t="shared" si="3"/>
        <v>1</v>
      </c>
      <c r="V5" s="7" t="str">
        <f t="shared" si="4"/>
        <v>Resultados aceptables 86%-100%</v>
      </c>
      <c r="W5" s="5">
        <v>13</v>
      </c>
      <c r="X5" s="4"/>
      <c r="Y5" s="6">
        <f t="shared" si="5"/>
        <v>0</v>
      </c>
      <c r="Z5" s="7" t="str">
        <f t="shared" si="6"/>
        <v>Resultados inaceptables o inexistentes 0% - 59%</v>
      </c>
      <c r="AA5" s="5">
        <v>12</v>
      </c>
      <c r="AB5" s="4"/>
      <c r="AC5" s="6">
        <f t="shared" si="7"/>
        <v>0</v>
      </c>
      <c r="AD5" s="7" t="str">
        <f t="shared" si="8"/>
        <v>Resultados inaceptables o inexistentes 0% - 59%</v>
      </c>
      <c r="AE5" s="5">
        <v>10</v>
      </c>
      <c r="AF5" s="4"/>
      <c r="AG5" s="6">
        <f t="shared" si="9"/>
        <v>0</v>
      </c>
      <c r="AH5" s="7" t="str">
        <f t="shared" si="10"/>
        <v>Resultados inaceptables o inexistentes 0% - 59%</v>
      </c>
      <c r="AI5" s="4" t="s">
        <v>2157</v>
      </c>
      <c r="AJ5" s="4" t="s">
        <v>2157</v>
      </c>
      <c r="AK5" s="4" t="s">
        <v>66</v>
      </c>
      <c r="AL5" s="4"/>
      <c r="AM5" s="4"/>
      <c r="AN5" s="4" t="s">
        <v>67</v>
      </c>
      <c r="AO5" s="31"/>
      <c r="AP5" s="9"/>
      <c r="AQ5" s="11" t="s">
        <v>68</v>
      </c>
      <c r="AR5" s="4"/>
      <c r="AS5" s="4"/>
      <c r="AT5" s="4"/>
      <c r="AU5" s="15" t="s">
        <v>521</v>
      </c>
      <c r="AV5" s="15" t="s">
        <v>2159</v>
      </c>
      <c r="AW5" s="15" t="s">
        <v>2160</v>
      </c>
      <c r="AX5" s="4" t="s">
        <v>2161</v>
      </c>
      <c r="AY5" s="21" t="s">
        <v>525</v>
      </c>
      <c r="AZ5" s="4"/>
      <c r="BA5" s="4" t="s">
        <v>67</v>
      </c>
      <c r="BB5" s="4" t="s">
        <v>66</v>
      </c>
      <c r="BC5" s="4" t="s">
        <v>66</v>
      </c>
      <c r="BD5" s="4" t="s">
        <v>66</v>
      </c>
      <c r="BE5" s="4" t="s">
        <v>66</v>
      </c>
      <c r="BF5" s="4" t="s">
        <v>66</v>
      </c>
      <c r="BG5" s="4" t="s">
        <v>66</v>
      </c>
    </row>
    <row r="6" spans="1:59" ht="78.75" hidden="1" x14ac:dyDescent="0.25">
      <c r="A6" s="4" t="s">
        <v>2180</v>
      </c>
      <c r="B6" s="4" t="s">
        <v>2181</v>
      </c>
      <c r="C6" s="4" t="s">
        <v>2182</v>
      </c>
      <c r="D6" s="4" t="s">
        <v>2183</v>
      </c>
      <c r="E6" s="4" t="s">
        <v>2184</v>
      </c>
      <c r="F6" s="4" t="s">
        <v>2185</v>
      </c>
      <c r="G6" s="4" t="s">
        <v>59</v>
      </c>
      <c r="H6" s="4" t="s">
        <v>60</v>
      </c>
      <c r="I6" s="4" t="s">
        <v>452</v>
      </c>
      <c r="J6" s="16" t="s">
        <v>982</v>
      </c>
      <c r="K6" s="4" t="s">
        <v>2155</v>
      </c>
      <c r="L6" s="4" t="s">
        <v>2156</v>
      </c>
      <c r="M6" s="4" t="s">
        <v>2186</v>
      </c>
      <c r="N6" s="5">
        <v>6</v>
      </c>
      <c r="O6" s="5">
        <v>12</v>
      </c>
      <c r="P6" s="5">
        <f t="shared" si="0"/>
        <v>3</v>
      </c>
      <c r="Q6" s="6">
        <f t="shared" si="1"/>
        <v>0.25</v>
      </c>
      <c r="R6" s="7" t="str">
        <f t="shared" si="2"/>
        <v>Resultados inaceptables o inexistentes 0% - 59%</v>
      </c>
      <c r="S6" s="5">
        <v>3</v>
      </c>
      <c r="T6" s="9">
        <v>3</v>
      </c>
      <c r="U6" s="6">
        <f t="shared" si="3"/>
        <v>1</v>
      </c>
      <c r="V6" s="7" t="str">
        <f t="shared" si="4"/>
        <v>Resultados aceptables 86%-100%</v>
      </c>
      <c r="W6" s="5">
        <v>3</v>
      </c>
      <c r="X6" s="4"/>
      <c r="Y6" s="6">
        <f t="shared" si="5"/>
        <v>0</v>
      </c>
      <c r="Z6" s="7" t="str">
        <f t="shared" si="6"/>
        <v>Resultados inaceptables o inexistentes 0% - 59%</v>
      </c>
      <c r="AA6" s="5">
        <v>3</v>
      </c>
      <c r="AB6" s="4"/>
      <c r="AC6" s="6">
        <f t="shared" si="7"/>
        <v>0</v>
      </c>
      <c r="AD6" s="7" t="str">
        <f t="shared" si="8"/>
        <v>Resultados inaceptables o inexistentes 0% - 59%</v>
      </c>
      <c r="AE6" s="5">
        <v>3</v>
      </c>
      <c r="AF6" s="4"/>
      <c r="AG6" s="6">
        <f t="shared" si="9"/>
        <v>0</v>
      </c>
      <c r="AH6" s="7" t="str">
        <f t="shared" si="10"/>
        <v>Resultados inaceptables o inexistentes 0% - 59%</v>
      </c>
      <c r="AI6" s="4" t="s">
        <v>2157</v>
      </c>
      <c r="AJ6" s="4" t="s">
        <v>2157</v>
      </c>
      <c r="AK6" s="4" t="s">
        <v>66</v>
      </c>
      <c r="AL6" s="4"/>
      <c r="AM6" s="4"/>
      <c r="AN6" s="4" t="s">
        <v>67</v>
      </c>
      <c r="AO6" s="31"/>
      <c r="AP6" s="9"/>
      <c r="AQ6" s="11" t="s">
        <v>68</v>
      </c>
      <c r="AR6" s="4"/>
      <c r="AS6" s="4"/>
      <c r="AT6" s="4"/>
      <c r="AU6" s="15" t="s">
        <v>521</v>
      </c>
      <c r="AV6" s="15" t="s">
        <v>2159</v>
      </c>
      <c r="AW6" s="15" t="s">
        <v>2160</v>
      </c>
      <c r="AX6" s="4" t="s">
        <v>2161</v>
      </c>
      <c r="AY6" s="21" t="s">
        <v>525</v>
      </c>
      <c r="AZ6" s="4"/>
      <c r="BA6" s="4" t="s">
        <v>67</v>
      </c>
      <c r="BB6" s="4" t="s">
        <v>66</v>
      </c>
      <c r="BC6" s="4" t="s">
        <v>66</v>
      </c>
      <c r="BD6" s="4" t="s">
        <v>66</v>
      </c>
      <c r="BE6" s="4" t="s">
        <v>66</v>
      </c>
      <c r="BF6" s="4" t="s">
        <v>66</v>
      </c>
      <c r="BG6" s="4" t="s">
        <v>66</v>
      </c>
    </row>
    <row r="7" spans="1:59" ht="78.75" hidden="1" x14ac:dyDescent="0.25">
      <c r="A7" s="4" t="s">
        <v>2187</v>
      </c>
      <c r="B7" s="4" t="s">
        <v>2188</v>
      </c>
      <c r="C7" s="4" t="s">
        <v>2189</v>
      </c>
      <c r="D7" s="4" t="s">
        <v>2190</v>
      </c>
      <c r="E7" s="4" t="s">
        <v>2191</v>
      </c>
      <c r="F7" s="4" t="s">
        <v>2192</v>
      </c>
      <c r="G7" s="4" t="s">
        <v>59</v>
      </c>
      <c r="H7" s="4" t="s">
        <v>60</v>
      </c>
      <c r="I7" s="4" t="s">
        <v>452</v>
      </c>
      <c r="J7" s="16" t="s">
        <v>982</v>
      </c>
      <c r="K7" s="4" t="s">
        <v>2155</v>
      </c>
      <c r="L7" s="4" t="s">
        <v>2156</v>
      </c>
      <c r="M7" s="4" t="s">
        <v>2193</v>
      </c>
      <c r="N7" s="5">
        <v>11</v>
      </c>
      <c r="O7" s="5">
        <v>11</v>
      </c>
      <c r="P7" s="5">
        <f t="shared" si="0"/>
        <v>3</v>
      </c>
      <c r="Q7" s="6">
        <f t="shared" si="1"/>
        <v>0.27272727272727271</v>
      </c>
      <c r="R7" s="7" t="str">
        <f t="shared" si="2"/>
        <v>Resultados inaceptables o inexistentes 0% - 59%</v>
      </c>
      <c r="S7" s="5">
        <v>3</v>
      </c>
      <c r="T7" s="9">
        <v>3</v>
      </c>
      <c r="U7" s="6">
        <f t="shared" si="3"/>
        <v>1</v>
      </c>
      <c r="V7" s="7" t="str">
        <f t="shared" si="4"/>
        <v>Resultados aceptables 86%-100%</v>
      </c>
      <c r="W7" s="5">
        <v>3</v>
      </c>
      <c r="X7" s="4"/>
      <c r="Y7" s="6">
        <f t="shared" si="5"/>
        <v>0</v>
      </c>
      <c r="Z7" s="7" t="str">
        <f t="shared" si="6"/>
        <v>Resultados inaceptables o inexistentes 0% - 59%</v>
      </c>
      <c r="AA7" s="5">
        <v>3</v>
      </c>
      <c r="AB7" s="4"/>
      <c r="AC7" s="6">
        <f t="shared" si="7"/>
        <v>0</v>
      </c>
      <c r="AD7" s="7" t="str">
        <f t="shared" si="8"/>
        <v>Resultados inaceptables o inexistentes 0% - 59%</v>
      </c>
      <c r="AE7" s="5">
        <v>2</v>
      </c>
      <c r="AF7" s="4"/>
      <c r="AG7" s="6">
        <f t="shared" si="9"/>
        <v>0</v>
      </c>
      <c r="AH7" s="7" t="str">
        <f t="shared" si="10"/>
        <v>Resultados inaceptables o inexistentes 0% - 59%</v>
      </c>
      <c r="AI7" s="4" t="s">
        <v>2157</v>
      </c>
      <c r="AJ7" s="4" t="s">
        <v>2157</v>
      </c>
      <c r="AK7" s="4" t="s">
        <v>66</v>
      </c>
      <c r="AL7" s="4"/>
      <c r="AM7" s="4"/>
      <c r="AN7" s="4" t="s">
        <v>67</v>
      </c>
      <c r="AO7" s="31"/>
      <c r="AP7" s="9"/>
      <c r="AQ7" s="11" t="s">
        <v>68</v>
      </c>
      <c r="AR7" s="4"/>
      <c r="AS7" s="4"/>
      <c r="AT7" s="4"/>
      <c r="AU7" s="15" t="s">
        <v>521</v>
      </c>
      <c r="AV7" s="15" t="s">
        <v>2159</v>
      </c>
      <c r="AW7" s="15" t="s">
        <v>2160</v>
      </c>
      <c r="AX7" s="4" t="s">
        <v>2161</v>
      </c>
      <c r="AY7" s="21" t="s">
        <v>525</v>
      </c>
      <c r="AZ7" s="4"/>
      <c r="BA7" s="4" t="s">
        <v>67</v>
      </c>
      <c r="BB7" s="4" t="s">
        <v>66</v>
      </c>
      <c r="BC7" s="4" t="s">
        <v>66</v>
      </c>
      <c r="BD7" s="4" t="s">
        <v>66</v>
      </c>
      <c r="BE7" s="4" t="s">
        <v>66</v>
      </c>
      <c r="BF7" s="4" t="s">
        <v>66</v>
      </c>
      <c r="BG7" s="4" t="s">
        <v>66</v>
      </c>
    </row>
    <row r="8" spans="1:59" ht="78.75" hidden="1" x14ac:dyDescent="0.25">
      <c r="A8" s="4" t="s">
        <v>2194</v>
      </c>
      <c r="B8" s="4" t="s">
        <v>2195</v>
      </c>
      <c r="C8" s="4" t="s">
        <v>2196</v>
      </c>
      <c r="D8" s="4" t="s">
        <v>2197</v>
      </c>
      <c r="E8" s="4" t="s">
        <v>2198</v>
      </c>
      <c r="F8" s="4" t="s">
        <v>2199</v>
      </c>
      <c r="G8" s="4" t="s">
        <v>59</v>
      </c>
      <c r="H8" s="4" t="s">
        <v>60</v>
      </c>
      <c r="I8" s="4" t="s">
        <v>452</v>
      </c>
      <c r="J8" s="16" t="s">
        <v>982</v>
      </c>
      <c r="K8" s="4" t="s">
        <v>2155</v>
      </c>
      <c r="L8" s="4" t="s">
        <v>2156</v>
      </c>
      <c r="M8" s="4" t="s">
        <v>2200</v>
      </c>
      <c r="N8" s="5">
        <v>4</v>
      </c>
      <c r="O8" s="5">
        <v>12</v>
      </c>
      <c r="P8" s="5">
        <f t="shared" si="0"/>
        <v>3</v>
      </c>
      <c r="Q8" s="6">
        <f t="shared" si="1"/>
        <v>0.25</v>
      </c>
      <c r="R8" s="7" t="str">
        <f t="shared" si="2"/>
        <v>Resultados inaceptables o inexistentes 0% - 59%</v>
      </c>
      <c r="S8" s="5">
        <v>3</v>
      </c>
      <c r="T8" s="9">
        <v>3</v>
      </c>
      <c r="U8" s="6">
        <f t="shared" si="3"/>
        <v>1</v>
      </c>
      <c r="V8" s="7" t="str">
        <f t="shared" si="4"/>
        <v>Resultados aceptables 86%-100%</v>
      </c>
      <c r="W8" s="5">
        <v>3</v>
      </c>
      <c r="X8" s="4"/>
      <c r="Y8" s="6">
        <f t="shared" si="5"/>
        <v>0</v>
      </c>
      <c r="Z8" s="7" t="str">
        <f t="shared" si="6"/>
        <v>Resultados inaceptables o inexistentes 0% - 59%</v>
      </c>
      <c r="AA8" s="5">
        <v>3</v>
      </c>
      <c r="AB8" s="4"/>
      <c r="AC8" s="6">
        <f t="shared" si="7"/>
        <v>0</v>
      </c>
      <c r="AD8" s="7" t="str">
        <f t="shared" si="8"/>
        <v>Resultados inaceptables o inexistentes 0% - 59%</v>
      </c>
      <c r="AE8" s="5">
        <v>3</v>
      </c>
      <c r="AF8" s="4"/>
      <c r="AG8" s="6">
        <f t="shared" si="9"/>
        <v>0</v>
      </c>
      <c r="AH8" s="7" t="str">
        <f t="shared" si="10"/>
        <v>Resultados inaceptables o inexistentes 0% - 59%</v>
      </c>
      <c r="AI8" s="4" t="s">
        <v>2157</v>
      </c>
      <c r="AJ8" s="4" t="s">
        <v>2157</v>
      </c>
      <c r="AK8" s="4" t="s">
        <v>66</v>
      </c>
      <c r="AL8" s="4"/>
      <c r="AM8" s="4"/>
      <c r="AN8" s="4" t="s">
        <v>67</v>
      </c>
      <c r="AO8" s="10"/>
      <c r="AP8" s="9"/>
      <c r="AQ8" s="11" t="s">
        <v>68</v>
      </c>
      <c r="AR8" s="4"/>
      <c r="AS8" s="4"/>
      <c r="AT8" s="4"/>
      <c r="AU8" s="15" t="s">
        <v>521</v>
      </c>
      <c r="AV8" s="15" t="s">
        <v>2159</v>
      </c>
      <c r="AW8" s="15" t="s">
        <v>2160</v>
      </c>
      <c r="AX8" s="4" t="s">
        <v>2161</v>
      </c>
      <c r="AY8" s="21" t="s">
        <v>525</v>
      </c>
      <c r="AZ8" s="4"/>
      <c r="BA8" s="4" t="s">
        <v>67</v>
      </c>
      <c r="BB8" s="4" t="s">
        <v>66</v>
      </c>
      <c r="BC8" s="4" t="s">
        <v>66</v>
      </c>
      <c r="BD8" s="4" t="s">
        <v>66</v>
      </c>
      <c r="BE8" s="4" t="s">
        <v>66</v>
      </c>
      <c r="BF8" s="4" t="s">
        <v>66</v>
      </c>
      <c r="BG8" s="4" t="s">
        <v>66</v>
      </c>
    </row>
    <row r="9" spans="1:59" ht="94.5" hidden="1" x14ac:dyDescent="0.25">
      <c r="A9" s="4" t="s">
        <v>2218</v>
      </c>
      <c r="B9" s="4" t="s">
        <v>2219</v>
      </c>
      <c r="C9" s="4" t="s">
        <v>2220</v>
      </c>
      <c r="D9" s="4" t="s">
        <v>2221</v>
      </c>
      <c r="E9" s="4" t="s">
        <v>2222</v>
      </c>
      <c r="F9" s="4" t="s">
        <v>2223</v>
      </c>
      <c r="G9" s="4" t="s">
        <v>59</v>
      </c>
      <c r="H9" s="4" t="s">
        <v>60</v>
      </c>
      <c r="I9" s="4" t="s">
        <v>452</v>
      </c>
      <c r="J9" s="16" t="s">
        <v>982</v>
      </c>
      <c r="K9" s="4" t="s">
        <v>2155</v>
      </c>
      <c r="L9" s="4" t="s">
        <v>2156</v>
      </c>
      <c r="M9" s="4" t="s">
        <v>2173</v>
      </c>
      <c r="N9" s="5">
        <v>2</v>
      </c>
      <c r="O9" s="5">
        <v>4</v>
      </c>
      <c r="P9" s="5">
        <f t="shared" si="0"/>
        <v>1</v>
      </c>
      <c r="Q9" s="6">
        <f t="shared" si="1"/>
        <v>0.25</v>
      </c>
      <c r="R9" s="7" t="str">
        <f t="shared" si="2"/>
        <v>Resultados inaceptables o inexistentes 0% - 59%</v>
      </c>
      <c r="S9" s="5">
        <v>1</v>
      </c>
      <c r="T9" s="8">
        <v>1</v>
      </c>
      <c r="U9" s="6">
        <f t="shared" si="3"/>
        <v>1</v>
      </c>
      <c r="V9" s="7" t="str">
        <f t="shared" si="4"/>
        <v>Resultados aceptables 86%-100%</v>
      </c>
      <c r="W9" s="5">
        <v>1</v>
      </c>
      <c r="X9" s="5"/>
      <c r="Y9" s="6">
        <f t="shared" si="5"/>
        <v>0</v>
      </c>
      <c r="Z9" s="7" t="str">
        <f t="shared" si="6"/>
        <v>Resultados inaceptables o inexistentes 0% - 59%</v>
      </c>
      <c r="AA9" s="5">
        <v>1</v>
      </c>
      <c r="AB9" s="5"/>
      <c r="AC9" s="6">
        <f t="shared" si="7"/>
        <v>0</v>
      </c>
      <c r="AD9" s="7" t="str">
        <f t="shared" si="8"/>
        <v>Resultados inaceptables o inexistentes 0% - 59%</v>
      </c>
      <c r="AE9" s="5">
        <v>1</v>
      </c>
      <c r="AF9" s="5"/>
      <c r="AG9" s="6">
        <f t="shared" si="9"/>
        <v>0</v>
      </c>
      <c r="AH9" s="7" t="str">
        <f t="shared" si="10"/>
        <v>Resultados inaceptables o inexistentes 0% - 59%</v>
      </c>
      <c r="AI9" s="4" t="s">
        <v>2157</v>
      </c>
      <c r="AJ9" s="4" t="s">
        <v>2157</v>
      </c>
      <c r="AK9" s="4" t="s">
        <v>66</v>
      </c>
      <c r="AL9" s="4"/>
      <c r="AM9" s="4"/>
      <c r="AN9" s="4" t="s">
        <v>83</v>
      </c>
      <c r="AO9" s="73" t="s">
        <v>2224</v>
      </c>
      <c r="AP9" s="9"/>
      <c r="AQ9" s="11" t="s">
        <v>68</v>
      </c>
      <c r="AR9" s="4"/>
      <c r="AS9" s="4"/>
      <c r="AT9" s="4"/>
      <c r="AU9" s="74" t="s">
        <v>521</v>
      </c>
      <c r="AV9" s="74" t="s">
        <v>2159</v>
      </c>
      <c r="AW9" s="74" t="s">
        <v>2160</v>
      </c>
      <c r="AX9" s="75" t="s">
        <v>2161</v>
      </c>
      <c r="AY9" s="21" t="s">
        <v>525</v>
      </c>
      <c r="AZ9" s="4"/>
      <c r="BA9" s="4" t="s">
        <v>67</v>
      </c>
      <c r="BB9" s="4" t="s">
        <v>66</v>
      </c>
      <c r="BC9" s="4" t="s">
        <v>66</v>
      </c>
      <c r="BD9" s="4" t="s">
        <v>66</v>
      </c>
      <c r="BE9" s="4" t="s">
        <v>66</v>
      </c>
      <c r="BF9" s="4" t="s">
        <v>66</v>
      </c>
      <c r="BG9" s="4" t="s">
        <v>66</v>
      </c>
    </row>
    <row r="10" spans="1:59" ht="78.75" hidden="1" x14ac:dyDescent="0.25">
      <c r="A10" s="4" t="s">
        <v>2225</v>
      </c>
      <c r="B10" s="4" t="s">
        <v>2226</v>
      </c>
      <c r="C10" s="4" t="s">
        <v>2227</v>
      </c>
      <c r="D10" s="4" t="s">
        <v>2228</v>
      </c>
      <c r="E10" s="4" t="s">
        <v>2229</v>
      </c>
      <c r="F10" s="4" t="s">
        <v>2230</v>
      </c>
      <c r="G10" s="4" t="s">
        <v>59</v>
      </c>
      <c r="H10" s="4" t="s">
        <v>60</v>
      </c>
      <c r="I10" s="4" t="s">
        <v>452</v>
      </c>
      <c r="J10" s="16" t="s">
        <v>982</v>
      </c>
      <c r="K10" s="4" t="s">
        <v>2155</v>
      </c>
      <c r="L10" s="4" t="s">
        <v>2156</v>
      </c>
      <c r="M10" s="4" t="s">
        <v>2231</v>
      </c>
      <c r="N10" s="5">
        <v>11</v>
      </c>
      <c r="O10" s="5">
        <v>4</v>
      </c>
      <c r="P10" s="5">
        <f t="shared" si="0"/>
        <v>1</v>
      </c>
      <c r="Q10" s="6">
        <f t="shared" si="1"/>
        <v>0.25</v>
      </c>
      <c r="R10" s="7" t="str">
        <f t="shared" si="2"/>
        <v>Resultados inaceptables o inexistentes 0% - 59%</v>
      </c>
      <c r="S10" s="5">
        <v>1</v>
      </c>
      <c r="T10" s="8">
        <v>1</v>
      </c>
      <c r="U10" s="6">
        <f t="shared" si="3"/>
        <v>1</v>
      </c>
      <c r="V10" s="7" t="str">
        <f t="shared" si="4"/>
        <v>Resultados aceptables 86%-100%</v>
      </c>
      <c r="W10" s="5">
        <v>1</v>
      </c>
      <c r="X10" s="5"/>
      <c r="Y10" s="6">
        <f t="shared" si="5"/>
        <v>0</v>
      </c>
      <c r="Z10" s="7" t="str">
        <f t="shared" si="6"/>
        <v>Resultados inaceptables o inexistentes 0% - 59%</v>
      </c>
      <c r="AA10" s="5">
        <v>1</v>
      </c>
      <c r="AB10" s="5"/>
      <c r="AC10" s="6">
        <f t="shared" si="7"/>
        <v>0</v>
      </c>
      <c r="AD10" s="7" t="str">
        <f t="shared" si="8"/>
        <v>Resultados inaceptables o inexistentes 0% - 59%</v>
      </c>
      <c r="AE10" s="5">
        <v>1</v>
      </c>
      <c r="AF10" s="5"/>
      <c r="AG10" s="6">
        <f t="shared" si="9"/>
        <v>0</v>
      </c>
      <c r="AH10" s="7" t="str">
        <f t="shared" si="10"/>
        <v>Resultados inaceptables o inexistentes 0% - 59%</v>
      </c>
      <c r="AI10" s="4" t="s">
        <v>2157</v>
      </c>
      <c r="AJ10" s="4" t="s">
        <v>2157</v>
      </c>
      <c r="AK10" s="4" t="s">
        <v>66</v>
      </c>
      <c r="AL10" s="4"/>
      <c r="AM10" s="4"/>
      <c r="AN10" s="4" t="s">
        <v>67</v>
      </c>
      <c r="AO10" s="10"/>
      <c r="AP10" s="9"/>
      <c r="AQ10" s="11" t="s">
        <v>68</v>
      </c>
      <c r="AR10" s="4"/>
      <c r="AS10" s="4"/>
      <c r="AT10" s="4"/>
      <c r="AU10" s="15" t="s">
        <v>521</v>
      </c>
      <c r="AV10" s="15" t="s">
        <v>2159</v>
      </c>
      <c r="AW10" s="15" t="s">
        <v>2160</v>
      </c>
      <c r="AX10" s="4" t="s">
        <v>2161</v>
      </c>
      <c r="AY10" s="21" t="s">
        <v>525</v>
      </c>
      <c r="AZ10" s="4"/>
      <c r="BA10" s="4" t="s">
        <v>67</v>
      </c>
      <c r="BB10" s="4" t="s">
        <v>66</v>
      </c>
      <c r="BC10" s="4" t="s">
        <v>66</v>
      </c>
      <c r="BD10" s="4" t="s">
        <v>66</v>
      </c>
      <c r="BE10" s="4" t="s">
        <v>66</v>
      </c>
      <c r="BF10" s="4" t="s">
        <v>66</v>
      </c>
      <c r="BG10" s="4" t="s">
        <v>66</v>
      </c>
    </row>
    <row r="11" spans="1:59" ht="78.75" hidden="1" x14ac:dyDescent="0.25">
      <c r="A11" s="4" t="s">
        <v>732</v>
      </c>
      <c r="B11" s="4" t="s">
        <v>4451</v>
      </c>
      <c r="C11" s="4" t="s">
        <v>4452</v>
      </c>
      <c r="D11" s="4" t="s">
        <v>4453</v>
      </c>
      <c r="E11" s="4" t="s">
        <v>4454</v>
      </c>
      <c r="F11" s="4" t="s">
        <v>4455</v>
      </c>
      <c r="G11" s="4" t="s">
        <v>59</v>
      </c>
      <c r="H11" s="4" t="s">
        <v>60</v>
      </c>
      <c r="I11" s="4" t="s">
        <v>61</v>
      </c>
      <c r="J11" s="16" t="s">
        <v>982</v>
      </c>
      <c r="K11" s="4" t="s">
        <v>357</v>
      </c>
      <c r="L11" s="4" t="s">
        <v>4456</v>
      </c>
      <c r="M11" s="4" t="s">
        <v>4457</v>
      </c>
      <c r="N11" s="5">
        <v>0</v>
      </c>
      <c r="O11" s="5">
        <v>7</v>
      </c>
      <c r="P11" s="5">
        <f t="shared" si="0"/>
        <v>2</v>
      </c>
      <c r="Q11" s="6">
        <f t="shared" si="1"/>
        <v>0.2857142857142857</v>
      </c>
      <c r="R11" s="7" t="str">
        <f t="shared" si="2"/>
        <v>Resultados inaceptables o inexistentes 0% - 59%</v>
      </c>
      <c r="S11" s="5">
        <v>2</v>
      </c>
      <c r="T11" s="9">
        <v>2</v>
      </c>
      <c r="U11" s="6">
        <f t="shared" si="3"/>
        <v>1</v>
      </c>
      <c r="V11" s="7" t="str">
        <f t="shared" si="4"/>
        <v>Resultados aceptables 86%-100%</v>
      </c>
      <c r="W11" s="5">
        <v>2</v>
      </c>
      <c r="X11" s="4"/>
      <c r="Y11" s="6">
        <f t="shared" si="5"/>
        <v>0</v>
      </c>
      <c r="Z11" s="7" t="str">
        <f t="shared" si="6"/>
        <v>Resultados inaceptables o inexistentes 0% - 59%</v>
      </c>
      <c r="AA11" s="5">
        <v>2</v>
      </c>
      <c r="AB11" s="4"/>
      <c r="AC11" s="6">
        <f t="shared" si="7"/>
        <v>0</v>
      </c>
      <c r="AD11" s="7" t="str">
        <f t="shared" si="8"/>
        <v>Resultados inaceptables o inexistentes 0% - 59%</v>
      </c>
      <c r="AE11" s="5">
        <v>1</v>
      </c>
      <c r="AF11" s="9"/>
      <c r="AG11" s="6">
        <f t="shared" si="9"/>
        <v>0</v>
      </c>
      <c r="AH11" s="7" t="str">
        <f t="shared" si="10"/>
        <v>Resultados inaceptables o inexistentes 0% - 59%</v>
      </c>
      <c r="AI11" s="4" t="s">
        <v>4458</v>
      </c>
      <c r="AJ11" s="4" t="s">
        <v>4459</v>
      </c>
      <c r="AK11" s="4" t="s">
        <v>66</v>
      </c>
      <c r="AL11" s="4"/>
      <c r="AM11" s="4"/>
      <c r="AN11" s="4" t="s">
        <v>83</v>
      </c>
      <c r="AO11" s="73" t="s">
        <v>4460</v>
      </c>
      <c r="AP11" s="9"/>
      <c r="AQ11" s="11" t="s">
        <v>68</v>
      </c>
      <c r="AR11" s="4"/>
      <c r="AS11" s="4"/>
      <c r="AT11" s="4"/>
      <c r="AU11" s="75" t="s">
        <v>521</v>
      </c>
      <c r="AV11" s="75" t="s">
        <v>2159</v>
      </c>
      <c r="AW11" s="74" t="s">
        <v>2160</v>
      </c>
      <c r="AX11" s="75" t="s">
        <v>2161</v>
      </c>
      <c r="AY11" s="21" t="s">
        <v>525</v>
      </c>
      <c r="AZ11" s="4"/>
      <c r="BA11" s="4" t="s">
        <v>67</v>
      </c>
      <c r="BB11" s="4" t="s">
        <v>66</v>
      </c>
      <c r="BC11" s="4" t="s">
        <v>66</v>
      </c>
      <c r="BD11" s="4" t="s">
        <v>66</v>
      </c>
      <c r="BE11" s="4" t="s">
        <v>66</v>
      </c>
      <c r="BF11" s="4" t="s">
        <v>66</v>
      </c>
      <c r="BG11" s="4" t="s">
        <v>66</v>
      </c>
    </row>
    <row r="12" spans="1:59" ht="78.75" hidden="1" x14ac:dyDescent="0.25">
      <c r="A12" s="4" t="s">
        <v>756</v>
      </c>
      <c r="B12" s="4" t="s">
        <v>4470</v>
      </c>
      <c r="C12" s="4" t="s">
        <v>4471</v>
      </c>
      <c r="D12" s="4" t="s">
        <v>4472</v>
      </c>
      <c r="E12" s="4" t="s">
        <v>4473</v>
      </c>
      <c r="F12" s="4" t="s">
        <v>2154</v>
      </c>
      <c r="G12" s="4" t="s">
        <v>59</v>
      </c>
      <c r="H12" s="4" t="s">
        <v>60</v>
      </c>
      <c r="I12" s="4" t="s">
        <v>61</v>
      </c>
      <c r="J12" s="16" t="s">
        <v>982</v>
      </c>
      <c r="K12" s="4" t="s">
        <v>357</v>
      </c>
      <c r="L12" s="4" t="s">
        <v>4474</v>
      </c>
      <c r="M12" s="4" t="s">
        <v>3035</v>
      </c>
      <c r="N12" s="5">
        <v>0</v>
      </c>
      <c r="O12" s="5">
        <v>240</v>
      </c>
      <c r="P12" s="5">
        <f t="shared" si="0"/>
        <v>63</v>
      </c>
      <c r="Q12" s="6">
        <f t="shared" si="1"/>
        <v>0.26250000000000001</v>
      </c>
      <c r="R12" s="7" t="str">
        <f t="shared" si="2"/>
        <v>Resultados inaceptables o inexistentes 0% - 59%</v>
      </c>
      <c r="S12" s="5">
        <v>60</v>
      </c>
      <c r="T12" s="9">
        <v>63</v>
      </c>
      <c r="U12" s="6">
        <f t="shared" si="3"/>
        <v>1.05</v>
      </c>
      <c r="V12" s="7" t="str">
        <f t="shared" si="4"/>
        <v>Resultados aceptables 86%-100%</v>
      </c>
      <c r="W12" s="5">
        <v>60</v>
      </c>
      <c r="X12" s="4"/>
      <c r="Y12" s="6">
        <f t="shared" si="5"/>
        <v>0</v>
      </c>
      <c r="Z12" s="7" t="str">
        <f t="shared" si="6"/>
        <v>Resultados inaceptables o inexistentes 0% - 59%</v>
      </c>
      <c r="AA12" s="5">
        <v>60</v>
      </c>
      <c r="AB12" s="4"/>
      <c r="AC12" s="6">
        <f t="shared" si="7"/>
        <v>0</v>
      </c>
      <c r="AD12" s="7" t="str">
        <f t="shared" si="8"/>
        <v>Resultados inaceptables o inexistentes 0% - 59%</v>
      </c>
      <c r="AE12" s="5">
        <v>60</v>
      </c>
      <c r="AF12" s="9"/>
      <c r="AG12" s="6">
        <f t="shared" si="9"/>
        <v>0</v>
      </c>
      <c r="AH12" s="7" t="str">
        <f t="shared" si="10"/>
        <v>Resultados inaceptables o inexistentes 0% - 59%</v>
      </c>
      <c r="AI12" s="4" t="s">
        <v>4458</v>
      </c>
      <c r="AJ12" s="4" t="s">
        <v>4459</v>
      </c>
      <c r="AK12" s="4" t="s">
        <v>66</v>
      </c>
      <c r="AL12" s="4"/>
      <c r="AM12" s="4"/>
      <c r="AN12" s="4" t="s">
        <v>83</v>
      </c>
      <c r="AO12" s="73" t="s">
        <v>4475</v>
      </c>
      <c r="AP12" s="9" t="s">
        <v>4476</v>
      </c>
      <c r="AQ12" s="11" t="s">
        <v>68</v>
      </c>
      <c r="AR12" s="4"/>
      <c r="AS12" s="4"/>
      <c r="AT12" s="4"/>
      <c r="AU12" s="75" t="s">
        <v>521</v>
      </c>
      <c r="AV12" s="75" t="s">
        <v>2159</v>
      </c>
      <c r="AW12" s="74" t="s">
        <v>2160</v>
      </c>
      <c r="AX12" s="75" t="s">
        <v>2161</v>
      </c>
      <c r="AY12" s="21" t="s">
        <v>525</v>
      </c>
      <c r="AZ12" s="4"/>
      <c r="BA12" s="4" t="s">
        <v>67</v>
      </c>
      <c r="BB12" s="4" t="s">
        <v>66</v>
      </c>
      <c r="BC12" s="4" t="s">
        <v>66</v>
      </c>
      <c r="BD12" s="4" t="s">
        <v>66</v>
      </c>
      <c r="BE12" s="4" t="s">
        <v>66</v>
      </c>
      <c r="BF12" s="4" t="s">
        <v>66</v>
      </c>
      <c r="BG12" s="4" t="s">
        <v>66</v>
      </c>
    </row>
    <row r="13" spans="1:59" ht="78.75" hidden="1" x14ac:dyDescent="0.25">
      <c r="A13" s="4" t="s">
        <v>732</v>
      </c>
      <c r="B13" s="4" t="s">
        <v>4487</v>
      </c>
      <c r="C13" s="4" t="s">
        <v>4488</v>
      </c>
      <c r="D13" s="4" t="s">
        <v>4489</v>
      </c>
      <c r="E13" s="4" t="s">
        <v>4490</v>
      </c>
      <c r="F13" s="4" t="s">
        <v>4491</v>
      </c>
      <c r="G13" s="4" t="s">
        <v>59</v>
      </c>
      <c r="H13" s="4" t="s">
        <v>60</v>
      </c>
      <c r="I13" s="4" t="s">
        <v>61</v>
      </c>
      <c r="J13" s="16" t="s">
        <v>982</v>
      </c>
      <c r="K13" s="4" t="s">
        <v>357</v>
      </c>
      <c r="L13" s="4" t="s">
        <v>4492</v>
      </c>
      <c r="M13" s="52" t="s">
        <v>120</v>
      </c>
      <c r="N13" s="53">
        <v>0</v>
      </c>
      <c r="O13" s="53">
        <v>8</v>
      </c>
      <c r="P13" s="5">
        <f t="shared" si="0"/>
        <v>3</v>
      </c>
      <c r="Q13" s="6">
        <f t="shared" si="1"/>
        <v>0.375</v>
      </c>
      <c r="R13" s="7" t="str">
        <f t="shared" si="2"/>
        <v>Resultados inaceptables o inexistentes 0% - 59%</v>
      </c>
      <c r="S13" s="5">
        <v>2</v>
      </c>
      <c r="T13" s="8">
        <v>3</v>
      </c>
      <c r="U13" s="6">
        <f t="shared" si="3"/>
        <v>1.5</v>
      </c>
      <c r="V13" s="7" t="str">
        <f t="shared" si="4"/>
        <v>Resultados aceptables 86%-100%</v>
      </c>
      <c r="W13" s="5">
        <v>2</v>
      </c>
      <c r="X13" s="8"/>
      <c r="Y13" s="6">
        <f t="shared" si="5"/>
        <v>0</v>
      </c>
      <c r="Z13" s="7" t="str">
        <f t="shared" si="6"/>
        <v>Resultados inaceptables o inexistentes 0% - 59%</v>
      </c>
      <c r="AA13" s="5">
        <v>2</v>
      </c>
      <c r="AB13" s="8"/>
      <c r="AC13" s="6">
        <f t="shared" si="7"/>
        <v>0</v>
      </c>
      <c r="AD13" s="7" t="str">
        <f t="shared" si="8"/>
        <v>Resultados inaceptables o inexistentes 0% - 59%</v>
      </c>
      <c r="AE13" s="5">
        <v>2</v>
      </c>
      <c r="AF13" s="8"/>
      <c r="AG13" s="6">
        <f t="shared" si="9"/>
        <v>0</v>
      </c>
      <c r="AH13" s="7" t="str">
        <f t="shared" si="10"/>
        <v>Resultados inaceptables o inexistentes 0% - 59%</v>
      </c>
      <c r="AI13" s="4" t="s">
        <v>4458</v>
      </c>
      <c r="AJ13" s="4" t="s">
        <v>4493</v>
      </c>
      <c r="AK13" s="4" t="s">
        <v>66</v>
      </c>
      <c r="AL13" s="4"/>
      <c r="AM13" s="4"/>
      <c r="AN13" s="4" t="s">
        <v>67</v>
      </c>
      <c r="AO13" s="10"/>
      <c r="AP13" s="9" t="s">
        <v>4494</v>
      </c>
      <c r="AQ13" s="11" t="s">
        <v>68</v>
      </c>
      <c r="AR13" s="4"/>
      <c r="AS13" s="4"/>
      <c r="AT13" s="4"/>
      <c r="AU13" s="4" t="s">
        <v>521</v>
      </c>
      <c r="AV13" s="4" t="s">
        <v>2159</v>
      </c>
      <c r="AW13" s="15" t="s">
        <v>2160</v>
      </c>
      <c r="AX13" s="4" t="s">
        <v>4495</v>
      </c>
      <c r="AY13" s="21" t="s">
        <v>525</v>
      </c>
      <c r="AZ13" s="4"/>
      <c r="BA13" s="4" t="s">
        <v>67</v>
      </c>
      <c r="BB13" s="4" t="s">
        <v>66</v>
      </c>
      <c r="BC13" s="4" t="s">
        <v>66</v>
      </c>
      <c r="BD13" s="4" t="s">
        <v>66</v>
      </c>
      <c r="BE13" s="4" t="s">
        <v>66</v>
      </c>
      <c r="BF13" s="4" t="s">
        <v>66</v>
      </c>
      <c r="BG13" s="4" t="s">
        <v>66</v>
      </c>
    </row>
    <row r="14" spans="1:59" ht="126" hidden="1" x14ac:dyDescent="0.25">
      <c r="A14" s="52" t="s">
        <v>747</v>
      </c>
      <c r="B14" s="52" t="s">
        <v>4516</v>
      </c>
      <c r="C14" s="52" t="s">
        <v>4517</v>
      </c>
      <c r="D14" s="52" t="s">
        <v>4518</v>
      </c>
      <c r="E14" s="52" t="s">
        <v>4519</v>
      </c>
      <c r="F14" s="52" t="s">
        <v>4520</v>
      </c>
      <c r="G14" s="52" t="s">
        <v>59</v>
      </c>
      <c r="H14" s="52" t="s">
        <v>60</v>
      </c>
      <c r="I14" s="52" t="s">
        <v>61</v>
      </c>
      <c r="J14" s="16" t="s">
        <v>982</v>
      </c>
      <c r="K14" s="4" t="s">
        <v>357</v>
      </c>
      <c r="L14" s="52" t="s">
        <v>4521</v>
      </c>
      <c r="M14" s="4" t="s">
        <v>120</v>
      </c>
      <c r="N14" s="5">
        <v>2</v>
      </c>
      <c r="O14" s="5">
        <v>18</v>
      </c>
      <c r="P14" s="5">
        <f t="shared" si="0"/>
        <v>5</v>
      </c>
      <c r="Q14" s="6">
        <f t="shared" si="1"/>
        <v>0.27777777777777779</v>
      </c>
      <c r="R14" s="7" t="str">
        <f t="shared" si="2"/>
        <v>Resultados inaceptables o inexistentes 0% - 59%</v>
      </c>
      <c r="S14" s="5">
        <v>4</v>
      </c>
      <c r="T14" s="8">
        <v>5</v>
      </c>
      <c r="U14" s="6">
        <f t="shared" si="3"/>
        <v>1.25</v>
      </c>
      <c r="V14" s="7" t="str">
        <f t="shared" si="4"/>
        <v>Resultados aceptables 86%-100%</v>
      </c>
      <c r="W14" s="5">
        <v>4</v>
      </c>
      <c r="X14" s="8"/>
      <c r="Y14" s="6">
        <f t="shared" si="5"/>
        <v>0</v>
      </c>
      <c r="Z14" s="7" t="str">
        <f t="shared" si="6"/>
        <v>Resultados inaceptables o inexistentes 0% - 59%</v>
      </c>
      <c r="AA14" s="5">
        <v>4</v>
      </c>
      <c r="AB14" s="8"/>
      <c r="AC14" s="6">
        <f t="shared" si="7"/>
        <v>0</v>
      </c>
      <c r="AD14" s="7" t="str">
        <f t="shared" si="8"/>
        <v>Resultados inaceptables o inexistentes 0% - 59%</v>
      </c>
      <c r="AE14" s="5">
        <v>6</v>
      </c>
      <c r="AF14" s="8"/>
      <c r="AG14" s="6">
        <f t="shared" si="9"/>
        <v>0</v>
      </c>
      <c r="AH14" s="7" t="str">
        <f t="shared" si="10"/>
        <v>Resultados inaceptables o inexistentes 0% - 59%</v>
      </c>
      <c r="AI14" s="4" t="s">
        <v>4458</v>
      </c>
      <c r="AJ14" s="4" t="s">
        <v>4512</v>
      </c>
      <c r="AK14" s="4" t="s">
        <v>66</v>
      </c>
      <c r="AL14" s="4"/>
      <c r="AM14" s="4"/>
      <c r="AN14" s="4" t="s">
        <v>83</v>
      </c>
      <c r="AO14" s="73" t="s">
        <v>4522</v>
      </c>
      <c r="AP14" s="9" t="s">
        <v>4523</v>
      </c>
      <c r="AQ14" s="11" t="s">
        <v>68</v>
      </c>
      <c r="AR14" s="4"/>
      <c r="AS14" s="4"/>
      <c r="AT14" s="4"/>
      <c r="AU14" s="75" t="s">
        <v>521</v>
      </c>
      <c r="AV14" s="75" t="s">
        <v>2159</v>
      </c>
      <c r="AW14" s="74" t="s">
        <v>2160</v>
      </c>
      <c r="AX14" s="75" t="s">
        <v>4495</v>
      </c>
      <c r="AY14" s="21" t="s">
        <v>525</v>
      </c>
      <c r="AZ14" s="4"/>
      <c r="BA14" s="4" t="s">
        <v>67</v>
      </c>
      <c r="BB14" s="4" t="s">
        <v>66</v>
      </c>
      <c r="BC14" s="4" t="s">
        <v>66</v>
      </c>
      <c r="BD14" s="4" t="s">
        <v>66</v>
      </c>
      <c r="BE14" s="4" t="s">
        <v>66</v>
      </c>
      <c r="BF14" s="4" t="s">
        <v>66</v>
      </c>
      <c r="BG14" s="4" t="s">
        <v>66</v>
      </c>
    </row>
    <row r="15" spans="1:59" ht="78.75" hidden="1" x14ac:dyDescent="0.25">
      <c r="A15" s="4" t="s">
        <v>747</v>
      </c>
      <c r="B15" s="4" t="s">
        <v>4496</v>
      </c>
      <c r="C15" s="4" t="s">
        <v>4497</v>
      </c>
      <c r="D15" s="4" t="s">
        <v>4498</v>
      </c>
      <c r="E15" s="4" t="s">
        <v>4499</v>
      </c>
      <c r="F15" s="4" t="s">
        <v>4500</v>
      </c>
      <c r="G15" s="4" t="s">
        <v>59</v>
      </c>
      <c r="H15" s="4" t="s">
        <v>60</v>
      </c>
      <c r="I15" s="4" t="s">
        <v>61</v>
      </c>
      <c r="J15" s="16" t="s">
        <v>982</v>
      </c>
      <c r="K15" s="4" t="s">
        <v>357</v>
      </c>
      <c r="L15" s="4" t="s">
        <v>4501</v>
      </c>
      <c r="M15" s="4" t="s">
        <v>4502</v>
      </c>
      <c r="N15" s="5">
        <v>335</v>
      </c>
      <c r="O15" s="5">
        <v>268</v>
      </c>
      <c r="P15" s="5">
        <f t="shared" si="0"/>
        <v>70</v>
      </c>
      <c r="Q15" s="6">
        <f t="shared" si="1"/>
        <v>0.26119402985074625</v>
      </c>
      <c r="R15" s="7" t="str">
        <f t="shared" si="2"/>
        <v>Resultados inaceptables o inexistentes 0% - 59%</v>
      </c>
      <c r="S15" s="5">
        <v>67</v>
      </c>
      <c r="T15" s="8">
        <v>70</v>
      </c>
      <c r="U15" s="6">
        <f t="shared" si="3"/>
        <v>1.044776119402985</v>
      </c>
      <c r="V15" s="7" t="str">
        <f t="shared" si="4"/>
        <v>Resultados aceptables 86%-100%</v>
      </c>
      <c r="W15" s="5">
        <v>67</v>
      </c>
      <c r="X15" s="8"/>
      <c r="Y15" s="6">
        <f t="shared" si="5"/>
        <v>0</v>
      </c>
      <c r="Z15" s="7" t="str">
        <f t="shared" si="6"/>
        <v>Resultados inaceptables o inexistentes 0% - 59%</v>
      </c>
      <c r="AA15" s="5">
        <v>67</v>
      </c>
      <c r="AB15" s="8"/>
      <c r="AC15" s="6">
        <f t="shared" si="7"/>
        <v>0</v>
      </c>
      <c r="AD15" s="7" t="str">
        <f t="shared" si="8"/>
        <v>Resultados inaceptables o inexistentes 0% - 59%</v>
      </c>
      <c r="AE15" s="5">
        <v>67</v>
      </c>
      <c r="AF15" s="8"/>
      <c r="AG15" s="6">
        <f t="shared" si="9"/>
        <v>0</v>
      </c>
      <c r="AH15" s="7" t="str">
        <f t="shared" si="10"/>
        <v>Resultados inaceptables o inexistentes 0% - 59%</v>
      </c>
      <c r="AI15" s="4" t="s">
        <v>4458</v>
      </c>
      <c r="AJ15" s="4" t="s">
        <v>4493</v>
      </c>
      <c r="AK15" s="4" t="s">
        <v>2434</v>
      </c>
      <c r="AL15" s="4"/>
      <c r="AM15" s="4"/>
      <c r="AN15" s="4" t="s">
        <v>83</v>
      </c>
      <c r="AO15" s="73" t="s">
        <v>4503</v>
      </c>
      <c r="AP15" s="9" t="s">
        <v>4504</v>
      </c>
      <c r="AQ15" s="11" t="s">
        <v>68</v>
      </c>
      <c r="AR15" s="4"/>
      <c r="AS15" s="4"/>
      <c r="AT15" s="4"/>
      <c r="AU15" s="75" t="s">
        <v>521</v>
      </c>
      <c r="AV15" s="75" t="s">
        <v>2159</v>
      </c>
      <c r="AW15" s="74" t="s">
        <v>2160</v>
      </c>
      <c r="AX15" s="75" t="s">
        <v>4505</v>
      </c>
      <c r="AY15" s="21" t="s">
        <v>525</v>
      </c>
      <c r="AZ15" s="4"/>
      <c r="BA15" s="4" t="s">
        <v>67</v>
      </c>
      <c r="BB15" s="4" t="s">
        <v>66</v>
      </c>
      <c r="BC15" s="4" t="s">
        <v>66</v>
      </c>
      <c r="BD15" s="4" t="s">
        <v>66</v>
      </c>
      <c r="BE15" s="4" t="s">
        <v>66</v>
      </c>
      <c r="BF15" s="4" t="s">
        <v>66</v>
      </c>
      <c r="BG15" s="4" t="s">
        <v>66</v>
      </c>
    </row>
    <row r="16" spans="1:59" ht="78.75" hidden="1" x14ac:dyDescent="0.25">
      <c r="A16" s="4" t="s">
        <v>732</v>
      </c>
      <c r="B16" s="52" t="s">
        <v>4477</v>
      </c>
      <c r="C16" s="52" t="s">
        <v>4478</v>
      </c>
      <c r="D16" s="52" t="s">
        <v>4479</v>
      </c>
      <c r="E16" s="52" t="s">
        <v>4480</v>
      </c>
      <c r="F16" s="52" t="s">
        <v>4481</v>
      </c>
      <c r="G16" s="52" t="s">
        <v>59</v>
      </c>
      <c r="H16" s="52" t="s">
        <v>60</v>
      </c>
      <c r="I16" s="52" t="s">
        <v>61</v>
      </c>
      <c r="J16" s="16" t="s">
        <v>982</v>
      </c>
      <c r="K16" s="4" t="s">
        <v>357</v>
      </c>
      <c r="L16" s="52" t="s">
        <v>4482</v>
      </c>
      <c r="M16" s="52" t="s">
        <v>4483</v>
      </c>
      <c r="N16" s="53">
        <v>8</v>
      </c>
      <c r="O16" s="53">
        <v>6</v>
      </c>
      <c r="P16" s="5">
        <f t="shared" si="0"/>
        <v>2</v>
      </c>
      <c r="Q16" s="6">
        <f t="shared" si="1"/>
        <v>0.33333333333333331</v>
      </c>
      <c r="R16" s="7" t="str">
        <f t="shared" si="2"/>
        <v>Resultados inaceptables o inexistentes 0% - 59%</v>
      </c>
      <c r="S16" s="5">
        <v>3</v>
      </c>
      <c r="T16" s="8">
        <v>2</v>
      </c>
      <c r="U16" s="6">
        <f t="shared" si="3"/>
        <v>0.66666666666666663</v>
      </c>
      <c r="V16" s="7" t="str">
        <f t="shared" si="4"/>
        <v>Resultados por debajo de la aceptable 60%-85%</v>
      </c>
      <c r="W16" s="5">
        <v>2</v>
      </c>
      <c r="X16" s="8"/>
      <c r="Y16" s="6">
        <f t="shared" si="5"/>
        <v>0</v>
      </c>
      <c r="Z16" s="7" t="str">
        <f t="shared" si="6"/>
        <v>Resultados inaceptables o inexistentes 0% - 59%</v>
      </c>
      <c r="AA16" s="5">
        <v>1</v>
      </c>
      <c r="AB16" s="8"/>
      <c r="AC16" s="6">
        <f t="shared" si="7"/>
        <v>0</v>
      </c>
      <c r="AD16" s="7" t="str">
        <f t="shared" si="8"/>
        <v>Resultados inaceptables o inexistentes 0% - 59%</v>
      </c>
      <c r="AE16" s="5">
        <v>0</v>
      </c>
      <c r="AF16" s="8"/>
      <c r="AG16" s="6" t="e">
        <f t="shared" si="9"/>
        <v>#DIV/0!</v>
      </c>
      <c r="AH16" s="7" t="e">
        <f t="shared" si="10"/>
        <v>#DIV/0!</v>
      </c>
      <c r="AI16" s="4" t="s">
        <v>4458</v>
      </c>
      <c r="AJ16" s="4" t="s">
        <v>4458</v>
      </c>
      <c r="AK16" s="4" t="s">
        <v>66</v>
      </c>
      <c r="AL16" s="4"/>
      <c r="AM16" s="4"/>
      <c r="AN16" s="4" t="s">
        <v>83</v>
      </c>
      <c r="AO16" s="73" t="s">
        <v>4484</v>
      </c>
      <c r="AP16" s="9" t="s">
        <v>4485</v>
      </c>
      <c r="AQ16" s="11" t="s">
        <v>68</v>
      </c>
      <c r="AR16" s="4"/>
      <c r="AS16" s="4"/>
      <c r="AT16" s="4"/>
      <c r="AU16" s="75" t="s">
        <v>521</v>
      </c>
      <c r="AV16" s="75" t="s">
        <v>2159</v>
      </c>
      <c r="AW16" s="74" t="s">
        <v>2160</v>
      </c>
      <c r="AX16" s="75" t="s">
        <v>4486</v>
      </c>
      <c r="AY16" s="21" t="s">
        <v>525</v>
      </c>
      <c r="AZ16" s="4"/>
      <c r="BA16" s="4" t="s">
        <v>67</v>
      </c>
      <c r="BB16" s="4" t="s">
        <v>66</v>
      </c>
      <c r="BC16" s="4" t="s">
        <v>66</v>
      </c>
      <c r="BD16" s="4" t="s">
        <v>66</v>
      </c>
      <c r="BE16" s="4" t="s">
        <v>66</v>
      </c>
      <c r="BF16" s="4" t="s">
        <v>66</v>
      </c>
      <c r="BG16" s="4" t="s">
        <v>66</v>
      </c>
    </row>
    <row r="17" spans="1:59" ht="110.25" hidden="1" x14ac:dyDescent="0.25">
      <c r="A17" s="4" t="s">
        <v>747</v>
      </c>
      <c r="B17" s="4" t="s">
        <v>4461</v>
      </c>
      <c r="C17" s="4" t="s">
        <v>4462</v>
      </c>
      <c r="D17" s="4" t="s">
        <v>4463</v>
      </c>
      <c r="E17" s="4" t="s">
        <v>4464</v>
      </c>
      <c r="F17" s="4" t="s">
        <v>4465</v>
      </c>
      <c r="G17" s="4" t="s">
        <v>59</v>
      </c>
      <c r="H17" s="4" t="s">
        <v>60</v>
      </c>
      <c r="I17" s="4" t="s">
        <v>61</v>
      </c>
      <c r="J17" s="16" t="s">
        <v>982</v>
      </c>
      <c r="K17" s="4" t="s">
        <v>357</v>
      </c>
      <c r="L17" s="4" t="s">
        <v>4466</v>
      </c>
      <c r="M17" s="4" t="s">
        <v>120</v>
      </c>
      <c r="N17" s="5">
        <v>5</v>
      </c>
      <c r="O17" s="5">
        <v>6</v>
      </c>
      <c r="P17" s="5">
        <f t="shared" si="0"/>
        <v>6</v>
      </c>
      <c r="Q17" s="6">
        <f t="shared" si="1"/>
        <v>1</v>
      </c>
      <c r="R17" s="7" t="str">
        <f t="shared" si="2"/>
        <v>Resultados aceptables 86%-100%</v>
      </c>
      <c r="S17" s="5">
        <v>1</v>
      </c>
      <c r="T17" s="9">
        <v>6</v>
      </c>
      <c r="U17" s="6">
        <f t="shared" si="3"/>
        <v>6</v>
      </c>
      <c r="V17" s="7" t="str">
        <f t="shared" si="4"/>
        <v>Resultados aceptables 86%-100%</v>
      </c>
      <c r="W17" s="5">
        <v>3</v>
      </c>
      <c r="X17" s="4"/>
      <c r="Y17" s="6">
        <f t="shared" si="5"/>
        <v>0</v>
      </c>
      <c r="Z17" s="7" t="str">
        <f t="shared" si="6"/>
        <v>Resultados inaceptables o inexistentes 0% - 59%</v>
      </c>
      <c r="AA17" s="5">
        <v>1</v>
      </c>
      <c r="AB17" s="4"/>
      <c r="AC17" s="6">
        <f t="shared" si="7"/>
        <v>0</v>
      </c>
      <c r="AD17" s="7" t="str">
        <f t="shared" si="8"/>
        <v>Resultados inaceptables o inexistentes 0% - 59%</v>
      </c>
      <c r="AE17" s="5">
        <v>1</v>
      </c>
      <c r="AF17" s="9"/>
      <c r="AG17" s="6">
        <f t="shared" si="9"/>
        <v>0</v>
      </c>
      <c r="AH17" s="7" t="str">
        <f t="shared" si="10"/>
        <v>Resultados inaceptables o inexistentes 0% - 59%</v>
      </c>
      <c r="AI17" s="4" t="s">
        <v>4458</v>
      </c>
      <c r="AJ17" s="4" t="s">
        <v>4459</v>
      </c>
      <c r="AK17" s="4" t="s">
        <v>66</v>
      </c>
      <c r="AL17" s="4"/>
      <c r="AM17" s="4"/>
      <c r="AN17" s="4" t="s">
        <v>83</v>
      </c>
      <c r="AO17" s="73" t="s">
        <v>4467</v>
      </c>
      <c r="AP17" s="9" t="s">
        <v>4468</v>
      </c>
      <c r="AQ17" s="11"/>
      <c r="AR17" s="4"/>
      <c r="AS17" s="4"/>
      <c r="AT17" s="4"/>
      <c r="AU17" s="75" t="s">
        <v>521</v>
      </c>
      <c r="AV17" s="75" t="s">
        <v>2159</v>
      </c>
      <c r="AW17" s="74" t="s">
        <v>2160</v>
      </c>
      <c r="AX17" s="75" t="s">
        <v>4469</v>
      </c>
      <c r="AY17" s="21" t="s">
        <v>525</v>
      </c>
      <c r="AZ17" s="4"/>
      <c r="BA17" s="4" t="s">
        <v>67</v>
      </c>
      <c r="BB17" s="4" t="s">
        <v>66</v>
      </c>
      <c r="BC17" s="4" t="s">
        <v>66</v>
      </c>
      <c r="BD17" s="4" t="s">
        <v>66</v>
      </c>
      <c r="BE17" s="4" t="s">
        <v>66</v>
      </c>
      <c r="BF17" s="4" t="s">
        <v>66</v>
      </c>
      <c r="BG17" s="4" t="s">
        <v>66</v>
      </c>
    </row>
    <row r="18" spans="1:59" ht="90" hidden="1" x14ac:dyDescent="0.25">
      <c r="A18" s="4" t="s">
        <v>732</v>
      </c>
      <c r="B18" s="52" t="s">
        <v>4506</v>
      </c>
      <c r="C18" s="52" t="s">
        <v>4507</v>
      </c>
      <c r="D18" s="52" t="s">
        <v>4508</v>
      </c>
      <c r="E18" s="52" t="s">
        <v>4509</v>
      </c>
      <c r="F18" s="52" t="s">
        <v>4510</v>
      </c>
      <c r="G18" s="52" t="s">
        <v>59</v>
      </c>
      <c r="H18" s="52" t="s">
        <v>60</v>
      </c>
      <c r="I18" s="52" t="s">
        <v>61</v>
      </c>
      <c r="J18" s="16" t="s">
        <v>982</v>
      </c>
      <c r="K18" s="4" t="s">
        <v>357</v>
      </c>
      <c r="L18" s="52" t="s">
        <v>4511</v>
      </c>
      <c r="M18" s="52" t="s">
        <v>3027</v>
      </c>
      <c r="N18" s="53">
        <v>0</v>
      </c>
      <c r="O18" s="53">
        <v>86</v>
      </c>
      <c r="P18" s="5">
        <f t="shared" si="0"/>
        <v>24</v>
      </c>
      <c r="Q18" s="6">
        <f t="shared" si="1"/>
        <v>0.27906976744186046</v>
      </c>
      <c r="R18" s="7" t="str">
        <f t="shared" si="2"/>
        <v>Resultados inaceptables o inexistentes 0% - 59%</v>
      </c>
      <c r="S18" s="5">
        <v>21</v>
      </c>
      <c r="T18" s="8">
        <v>24</v>
      </c>
      <c r="U18" s="6">
        <f t="shared" si="3"/>
        <v>1.1428571428571428</v>
      </c>
      <c r="V18" s="7" t="str">
        <f t="shared" si="4"/>
        <v>Resultados aceptables 86%-100%</v>
      </c>
      <c r="W18" s="5">
        <v>21</v>
      </c>
      <c r="X18" s="8"/>
      <c r="Y18" s="6">
        <f t="shared" si="5"/>
        <v>0</v>
      </c>
      <c r="Z18" s="7" t="str">
        <f t="shared" si="6"/>
        <v>Resultados inaceptables o inexistentes 0% - 59%</v>
      </c>
      <c r="AA18" s="5">
        <v>21</v>
      </c>
      <c r="AB18" s="8"/>
      <c r="AC18" s="6">
        <f t="shared" si="7"/>
        <v>0</v>
      </c>
      <c r="AD18" s="7" t="str">
        <f t="shared" si="8"/>
        <v>Resultados inaceptables o inexistentes 0% - 59%</v>
      </c>
      <c r="AE18" s="5">
        <v>23</v>
      </c>
      <c r="AF18" s="8"/>
      <c r="AG18" s="6">
        <f t="shared" si="9"/>
        <v>0</v>
      </c>
      <c r="AH18" s="7" t="str">
        <f t="shared" si="10"/>
        <v>Resultados inaceptables o inexistentes 0% - 59%</v>
      </c>
      <c r="AI18" s="4" t="s">
        <v>4458</v>
      </c>
      <c r="AJ18" s="4" t="s">
        <v>4512</v>
      </c>
      <c r="AK18" s="4" t="s">
        <v>66</v>
      </c>
      <c r="AL18" s="4"/>
      <c r="AM18" s="4"/>
      <c r="AN18" s="4" t="s">
        <v>83</v>
      </c>
      <c r="AO18" s="73" t="s">
        <v>4513</v>
      </c>
      <c r="AP18" s="9" t="s">
        <v>4514</v>
      </c>
      <c r="AQ18" s="11" t="s">
        <v>68</v>
      </c>
      <c r="AR18" s="4"/>
      <c r="AS18" s="4"/>
      <c r="AT18" s="4"/>
      <c r="AU18" s="75" t="s">
        <v>521</v>
      </c>
      <c r="AV18" s="75" t="s">
        <v>2159</v>
      </c>
      <c r="AW18" s="74" t="s">
        <v>2160</v>
      </c>
      <c r="AX18" s="75" t="s">
        <v>4515</v>
      </c>
      <c r="AY18" s="21" t="s">
        <v>525</v>
      </c>
      <c r="AZ18" s="4"/>
      <c r="BA18" s="4" t="s">
        <v>67</v>
      </c>
      <c r="BB18" s="4" t="s">
        <v>66</v>
      </c>
      <c r="BC18" s="4" t="s">
        <v>66</v>
      </c>
      <c r="BD18" s="4" t="s">
        <v>66</v>
      </c>
      <c r="BE18" s="4" t="s">
        <v>66</v>
      </c>
      <c r="BF18" s="4" t="s">
        <v>66</v>
      </c>
      <c r="BG18" s="4" t="s">
        <v>66</v>
      </c>
    </row>
    <row r="19" spans="1:59" ht="63" x14ac:dyDescent="0.25">
      <c r="A19" s="4" t="s">
        <v>985</v>
      </c>
      <c r="B19" s="4" t="s">
        <v>5316</v>
      </c>
      <c r="C19" s="4" t="s">
        <v>5317</v>
      </c>
      <c r="D19" s="4" t="s">
        <v>5318</v>
      </c>
      <c r="E19" s="4" t="s">
        <v>5317</v>
      </c>
      <c r="F19" s="4" t="s">
        <v>5319</v>
      </c>
      <c r="G19" s="4" t="s">
        <v>59</v>
      </c>
      <c r="H19" s="4" t="s">
        <v>60</v>
      </c>
      <c r="I19" s="4" t="s">
        <v>61</v>
      </c>
      <c r="J19" s="16" t="s">
        <v>982</v>
      </c>
      <c r="K19" s="4" t="s">
        <v>5320</v>
      </c>
      <c r="L19" s="4" t="s">
        <v>5321</v>
      </c>
      <c r="M19" s="4" t="s">
        <v>5322</v>
      </c>
      <c r="N19" s="5">
        <v>0</v>
      </c>
      <c r="O19" s="5">
        <v>1</v>
      </c>
      <c r="P19" s="5">
        <f t="shared" si="0"/>
        <v>1</v>
      </c>
      <c r="Q19" s="6">
        <f t="shared" si="1"/>
        <v>1</v>
      </c>
      <c r="R19" s="7" t="str">
        <f t="shared" si="2"/>
        <v>Resultados aceptables 86%-100%</v>
      </c>
      <c r="S19" s="5">
        <v>0</v>
      </c>
      <c r="T19" s="9">
        <v>1</v>
      </c>
      <c r="U19" s="6" t="e">
        <f t="shared" si="3"/>
        <v>#DIV/0!</v>
      </c>
      <c r="V19" s="7" t="e">
        <f t="shared" si="4"/>
        <v>#DIV/0!</v>
      </c>
      <c r="W19" s="5">
        <v>0</v>
      </c>
      <c r="X19" s="4"/>
      <c r="Y19" s="6" t="e">
        <f t="shared" si="5"/>
        <v>#DIV/0!</v>
      </c>
      <c r="Z19" s="7" t="e">
        <f t="shared" si="6"/>
        <v>#DIV/0!</v>
      </c>
      <c r="AA19" s="5">
        <v>0</v>
      </c>
      <c r="AB19" s="4"/>
      <c r="AC19" s="6" t="e">
        <f t="shared" si="7"/>
        <v>#DIV/0!</v>
      </c>
      <c r="AD19" s="7" t="e">
        <f t="shared" si="8"/>
        <v>#DIV/0!</v>
      </c>
      <c r="AE19" s="5">
        <v>1</v>
      </c>
      <c r="AF19" s="4"/>
      <c r="AG19" s="6">
        <f t="shared" si="9"/>
        <v>0</v>
      </c>
      <c r="AH19" s="7" t="str">
        <f t="shared" si="10"/>
        <v>Resultados inaceptables o inexistentes 0% - 59%</v>
      </c>
      <c r="AI19" s="4" t="s">
        <v>5323</v>
      </c>
      <c r="AJ19" s="4" t="s">
        <v>5323</v>
      </c>
      <c r="AK19" s="4" t="s">
        <v>66</v>
      </c>
      <c r="AL19" s="4"/>
      <c r="AM19" s="4"/>
      <c r="AN19" s="4" t="s">
        <v>83</v>
      </c>
      <c r="AO19" s="73" t="s">
        <v>5324</v>
      </c>
      <c r="AP19" s="9" t="s">
        <v>5325</v>
      </c>
      <c r="AQ19" s="11"/>
      <c r="AR19" s="4"/>
      <c r="AS19" s="4"/>
      <c r="AT19" s="4"/>
      <c r="AU19" s="75" t="s">
        <v>521</v>
      </c>
      <c r="AV19" s="74" t="s">
        <v>2142</v>
      </c>
      <c r="AW19" s="74" t="s">
        <v>5326</v>
      </c>
      <c r="AX19" s="75" t="s">
        <v>5327</v>
      </c>
      <c r="AY19" s="21" t="s">
        <v>525</v>
      </c>
      <c r="AZ19" s="4"/>
      <c r="BA19" s="4" t="s">
        <v>83</v>
      </c>
      <c r="BB19" s="4"/>
      <c r="BC19" s="4"/>
      <c r="BD19" s="4"/>
      <c r="BE19" s="4"/>
      <c r="BF19" s="4"/>
      <c r="BG19" s="4"/>
    </row>
    <row r="20" spans="1:59" ht="63" x14ac:dyDescent="0.25">
      <c r="A20" s="4" t="s">
        <v>1010</v>
      </c>
      <c r="B20" s="4" t="s">
        <v>5336</v>
      </c>
      <c r="C20" s="4" t="s">
        <v>5337</v>
      </c>
      <c r="D20" s="4" t="s">
        <v>5338</v>
      </c>
      <c r="E20" s="4" t="s">
        <v>5339</v>
      </c>
      <c r="F20" s="4" t="s">
        <v>5340</v>
      </c>
      <c r="G20" s="4" t="s">
        <v>59</v>
      </c>
      <c r="H20" s="4" t="s">
        <v>60</v>
      </c>
      <c r="I20" s="4" t="s">
        <v>61</v>
      </c>
      <c r="J20" s="16" t="s">
        <v>982</v>
      </c>
      <c r="K20" s="4" t="s">
        <v>5320</v>
      </c>
      <c r="L20" s="4" t="s">
        <v>5341</v>
      </c>
      <c r="M20" s="4" t="s">
        <v>533</v>
      </c>
      <c r="N20" s="5">
        <v>0</v>
      </c>
      <c r="O20" s="5">
        <v>4</v>
      </c>
      <c r="P20" s="5">
        <f t="shared" si="0"/>
        <v>4</v>
      </c>
      <c r="Q20" s="6">
        <f t="shared" si="1"/>
        <v>1</v>
      </c>
      <c r="R20" s="7" t="str">
        <f t="shared" si="2"/>
        <v>Resultados aceptables 86%-100%</v>
      </c>
      <c r="S20" s="5">
        <v>1</v>
      </c>
      <c r="T20" s="9">
        <v>4</v>
      </c>
      <c r="U20" s="6">
        <f t="shared" si="3"/>
        <v>4</v>
      </c>
      <c r="V20" s="7" t="str">
        <f t="shared" si="4"/>
        <v>Resultados aceptables 86%-100%</v>
      </c>
      <c r="W20" s="5">
        <v>1</v>
      </c>
      <c r="X20" s="4"/>
      <c r="Y20" s="6">
        <f t="shared" si="5"/>
        <v>0</v>
      </c>
      <c r="Z20" s="7" t="str">
        <f t="shared" si="6"/>
        <v>Resultados inaceptables o inexistentes 0% - 59%</v>
      </c>
      <c r="AA20" s="5">
        <v>1</v>
      </c>
      <c r="AB20" s="4"/>
      <c r="AC20" s="6">
        <f t="shared" si="7"/>
        <v>0</v>
      </c>
      <c r="AD20" s="7" t="str">
        <f t="shared" si="8"/>
        <v>Resultados inaceptables o inexistentes 0% - 59%</v>
      </c>
      <c r="AE20" s="5">
        <v>1</v>
      </c>
      <c r="AF20" s="4"/>
      <c r="AG20" s="6">
        <f t="shared" si="9"/>
        <v>0</v>
      </c>
      <c r="AH20" s="7" t="str">
        <f t="shared" si="10"/>
        <v>Resultados inaceptables o inexistentes 0% - 59%</v>
      </c>
      <c r="AI20" s="4" t="s">
        <v>5323</v>
      </c>
      <c r="AJ20" s="4" t="s">
        <v>5323</v>
      </c>
      <c r="AK20" s="4" t="s">
        <v>66</v>
      </c>
      <c r="AL20" s="4"/>
      <c r="AM20" s="4"/>
      <c r="AN20" s="4" t="s">
        <v>67</v>
      </c>
      <c r="AO20" s="10"/>
      <c r="AP20" s="9" t="s">
        <v>5363</v>
      </c>
      <c r="AQ20" s="11"/>
      <c r="AR20" s="4"/>
      <c r="AS20" s="4"/>
      <c r="AT20" s="4"/>
      <c r="AU20" s="4" t="s">
        <v>521</v>
      </c>
      <c r="AV20" s="15" t="s">
        <v>2142</v>
      </c>
      <c r="AW20" s="15" t="s">
        <v>5326</v>
      </c>
      <c r="AX20" s="4" t="s">
        <v>5327</v>
      </c>
      <c r="AY20" s="21" t="s">
        <v>525</v>
      </c>
      <c r="AZ20" s="4"/>
      <c r="BA20" s="4" t="s">
        <v>83</v>
      </c>
      <c r="BB20" s="4"/>
      <c r="BC20" s="4"/>
      <c r="BD20" s="4"/>
      <c r="BE20" s="4"/>
      <c r="BF20" s="4"/>
      <c r="BG20" s="4"/>
    </row>
    <row r="21" spans="1:59" ht="63" x14ac:dyDescent="0.25">
      <c r="A21" s="4" t="s">
        <v>2174</v>
      </c>
      <c r="B21" s="4" t="s">
        <v>5342</v>
      </c>
      <c r="C21" s="4" t="s">
        <v>5343</v>
      </c>
      <c r="D21" s="4" t="s">
        <v>5344</v>
      </c>
      <c r="E21" s="4" t="s">
        <v>5345</v>
      </c>
      <c r="F21" s="4" t="s">
        <v>5346</v>
      </c>
      <c r="G21" s="4" t="s">
        <v>59</v>
      </c>
      <c r="H21" s="4" t="s">
        <v>60</v>
      </c>
      <c r="I21" s="4" t="s">
        <v>61</v>
      </c>
      <c r="J21" s="16" t="s">
        <v>982</v>
      </c>
      <c r="K21" s="4" t="s">
        <v>5320</v>
      </c>
      <c r="L21" s="4" t="s">
        <v>5347</v>
      </c>
      <c r="M21" s="4" t="s">
        <v>2919</v>
      </c>
      <c r="N21" s="5">
        <v>0</v>
      </c>
      <c r="O21" s="5">
        <v>262</v>
      </c>
      <c r="P21" s="5">
        <f t="shared" si="0"/>
        <v>0</v>
      </c>
      <c r="Q21" s="6">
        <f t="shared" si="1"/>
        <v>0</v>
      </c>
      <c r="R21" s="7" t="str">
        <f t="shared" si="2"/>
        <v>Resultados inaceptables o inexistentes 0% - 59%</v>
      </c>
      <c r="S21" s="5">
        <v>100</v>
      </c>
      <c r="T21" s="9">
        <v>0</v>
      </c>
      <c r="U21" s="6">
        <f t="shared" si="3"/>
        <v>0</v>
      </c>
      <c r="V21" s="7" t="str">
        <f t="shared" si="4"/>
        <v>Resultados inaceptables o inexistentes 0% - 59%</v>
      </c>
      <c r="W21" s="5">
        <v>100</v>
      </c>
      <c r="X21" s="4"/>
      <c r="Y21" s="6">
        <f t="shared" si="5"/>
        <v>0</v>
      </c>
      <c r="Z21" s="7" t="str">
        <f t="shared" si="6"/>
        <v>Resultados inaceptables o inexistentes 0% - 59%</v>
      </c>
      <c r="AA21" s="5">
        <v>62</v>
      </c>
      <c r="AB21" s="4"/>
      <c r="AC21" s="6">
        <f t="shared" si="7"/>
        <v>0</v>
      </c>
      <c r="AD21" s="7" t="str">
        <f t="shared" si="8"/>
        <v>Resultados inaceptables o inexistentes 0% - 59%</v>
      </c>
      <c r="AE21" s="5">
        <v>0</v>
      </c>
      <c r="AF21" s="4"/>
      <c r="AG21" s="6" t="e">
        <f t="shared" si="9"/>
        <v>#DIV/0!</v>
      </c>
      <c r="AH21" s="7" t="e">
        <f t="shared" si="10"/>
        <v>#DIV/0!</v>
      </c>
      <c r="AI21" s="4" t="s">
        <v>5323</v>
      </c>
      <c r="AJ21" s="4" t="s">
        <v>5323</v>
      </c>
      <c r="AK21" s="4" t="s">
        <v>66</v>
      </c>
      <c r="AL21" s="4"/>
      <c r="AM21" s="4"/>
      <c r="AN21" s="4" t="s">
        <v>83</v>
      </c>
      <c r="AO21" s="73" t="s">
        <v>5348</v>
      </c>
      <c r="AP21" s="9" t="s">
        <v>5349</v>
      </c>
      <c r="AQ21" s="11" t="s">
        <v>68</v>
      </c>
      <c r="AR21" s="4"/>
      <c r="AS21" s="4"/>
      <c r="AT21" s="4"/>
      <c r="AU21" s="75" t="s">
        <v>521</v>
      </c>
      <c r="AV21" s="74" t="s">
        <v>2142</v>
      </c>
      <c r="AW21" s="74" t="s">
        <v>5326</v>
      </c>
      <c r="AX21" s="75" t="s">
        <v>5350</v>
      </c>
      <c r="AY21" s="21" t="s">
        <v>525</v>
      </c>
      <c r="AZ21" s="4"/>
      <c r="BA21" s="4" t="s">
        <v>83</v>
      </c>
      <c r="BB21" s="4"/>
      <c r="BC21" s="4"/>
      <c r="BD21" s="4"/>
      <c r="BE21" s="4"/>
      <c r="BF21" s="4"/>
      <c r="BG21" s="4"/>
    </row>
    <row r="22" spans="1:59" ht="78.75" x14ac:dyDescent="0.25">
      <c r="A22" s="4" t="s">
        <v>2180</v>
      </c>
      <c r="B22" s="4" t="s">
        <v>5351</v>
      </c>
      <c r="C22" s="4" t="s">
        <v>5352</v>
      </c>
      <c r="D22" s="4" t="s">
        <v>5353</v>
      </c>
      <c r="E22" s="4" t="s">
        <v>5354</v>
      </c>
      <c r="F22" s="4" t="s">
        <v>5355</v>
      </c>
      <c r="G22" s="4" t="s">
        <v>59</v>
      </c>
      <c r="H22" s="4" t="s">
        <v>60</v>
      </c>
      <c r="I22" s="4" t="s">
        <v>61</v>
      </c>
      <c r="J22" s="16" t="s">
        <v>982</v>
      </c>
      <c r="K22" s="4" t="s">
        <v>5320</v>
      </c>
      <c r="L22" s="4" t="s">
        <v>5356</v>
      </c>
      <c r="M22" s="4" t="s">
        <v>3088</v>
      </c>
      <c r="N22" s="5">
        <v>0</v>
      </c>
      <c r="O22" s="5">
        <v>8</v>
      </c>
      <c r="P22" s="5">
        <f t="shared" si="0"/>
        <v>0</v>
      </c>
      <c r="Q22" s="6">
        <f t="shared" si="1"/>
        <v>0</v>
      </c>
      <c r="R22" s="7" t="str">
        <f t="shared" si="2"/>
        <v>Resultados inaceptables o inexistentes 0% - 59%</v>
      </c>
      <c r="S22" s="5">
        <v>2</v>
      </c>
      <c r="T22" s="9">
        <v>0</v>
      </c>
      <c r="U22" s="6">
        <f t="shared" si="3"/>
        <v>0</v>
      </c>
      <c r="V22" s="7" t="str">
        <f t="shared" si="4"/>
        <v>Resultados inaceptables o inexistentes 0% - 59%</v>
      </c>
      <c r="W22" s="5">
        <v>2</v>
      </c>
      <c r="X22" s="4"/>
      <c r="Y22" s="6">
        <f t="shared" si="5"/>
        <v>0</v>
      </c>
      <c r="Z22" s="7" t="str">
        <f t="shared" si="6"/>
        <v>Resultados inaceptables o inexistentes 0% - 59%</v>
      </c>
      <c r="AA22" s="5">
        <v>2</v>
      </c>
      <c r="AB22" s="4"/>
      <c r="AC22" s="6">
        <f t="shared" si="7"/>
        <v>0</v>
      </c>
      <c r="AD22" s="7" t="str">
        <f t="shared" si="8"/>
        <v>Resultados inaceptables o inexistentes 0% - 59%</v>
      </c>
      <c r="AE22" s="5">
        <v>2</v>
      </c>
      <c r="AF22" s="4"/>
      <c r="AG22" s="6">
        <f t="shared" si="9"/>
        <v>0</v>
      </c>
      <c r="AH22" s="7" t="str">
        <f t="shared" si="10"/>
        <v>Resultados inaceptables o inexistentes 0% - 59%</v>
      </c>
      <c r="AI22" s="4" t="s">
        <v>5323</v>
      </c>
      <c r="AJ22" s="4" t="s">
        <v>5323</v>
      </c>
      <c r="AK22" s="4" t="s">
        <v>66</v>
      </c>
      <c r="AL22" s="4"/>
      <c r="AM22" s="4"/>
      <c r="AN22" s="4" t="s">
        <v>67</v>
      </c>
      <c r="AO22" s="10"/>
      <c r="AP22" s="9" t="s">
        <v>5357</v>
      </c>
      <c r="AQ22" s="11" t="s">
        <v>68</v>
      </c>
      <c r="AR22" s="4"/>
      <c r="AS22" s="4"/>
      <c r="AT22" s="4"/>
      <c r="AU22" s="4" t="s">
        <v>521</v>
      </c>
      <c r="AV22" s="15" t="s">
        <v>2142</v>
      </c>
      <c r="AW22" s="15" t="s">
        <v>5326</v>
      </c>
      <c r="AX22" s="4" t="s">
        <v>5358</v>
      </c>
      <c r="AY22" s="21" t="s">
        <v>525</v>
      </c>
      <c r="AZ22" s="4"/>
      <c r="BA22" s="4" t="s">
        <v>83</v>
      </c>
      <c r="BB22" s="4"/>
      <c r="BC22" s="4"/>
      <c r="BD22" s="4"/>
      <c r="BE22" s="4"/>
      <c r="BF22" s="4"/>
      <c r="BG22" s="4"/>
    </row>
    <row r="23" spans="1:59" ht="78.75" x14ac:dyDescent="0.25">
      <c r="A23" s="4" t="s">
        <v>2187</v>
      </c>
      <c r="B23" s="4" t="s">
        <v>5359</v>
      </c>
      <c r="C23" s="4" t="s">
        <v>5317</v>
      </c>
      <c r="D23" s="4" t="s">
        <v>5360</v>
      </c>
      <c r="E23" s="4" t="s">
        <v>5317</v>
      </c>
      <c r="F23" s="4" t="s">
        <v>5319</v>
      </c>
      <c r="G23" s="4" t="s">
        <v>59</v>
      </c>
      <c r="H23" s="4" t="s">
        <v>60</v>
      </c>
      <c r="I23" s="4" t="s">
        <v>61</v>
      </c>
      <c r="J23" s="16" t="s">
        <v>982</v>
      </c>
      <c r="K23" s="4" t="s">
        <v>5320</v>
      </c>
      <c r="L23" s="4" t="s">
        <v>5321</v>
      </c>
      <c r="M23" s="4" t="s">
        <v>5361</v>
      </c>
      <c r="N23" s="5">
        <v>0</v>
      </c>
      <c r="O23" s="5">
        <v>1</v>
      </c>
      <c r="P23" s="5">
        <f t="shared" si="0"/>
        <v>0</v>
      </c>
      <c r="Q23" s="6">
        <f t="shared" si="1"/>
        <v>0</v>
      </c>
      <c r="R23" s="7" t="str">
        <f t="shared" si="2"/>
        <v>Resultados inaceptables o inexistentes 0% - 59%</v>
      </c>
      <c r="S23" s="5">
        <v>0</v>
      </c>
      <c r="T23" s="8">
        <v>0</v>
      </c>
      <c r="U23" s="6" t="e">
        <f t="shared" si="3"/>
        <v>#DIV/0!</v>
      </c>
      <c r="V23" s="7" t="e">
        <f t="shared" si="4"/>
        <v>#DIV/0!</v>
      </c>
      <c r="W23" s="5">
        <v>0</v>
      </c>
      <c r="X23" s="5"/>
      <c r="Y23" s="6" t="e">
        <f t="shared" si="5"/>
        <v>#DIV/0!</v>
      </c>
      <c r="Z23" s="7" t="e">
        <f t="shared" si="6"/>
        <v>#DIV/0!</v>
      </c>
      <c r="AA23" s="5">
        <v>0</v>
      </c>
      <c r="AB23" s="5"/>
      <c r="AC23" s="6" t="e">
        <f t="shared" si="7"/>
        <v>#DIV/0!</v>
      </c>
      <c r="AD23" s="7" t="e">
        <f t="shared" si="8"/>
        <v>#DIV/0!</v>
      </c>
      <c r="AE23" s="5">
        <v>1</v>
      </c>
      <c r="AF23" s="5"/>
      <c r="AG23" s="6">
        <f t="shared" si="9"/>
        <v>0</v>
      </c>
      <c r="AH23" s="7" t="str">
        <f t="shared" si="10"/>
        <v>Resultados inaceptables o inexistentes 0% - 59%</v>
      </c>
      <c r="AI23" s="4" t="s">
        <v>5323</v>
      </c>
      <c r="AJ23" s="4" t="s">
        <v>5323</v>
      </c>
      <c r="AK23" s="4" t="s">
        <v>66</v>
      </c>
      <c r="AL23" s="4"/>
      <c r="AM23" s="4"/>
      <c r="AN23" s="4" t="s">
        <v>83</v>
      </c>
      <c r="AO23" s="73" t="s">
        <v>5362</v>
      </c>
      <c r="AP23" s="9"/>
      <c r="AQ23" s="11" t="s">
        <v>68</v>
      </c>
      <c r="AR23" s="4"/>
      <c r="AS23" s="4"/>
      <c r="AT23" s="4"/>
      <c r="AU23" s="75" t="s">
        <v>521</v>
      </c>
      <c r="AV23" s="74" t="s">
        <v>2142</v>
      </c>
      <c r="AW23" s="74" t="s">
        <v>5326</v>
      </c>
      <c r="AX23" s="75" t="s">
        <v>5358</v>
      </c>
      <c r="AY23" s="21" t="s">
        <v>525</v>
      </c>
      <c r="AZ23" s="4"/>
      <c r="BA23" s="4" t="s">
        <v>83</v>
      </c>
      <c r="BB23" s="4"/>
      <c r="BC23" s="4"/>
      <c r="BD23" s="4"/>
      <c r="BE23" s="4"/>
      <c r="BF23" s="4"/>
      <c r="BG23" s="4"/>
    </row>
    <row r="24" spans="1:59" ht="94.5" x14ac:dyDescent="0.25">
      <c r="A24" s="4" t="s">
        <v>1000</v>
      </c>
      <c r="B24" s="4" t="s">
        <v>5328</v>
      </c>
      <c r="C24" s="4" t="s">
        <v>5329</v>
      </c>
      <c r="D24" s="4" t="s">
        <v>5330</v>
      </c>
      <c r="E24" s="4" t="s">
        <v>5329</v>
      </c>
      <c r="F24" s="4" t="s">
        <v>5331</v>
      </c>
      <c r="G24" s="4" t="s">
        <v>59</v>
      </c>
      <c r="H24" s="4" t="s">
        <v>60</v>
      </c>
      <c r="I24" s="4" t="s">
        <v>61</v>
      </c>
      <c r="J24" s="16" t="s">
        <v>982</v>
      </c>
      <c r="K24" s="4" t="s">
        <v>5320</v>
      </c>
      <c r="L24" s="4" t="s">
        <v>5332</v>
      </c>
      <c r="M24" s="4" t="s">
        <v>5333</v>
      </c>
      <c r="N24" s="5">
        <v>0</v>
      </c>
      <c r="O24" s="5">
        <v>8</v>
      </c>
      <c r="P24" s="5">
        <f t="shared" si="0"/>
        <v>2</v>
      </c>
      <c r="Q24" s="6">
        <f t="shared" si="1"/>
        <v>0.25</v>
      </c>
      <c r="R24" s="7" t="str">
        <f t="shared" si="2"/>
        <v>Resultados inaceptables o inexistentes 0% - 59%</v>
      </c>
      <c r="S24" s="5">
        <v>2</v>
      </c>
      <c r="T24" s="9">
        <v>2</v>
      </c>
      <c r="U24" s="6">
        <f t="shared" si="3"/>
        <v>1</v>
      </c>
      <c r="V24" s="7" t="str">
        <f t="shared" si="4"/>
        <v>Resultados aceptables 86%-100%</v>
      </c>
      <c r="W24" s="5">
        <v>2</v>
      </c>
      <c r="X24" s="4"/>
      <c r="Y24" s="6">
        <f t="shared" si="5"/>
        <v>0</v>
      </c>
      <c r="Z24" s="7" t="str">
        <f t="shared" si="6"/>
        <v>Resultados inaceptables o inexistentes 0% - 59%</v>
      </c>
      <c r="AA24" s="5">
        <v>2</v>
      </c>
      <c r="AB24" s="4"/>
      <c r="AC24" s="6">
        <f t="shared" si="7"/>
        <v>0</v>
      </c>
      <c r="AD24" s="7" t="str">
        <f t="shared" si="8"/>
        <v>Resultados inaceptables o inexistentes 0% - 59%</v>
      </c>
      <c r="AE24" s="5">
        <v>2</v>
      </c>
      <c r="AF24" s="4"/>
      <c r="AG24" s="6">
        <f t="shared" si="9"/>
        <v>0</v>
      </c>
      <c r="AH24" s="7" t="str">
        <f t="shared" si="10"/>
        <v>Resultados inaceptables o inexistentes 0% - 59%</v>
      </c>
      <c r="AI24" s="4" t="s">
        <v>5323</v>
      </c>
      <c r="AJ24" s="4" t="s">
        <v>5323</v>
      </c>
      <c r="AK24" s="4" t="s">
        <v>66</v>
      </c>
      <c r="AL24" s="4"/>
      <c r="AM24" s="4"/>
      <c r="AN24" s="4" t="s">
        <v>83</v>
      </c>
      <c r="AO24" s="73" t="s">
        <v>5334</v>
      </c>
      <c r="AP24" s="9"/>
      <c r="AQ24" s="11" t="s">
        <v>68</v>
      </c>
      <c r="AR24" s="4"/>
      <c r="AS24" s="4"/>
      <c r="AT24" s="4"/>
      <c r="AU24" s="75" t="s">
        <v>521</v>
      </c>
      <c r="AV24" s="74" t="s">
        <v>2142</v>
      </c>
      <c r="AW24" s="74" t="s">
        <v>5326</v>
      </c>
      <c r="AX24" s="75" t="s">
        <v>5335</v>
      </c>
      <c r="AY24" s="21" t="s">
        <v>525</v>
      </c>
      <c r="AZ24" s="4"/>
      <c r="BA24" s="4" t="s">
        <v>83</v>
      </c>
      <c r="BB24" s="4"/>
      <c r="BC24" s="4"/>
      <c r="BD24" s="4"/>
      <c r="BE24" s="4"/>
      <c r="BF24" s="4"/>
      <c r="BG24" s="4"/>
    </row>
    <row r="25" spans="1:59" ht="94.5" hidden="1" x14ac:dyDescent="0.25">
      <c r="A25" s="4" t="s">
        <v>85</v>
      </c>
      <c r="B25" s="4" t="s">
        <v>2083</v>
      </c>
      <c r="C25" s="4" t="s">
        <v>2091</v>
      </c>
      <c r="D25" s="4" t="s">
        <v>2099</v>
      </c>
      <c r="E25" s="4" t="s">
        <v>2106</v>
      </c>
      <c r="F25" s="4" t="s">
        <v>633</v>
      </c>
      <c r="G25" s="4" t="s">
        <v>516</v>
      </c>
      <c r="H25" s="4" t="s">
        <v>531</v>
      </c>
      <c r="I25" s="4" t="s">
        <v>452</v>
      </c>
      <c r="J25" s="16" t="s">
        <v>982</v>
      </c>
      <c r="K25" s="4" t="s">
        <v>2119</v>
      </c>
      <c r="L25" s="4" t="s">
        <v>2123</v>
      </c>
      <c r="M25" s="4" t="s">
        <v>2130</v>
      </c>
      <c r="N25" s="32">
        <v>0</v>
      </c>
      <c r="O25" s="32">
        <v>1</v>
      </c>
      <c r="P25" s="29">
        <f t="shared" si="0"/>
        <v>0</v>
      </c>
      <c r="Q25" s="6">
        <f t="shared" si="1"/>
        <v>0</v>
      </c>
      <c r="R25" s="7" t="str">
        <f t="shared" si="2"/>
        <v>Resultados inaceptables o inexistentes 0% - 59%</v>
      </c>
      <c r="S25" s="32">
        <v>0</v>
      </c>
      <c r="T25" s="33">
        <v>0</v>
      </c>
      <c r="U25" s="6" t="e">
        <f t="shared" si="3"/>
        <v>#DIV/0!</v>
      </c>
      <c r="V25" s="7" t="e">
        <f t="shared" si="4"/>
        <v>#DIV/0!</v>
      </c>
      <c r="W25" s="32">
        <v>0</v>
      </c>
      <c r="X25" s="5"/>
      <c r="Y25" s="6" t="e">
        <f t="shared" si="5"/>
        <v>#DIV/0!</v>
      </c>
      <c r="Z25" s="7" t="e">
        <f t="shared" si="6"/>
        <v>#DIV/0!</v>
      </c>
      <c r="AA25" s="32">
        <v>1</v>
      </c>
      <c r="AB25" s="5"/>
      <c r="AC25" s="6">
        <f t="shared" si="7"/>
        <v>0</v>
      </c>
      <c r="AD25" s="7" t="str">
        <f t="shared" si="8"/>
        <v>Resultados inaceptables o inexistentes 0% - 59%</v>
      </c>
      <c r="AE25" s="32">
        <v>0</v>
      </c>
      <c r="AF25" s="8"/>
      <c r="AG25" s="6" t="e">
        <f t="shared" si="9"/>
        <v>#DIV/0!</v>
      </c>
      <c r="AH25" s="7" t="e">
        <f t="shared" si="10"/>
        <v>#DIV/0!</v>
      </c>
      <c r="AI25" s="4" t="s">
        <v>2131</v>
      </c>
      <c r="AJ25" s="4" t="s">
        <v>2131</v>
      </c>
      <c r="AK25" s="4" t="s">
        <v>66</v>
      </c>
      <c r="AL25" s="4"/>
      <c r="AM25" s="4"/>
      <c r="AN25" s="4" t="s">
        <v>83</v>
      </c>
      <c r="AO25" s="73" t="s">
        <v>2132</v>
      </c>
      <c r="AP25" s="9"/>
      <c r="AQ25" s="11" t="s">
        <v>68</v>
      </c>
      <c r="AR25" s="4"/>
      <c r="AS25" s="4"/>
      <c r="AT25" s="4"/>
      <c r="AU25" s="75" t="s">
        <v>521</v>
      </c>
      <c r="AV25" s="75" t="s">
        <v>2142</v>
      </c>
      <c r="AW25" s="74" t="s">
        <v>2143</v>
      </c>
      <c r="AX25" s="75" t="s">
        <v>2145</v>
      </c>
      <c r="AY25" s="21" t="s">
        <v>525</v>
      </c>
      <c r="AZ25" s="4"/>
      <c r="BA25" s="4" t="s">
        <v>67</v>
      </c>
      <c r="BB25" s="4" t="s">
        <v>66</v>
      </c>
      <c r="BC25" s="4" t="s">
        <v>66</v>
      </c>
      <c r="BD25" s="4" t="s">
        <v>66</v>
      </c>
      <c r="BE25" s="4" t="s">
        <v>66</v>
      </c>
      <c r="BF25" s="4" t="s">
        <v>66</v>
      </c>
      <c r="BG25" s="4" t="s">
        <v>66</v>
      </c>
    </row>
    <row r="26" spans="1:59" ht="110.25" hidden="1" x14ac:dyDescent="0.25">
      <c r="A26" s="4" t="s">
        <v>106</v>
      </c>
      <c r="B26" s="4" t="s">
        <v>2086</v>
      </c>
      <c r="C26" s="34" t="s">
        <v>2094</v>
      </c>
      <c r="D26" s="4" t="s">
        <v>2101</v>
      </c>
      <c r="E26" s="4" t="s">
        <v>2108</v>
      </c>
      <c r="F26" s="4" t="s">
        <v>2114</v>
      </c>
      <c r="G26" s="4" t="s">
        <v>516</v>
      </c>
      <c r="H26" s="4" t="s">
        <v>531</v>
      </c>
      <c r="I26" s="4" t="s">
        <v>452</v>
      </c>
      <c r="J26" s="16" t="s">
        <v>982</v>
      </c>
      <c r="K26" s="4" t="s">
        <v>2120</v>
      </c>
      <c r="L26" s="4" t="s">
        <v>2126</v>
      </c>
      <c r="M26" s="4" t="s">
        <v>471</v>
      </c>
      <c r="N26" s="5">
        <v>38</v>
      </c>
      <c r="O26" s="5">
        <v>40</v>
      </c>
      <c r="P26" s="5">
        <f t="shared" si="0"/>
        <v>15</v>
      </c>
      <c r="Q26" s="6">
        <f t="shared" si="1"/>
        <v>0.375</v>
      </c>
      <c r="R26" s="7" t="str">
        <f t="shared" si="2"/>
        <v>Resultados inaceptables o inexistentes 0% - 59%</v>
      </c>
      <c r="S26" s="5">
        <v>13</v>
      </c>
      <c r="T26" s="8">
        <v>15</v>
      </c>
      <c r="U26" s="6">
        <f t="shared" si="3"/>
        <v>1.1538461538461537</v>
      </c>
      <c r="V26" s="7" t="str">
        <f t="shared" si="4"/>
        <v>Resultados aceptables 86%-100%</v>
      </c>
      <c r="W26" s="5">
        <v>9</v>
      </c>
      <c r="X26" s="5"/>
      <c r="Y26" s="6">
        <f t="shared" si="5"/>
        <v>0</v>
      </c>
      <c r="Z26" s="7" t="str">
        <f t="shared" si="6"/>
        <v>Resultados inaceptables o inexistentes 0% - 59%</v>
      </c>
      <c r="AA26" s="5">
        <v>9</v>
      </c>
      <c r="AB26" s="5"/>
      <c r="AC26" s="6">
        <f t="shared" si="7"/>
        <v>0</v>
      </c>
      <c r="AD26" s="7" t="str">
        <f t="shared" si="8"/>
        <v>Resultados inaceptables o inexistentes 0% - 59%</v>
      </c>
      <c r="AE26" s="5">
        <v>9</v>
      </c>
      <c r="AF26" s="8"/>
      <c r="AG26" s="6">
        <f t="shared" si="9"/>
        <v>0</v>
      </c>
      <c r="AH26" s="7" t="str">
        <f t="shared" si="10"/>
        <v>Resultados inaceptables o inexistentes 0% - 59%</v>
      </c>
      <c r="AI26" s="4" t="s">
        <v>2131</v>
      </c>
      <c r="AJ26" s="4" t="s">
        <v>2131</v>
      </c>
      <c r="AK26" s="4" t="s">
        <v>66</v>
      </c>
      <c r="AL26" s="4"/>
      <c r="AM26" s="4"/>
      <c r="AN26" s="4" t="s">
        <v>83</v>
      </c>
      <c r="AO26" s="73" t="s">
        <v>2134</v>
      </c>
      <c r="AP26" s="9" t="s">
        <v>2140</v>
      </c>
      <c r="AQ26" s="11" t="s">
        <v>68</v>
      </c>
      <c r="AR26" s="4"/>
      <c r="AS26" s="4"/>
      <c r="AT26" s="4"/>
      <c r="AU26" s="75" t="s">
        <v>521</v>
      </c>
      <c r="AV26" s="75" t="s">
        <v>2142</v>
      </c>
      <c r="AW26" s="74" t="s">
        <v>2143</v>
      </c>
      <c r="AX26" s="75" t="s">
        <v>2147</v>
      </c>
      <c r="AY26" s="21" t="s">
        <v>525</v>
      </c>
      <c r="AZ26" s="4"/>
      <c r="BA26" s="4" t="s">
        <v>67</v>
      </c>
      <c r="BB26" s="4" t="s">
        <v>66</v>
      </c>
      <c r="BC26" s="4" t="s">
        <v>66</v>
      </c>
      <c r="BD26" s="4" t="s">
        <v>66</v>
      </c>
      <c r="BE26" s="4" t="s">
        <v>66</v>
      </c>
      <c r="BF26" s="4" t="s">
        <v>66</v>
      </c>
      <c r="BG26" s="4" t="s">
        <v>66</v>
      </c>
    </row>
    <row r="27" spans="1:59" ht="267.75" hidden="1" x14ac:dyDescent="0.25">
      <c r="A27" s="4" t="s">
        <v>113</v>
      </c>
      <c r="B27" s="4" t="s">
        <v>2087</v>
      </c>
      <c r="C27" s="4" t="s">
        <v>2095</v>
      </c>
      <c r="D27" s="4" t="s">
        <v>2102</v>
      </c>
      <c r="E27" s="4" t="s">
        <v>2109</v>
      </c>
      <c r="F27" s="4" t="s">
        <v>2115</v>
      </c>
      <c r="G27" s="4" t="s">
        <v>516</v>
      </c>
      <c r="H27" s="4" t="s">
        <v>531</v>
      </c>
      <c r="I27" s="4" t="s">
        <v>452</v>
      </c>
      <c r="J27" s="16" t="s">
        <v>982</v>
      </c>
      <c r="K27" s="4" t="s">
        <v>2120</v>
      </c>
      <c r="L27" s="4" t="s">
        <v>2127</v>
      </c>
      <c r="M27" s="4" t="s">
        <v>154</v>
      </c>
      <c r="N27" s="5">
        <v>2</v>
      </c>
      <c r="O27" s="5">
        <v>2</v>
      </c>
      <c r="P27" s="5">
        <f t="shared" si="0"/>
        <v>1</v>
      </c>
      <c r="Q27" s="6">
        <f t="shared" si="1"/>
        <v>0.5</v>
      </c>
      <c r="R27" s="7" t="str">
        <f t="shared" si="2"/>
        <v>Resultados inaceptables o inexistentes 0% - 59%</v>
      </c>
      <c r="S27" s="5">
        <v>1</v>
      </c>
      <c r="T27" s="8">
        <v>1</v>
      </c>
      <c r="U27" s="6">
        <f t="shared" si="3"/>
        <v>1</v>
      </c>
      <c r="V27" s="7" t="str">
        <f t="shared" si="4"/>
        <v>Resultados aceptables 86%-100%</v>
      </c>
      <c r="W27" s="5">
        <v>0</v>
      </c>
      <c r="X27" s="5"/>
      <c r="Y27" s="6" t="e">
        <f t="shared" si="5"/>
        <v>#DIV/0!</v>
      </c>
      <c r="Z27" s="7" t="e">
        <f t="shared" si="6"/>
        <v>#DIV/0!</v>
      </c>
      <c r="AA27" s="5">
        <v>1</v>
      </c>
      <c r="AB27" s="5"/>
      <c r="AC27" s="6">
        <f t="shared" si="7"/>
        <v>0</v>
      </c>
      <c r="AD27" s="7" t="str">
        <f t="shared" si="8"/>
        <v>Resultados inaceptables o inexistentes 0% - 59%</v>
      </c>
      <c r="AE27" s="5">
        <v>0</v>
      </c>
      <c r="AF27" s="8"/>
      <c r="AG27" s="6" t="e">
        <f t="shared" si="9"/>
        <v>#DIV/0!</v>
      </c>
      <c r="AH27" s="7" t="e">
        <f t="shared" si="10"/>
        <v>#DIV/0!</v>
      </c>
      <c r="AI27" s="4" t="s">
        <v>2131</v>
      </c>
      <c r="AJ27" s="4" t="s">
        <v>2131</v>
      </c>
      <c r="AK27" s="4" t="s">
        <v>172</v>
      </c>
      <c r="AL27" s="4"/>
      <c r="AM27" s="4"/>
      <c r="AN27" s="4" t="s">
        <v>83</v>
      </c>
      <c r="AO27" s="75" t="s">
        <v>2135</v>
      </c>
      <c r="AP27" s="9" t="s">
        <v>2141</v>
      </c>
      <c r="AQ27" s="4" t="s">
        <v>68</v>
      </c>
      <c r="AR27" s="4"/>
      <c r="AS27" s="4"/>
      <c r="AT27" s="4"/>
      <c r="AU27" s="75" t="s">
        <v>521</v>
      </c>
      <c r="AV27" s="75" t="s">
        <v>2142</v>
      </c>
      <c r="AW27" s="74" t="s">
        <v>2143</v>
      </c>
      <c r="AX27" s="75" t="s">
        <v>2148</v>
      </c>
      <c r="AY27" s="4" t="s">
        <v>525</v>
      </c>
      <c r="AZ27" s="4"/>
      <c r="BA27" s="4" t="s">
        <v>67</v>
      </c>
      <c r="BB27" s="4" t="s">
        <v>66</v>
      </c>
      <c r="BC27" s="4" t="s">
        <v>66</v>
      </c>
      <c r="BD27" s="4" t="s">
        <v>66</v>
      </c>
      <c r="BE27" s="4" t="s">
        <v>66</v>
      </c>
      <c r="BF27" s="4" t="s">
        <v>66</v>
      </c>
      <c r="BG27" s="4" t="s">
        <v>66</v>
      </c>
    </row>
    <row r="28" spans="1:59" ht="110.25" hidden="1" x14ac:dyDescent="0.25">
      <c r="A28" s="4" t="s">
        <v>121</v>
      </c>
      <c r="B28" s="4" t="s">
        <v>2088</v>
      </c>
      <c r="C28" s="4" t="s">
        <v>2096</v>
      </c>
      <c r="D28" s="4" t="s">
        <v>2103</v>
      </c>
      <c r="E28" s="4" t="s">
        <v>2096</v>
      </c>
      <c r="F28" s="4" t="s">
        <v>2116</v>
      </c>
      <c r="G28" s="4" t="s">
        <v>516</v>
      </c>
      <c r="H28" s="4" t="s">
        <v>531</v>
      </c>
      <c r="I28" s="4" t="s">
        <v>80</v>
      </c>
      <c r="J28" s="16" t="s">
        <v>982</v>
      </c>
      <c r="K28" s="4" t="s">
        <v>2120</v>
      </c>
      <c r="L28" s="4" t="s">
        <v>2128</v>
      </c>
      <c r="M28" s="4" t="s">
        <v>1573</v>
      </c>
      <c r="N28" s="5">
        <v>1</v>
      </c>
      <c r="O28" s="5">
        <v>1</v>
      </c>
      <c r="P28" s="5">
        <f t="shared" si="0"/>
        <v>0</v>
      </c>
      <c r="Q28" s="6">
        <f t="shared" si="1"/>
        <v>0</v>
      </c>
      <c r="R28" s="7" t="str">
        <f t="shared" si="2"/>
        <v>Resultados inaceptables o inexistentes 0% - 59%</v>
      </c>
      <c r="S28" s="5">
        <v>0</v>
      </c>
      <c r="T28" s="8">
        <v>0</v>
      </c>
      <c r="U28" s="6" t="e">
        <f t="shared" si="3"/>
        <v>#DIV/0!</v>
      </c>
      <c r="V28" s="7" t="e">
        <f t="shared" si="4"/>
        <v>#DIV/0!</v>
      </c>
      <c r="W28" s="5">
        <v>0</v>
      </c>
      <c r="X28" s="5"/>
      <c r="Y28" s="6" t="e">
        <f t="shared" si="5"/>
        <v>#DIV/0!</v>
      </c>
      <c r="Z28" s="7" t="e">
        <f t="shared" si="6"/>
        <v>#DIV/0!</v>
      </c>
      <c r="AA28" s="5">
        <v>1</v>
      </c>
      <c r="AB28" s="5"/>
      <c r="AC28" s="6">
        <f t="shared" si="7"/>
        <v>0</v>
      </c>
      <c r="AD28" s="7" t="str">
        <f t="shared" si="8"/>
        <v>Resultados inaceptables o inexistentes 0% - 59%</v>
      </c>
      <c r="AE28" s="5">
        <v>0</v>
      </c>
      <c r="AF28" s="8"/>
      <c r="AG28" s="6" t="e">
        <f t="shared" si="9"/>
        <v>#DIV/0!</v>
      </c>
      <c r="AH28" s="7" t="e">
        <f t="shared" si="10"/>
        <v>#DIV/0!</v>
      </c>
      <c r="AI28" s="4" t="s">
        <v>2131</v>
      </c>
      <c r="AJ28" s="4" t="s">
        <v>2131</v>
      </c>
      <c r="AK28" s="4" t="s">
        <v>66</v>
      </c>
      <c r="AL28" s="4"/>
      <c r="AM28" s="4"/>
      <c r="AN28" s="4" t="s">
        <v>83</v>
      </c>
      <c r="AO28" s="75" t="s">
        <v>2136</v>
      </c>
      <c r="AP28" s="9"/>
      <c r="AQ28" s="4" t="s">
        <v>68</v>
      </c>
      <c r="AR28" s="4"/>
      <c r="AS28" s="4"/>
      <c r="AT28" s="4"/>
      <c r="AU28" s="75" t="s">
        <v>521</v>
      </c>
      <c r="AV28" s="75" t="s">
        <v>2142</v>
      </c>
      <c r="AW28" s="74" t="s">
        <v>2143</v>
      </c>
      <c r="AX28" s="75" t="s">
        <v>2148</v>
      </c>
      <c r="AY28" s="4" t="s">
        <v>525</v>
      </c>
      <c r="AZ28" s="4"/>
      <c r="BA28" s="4" t="s">
        <v>67</v>
      </c>
      <c r="BB28" s="4" t="s">
        <v>66</v>
      </c>
      <c r="BC28" s="4" t="s">
        <v>66</v>
      </c>
      <c r="BD28" s="4" t="s">
        <v>66</v>
      </c>
      <c r="BE28" s="4" t="s">
        <v>66</v>
      </c>
      <c r="BF28" s="4" t="s">
        <v>66</v>
      </c>
      <c r="BG28" s="4" t="s">
        <v>66</v>
      </c>
    </row>
    <row r="29" spans="1:59" ht="141.75" hidden="1" x14ac:dyDescent="0.25">
      <c r="A29" s="4" t="s">
        <v>53</v>
      </c>
      <c r="B29" s="4" t="s">
        <v>2081</v>
      </c>
      <c r="C29" s="4" t="s">
        <v>2089</v>
      </c>
      <c r="D29" s="4" t="s">
        <v>2097</v>
      </c>
      <c r="E29" s="4" t="s">
        <v>2104</v>
      </c>
      <c r="F29" s="4" t="s">
        <v>2110</v>
      </c>
      <c r="G29" s="4" t="s">
        <v>516</v>
      </c>
      <c r="H29" s="4" t="s">
        <v>517</v>
      </c>
      <c r="I29" s="4" t="s">
        <v>452</v>
      </c>
      <c r="J29" s="16" t="s">
        <v>982</v>
      </c>
      <c r="K29" s="4" t="s">
        <v>2117</v>
      </c>
      <c r="L29" s="4" t="s">
        <v>2121</v>
      </c>
      <c r="M29" s="4" t="s">
        <v>2089</v>
      </c>
      <c r="N29" s="32">
        <v>1</v>
      </c>
      <c r="O29" s="32">
        <v>1</v>
      </c>
      <c r="P29" s="29">
        <v>1</v>
      </c>
      <c r="Q29" s="6">
        <f t="shared" si="1"/>
        <v>1</v>
      </c>
      <c r="R29" s="7" t="str">
        <f t="shared" si="2"/>
        <v>Resultados aceptables 86%-100%</v>
      </c>
      <c r="S29" s="32">
        <v>1</v>
      </c>
      <c r="T29" s="33">
        <v>1</v>
      </c>
      <c r="U29" s="6">
        <f t="shared" si="3"/>
        <v>1</v>
      </c>
      <c r="V29" s="7" t="str">
        <f t="shared" si="4"/>
        <v>Resultados aceptables 86%-100%</v>
      </c>
      <c r="W29" s="32">
        <v>1</v>
      </c>
      <c r="X29" s="5"/>
      <c r="Y29" s="6">
        <f t="shared" si="5"/>
        <v>0</v>
      </c>
      <c r="Z29" s="7" t="str">
        <f t="shared" si="6"/>
        <v>Resultados inaceptables o inexistentes 0% - 59%</v>
      </c>
      <c r="AA29" s="32">
        <v>1</v>
      </c>
      <c r="AB29" s="5"/>
      <c r="AC29" s="6">
        <f t="shared" si="7"/>
        <v>0</v>
      </c>
      <c r="AD29" s="7" t="str">
        <f t="shared" si="8"/>
        <v>Resultados inaceptables o inexistentes 0% - 59%</v>
      </c>
      <c r="AE29" s="32">
        <v>1</v>
      </c>
      <c r="AF29" s="8"/>
      <c r="AG29" s="6">
        <f t="shared" si="9"/>
        <v>0</v>
      </c>
      <c r="AH29" s="7" t="str">
        <f t="shared" si="10"/>
        <v>Resultados inaceptables o inexistentes 0% - 59%</v>
      </c>
      <c r="AI29" s="4" t="s">
        <v>2131</v>
      </c>
      <c r="AJ29" s="4" t="s">
        <v>2131</v>
      </c>
      <c r="AK29" s="4" t="s">
        <v>66</v>
      </c>
      <c r="AL29" s="4"/>
      <c r="AM29" s="4"/>
      <c r="AN29" s="4" t="s">
        <v>67</v>
      </c>
      <c r="AO29" s="4"/>
      <c r="AP29" s="9" t="s">
        <v>2137</v>
      </c>
      <c r="AQ29" s="4"/>
      <c r="AR29" s="4"/>
      <c r="AS29" s="4"/>
      <c r="AT29" s="4"/>
      <c r="AU29" s="4" t="s">
        <v>521</v>
      </c>
      <c r="AV29" s="4" t="s">
        <v>2142</v>
      </c>
      <c r="AW29" s="15" t="s">
        <v>2143</v>
      </c>
      <c r="AX29" s="4" t="s">
        <v>2144</v>
      </c>
      <c r="AY29" s="4" t="s">
        <v>525</v>
      </c>
      <c r="AZ29" s="4"/>
      <c r="BA29" s="4" t="s">
        <v>67</v>
      </c>
      <c r="BB29" s="4" t="s">
        <v>66</v>
      </c>
      <c r="BC29" s="4" t="s">
        <v>66</v>
      </c>
      <c r="BD29" s="4" t="s">
        <v>66</v>
      </c>
      <c r="BE29" s="4" t="s">
        <v>66</v>
      </c>
      <c r="BF29" s="4" t="s">
        <v>66</v>
      </c>
      <c r="BG29" s="4" t="s">
        <v>66</v>
      </c>
    </row>
    <row r="30" spans="1:59" ht="94.5" hidden="1" x14ac:dyDescent="0.25">
      <c r="A30" s="4" t="s">
        <v>74</v>
      </c>
      <c r="B30" s="4" t="s">
        <v>2082</v>
      </c>
      <c r="C30" s="4" t="s">
        <v>2090</v>
      </c>
      <c r="D30" s="4" t="s">
        <v>2098</v>
      </c>
      <c r="E30" s="4" t="s">
        <v>2105</v>
      </c>
      <c r="F30" s="4" t="s">
        <v>2111</v>
      </c>
      <c r="G30" s="4" t="s">
        <v>516</v>
      </c>
      <c r="H30" s="4" t="s">
        <v>517</v>
      </c>
      <c r="I30" s="4" t="s">
        <v>452</v>
      </c>
      <c r="J30" s="16" t="s">
        <v>982</v>
      </c>
      <c r="K30" s="4" t="s">
        <v>2118</v>
      </c>
      <c r="L30" s="4" t="s">
        <v>2122</v>
      </c>
      <c r="M30" s="4" t="s">
        <v>2129</v>
      </c>
      <c r="N30" s="32">
        <v>1</v>
      </c>
      <c r="O30" s="32">
        <v>1</v>
      </c>
      <c r="P30" s="29">
        <v>1</v>
      </c>
      <c r="Q30" s="6">
        <f t="shared" si="1"/>
        <v>1</v>
      </c>
      <c r="R30" s="7" t="str">
        <f t="shared" si="2"/>
        <v>Resultados aceptables 86%-100%</v>
      </c>
      <c r="S30" s="32">
        <v>1</v>
      </c>
      <c r="T30" s="33">
        <v>1</v>
      </c>
      <c r="U30" s="6">
        <f t="shared" si="3"/>
        <v>1</v>
      </c>
      <c r="V30" s="7" t="str">
        <f t="shared" si="4"/>
        <v>Resultados aceptables 86%-100%</v>
      </c>
      <c r="W30" s="32">
        <v>1</v>
      </c>
      <c r="X30" s="5"/>
      <c r="Y30" s="6">
        <f t="shared" si="5"/>
        <v>0</v>
      </c>
      <c r="Z30" s="7" t="str">
        <f t="shared" si="6"/>
        <v>Resultados inaceptables o inexistentes 0% - 59%</v>
      </c>
      <c r="AA30" s="32">
        <v>1</v>
      </c>
      <c r="AB30" s="5"/>
      <c r="AC30" s="6">
        <f t="shared" si="7"/>
        <v>0</v>
      </c>
      <c r="AD30" s="7" t="str">
        <f t="shared" si="8"/>
        <v>Resultados inaceptables o inexistentes 0% - 59%</v>
      </c>
      <c r="AE30" s="32">
        <v>1</v>
      </c>
      <c r="AF30" s="8"/>
      <c r="AG30" s="6">
        <f t="shared" si="9"/>
        <v>0</v>
      </c>
      <c r="AH30" s="7" t="str">
        <f t="shared" si="10"/>
        <v>Resultados inaceptables o inexistentes 0% - 59%</v>
      </c>
      <c r="AI30" s="4" t="s">
        <v>2131</v>
      </c>
      <c r="AJ30" s="4" t="s">
        <v>2131</v>
      </c>
      <c r="AK30" s="4" t="s">
        <v>66</v>
      </c>
      <c r="AL30" s="4"/>
      <c r="AM30" s="4"/>
      <c r="AN30" s="4" t="s">
        <v>83</v>
      </c>
      <c r="AO30" s="75" t="s">
        <v>2149</v>
      </c>
      <c r="AP30" s="9" t="s">
        <v>2138</v>
      </c>
      <c r="AQ30" s="4"/>
      <c r="AR30" s="4"/>
      <c r="AS30" s="4"/>
      <c r="AT30" s="4"/>
      <c r="AU30" s="75" t="s">
        <v>521</v>
      </c>
      <c r="AV30" s="75" t="s">
        <v>2142</v>
      </c>
      <c r="AW30" s="74" t="s">
        <v>2143</v>
      </c>
      <c r="AX30" s="75" t="s">
        <v>2144</v>
      </c>
      <c r="AY30" s="4" t="s">
        <v>525</v>
      </c>
      <c r="AZ30" s="4"/>
      <c r="BA30" s="4" t="s">
        <v>67</v>
      </c>
      <c r="BB30" s="4" t="s">
        <v>66</v>
      </c>
      <c r="BC30" s="4" t="s">
        <v>66</v>
      </c>
      <c r="BD30" s="4" t="s">
        <v>66</v>
      </c>
      <c r="BE30" s="4" t="s">
        <v>66</v>
      </c>
      <c r="BF30" s="4" t="s">
        <v>66</v>
      </c>
      <c r="BG30" s="4" t="s">
        <v>66</v>
      </c>
    </row>
    <row r="31" spans="1:59" ht="94.5" hidden="1" x14ac:dyDescent="0.25">
      <c r="A31" s="4" t="s">
        <v>98</v>
      </c>
      <c r="B31" s="4" t="s">
        <v>2085</v>
      </c>
      <c r="C31" s="4" t="s">
        <v>2093</v>
      </c>
      <c r="D31" s="4" t="s">
        <v>2100</v>
      </c>
      <c r="E31" s="4" t="s">
        <v>2106</v>
      </c>
      <c r="F31" s="4" t="s">
        <v>2113</v>
      </c>
      <c r="G31" s="4" t="s">
        <v>516</v>
      </c>
      <c r="H31" s="4" t="s">
        <v>531</v>
      </c>
      <c r="I31" s="4" t="s">
        <v>452</v>
      </c>
      <c r="J31" s="16" t="s">
        <v>982</v>
      </c>
      <c r="K31" s="4" t="s">
        <v>2120</v>
      </c>
      <c r="L31" s="4" t="s">
        <v>2125</v>
      </c>
      <c r="M31" s="4" t="s">
        <v>464</v>
      </c>
      <c r="N31" s="5">
        <v>41</v>
      </c>
      <c r="O31" s="5">
        <v>43</v>
      </c>
      <c r="P31" s="5">
        <f t="shared" ref="P31:P62" si="11">T31+X31+AB31+AF31</f>
        <v>16</v>
      </c>
      <c r="Q31" s="6">
        <f t="shared" si="1"/>
        <v>0.37209302325581395</v>
      </c>
      <c r="R31" s="7" t="str">
        <f t="shared" si="2"/>
        <v>Resultados inaceptables o inexistentes 0% - 59%</v>
      </c>
      <c r="S31" s="5">
        <v>14</v>
      </c>
      <c r="T31" s="9">
        <v>16</v>
      </c>
      <c r="U31" s="6">
        <f t="shared" si="3"/>
        <v>1.1428571428571428</v>
      </c>
      <c r="V31" s="7" t="str">
        <f t="shared" si="4"/>
        <v>Resultados aceptables 86%-100%</v>
      </c>
      <c r="W31" s="5">
        <v>9</v>
      </c>
      <c r="X31" s="5"/>
      <c r="Y31" s="6">
        <f t="shared" si="5"/>
        <v>0</v>
      </c>
      <c r="Z31" s="7" t="str">
        <f t="shared" si="6"/>
        <v>Resultados inaceptables o inexistentes 0% - 59%</v>
      </c>
      <c r="AA31" s="5">
        <v>11</v>
      </c>
      <c r="AB31" s="5"/>
      <c r="AC31" s="6">
        <f t="shared" si="7"/>
        <v>0</v>
      </c>
      <c r="AD31" s="7" t="str">
        <f t="shared" si="8"/>
        <v>Resultados inaceptables o inexistentes 0% - 59%</v>
      </c>
      <c r="AE31" s="5">
        <v>9</v>
      </c>
      <c r="AF31" s="8"/>
      <c r="AG31" s="6">
        <f t="shared" si="9"/>
        <v>0</v>
      </c>
      <c r="AH31" s="7" t="str">
        <f t="shared" si="10"/>
        <v>Resultados inaceptables o inexistentes 0% - 59%</v>
      </c>
      <c r="AI31" s="4" t="s">
        <v>2131</v>
      </c>
      <c r="AJ31" s="4" t="s">
        <v>2131</v>
      </c>
      <c r="AK31" s="4" t="s">
        <v>66</v>
      </c>
      <c r="AL31" s="4"/>
      <c r="AM31" s="4"/>
      <c r="AN31" s="4" t="s">
        <v>67</v>
      </c>
      <c r="AO31" s="4"/>
      <c r="AP31" s="9" t="s">
        <v>2139</v>
      </c>
      <c r="AQ31" s="4" t="s">
        <v>68</v>
      </c>
      <c r="AR31" s="4"/>
      <c r="AS31" s="4"/>
      <c r="AT31" s="4"/>
      <c r="AU31" s="4" t="s">
        <v>521</v>
      </c>
      <c r="AV31" s="4" t="s">
        <v>2142</v>
      </c>
      <c r="AW31" s="15" t="s">
        <v>2143</v>
      </c>
      <c r="AX31" s="4" t="s">
        <v>2144</v>
      </c>
      <c r="AY31" s="4" t="s">
        <v>525</v>
      </c>
      <c r="AZ31" s="4"/>
      <c r="BA31" s="4" t="s">
        <v>67</v>
      </c>
      <c r="BB31" s="4" t="s">
        <v>66</v>
      </c>
      <c r="BC31" s="4" t="s">
        <v>66</v>
      </c>
      <c r="BD31" s="4" t="s">
        <v>66</v>
      </c>
      <c r="BE31" s="4" t="s">
        <v>66</v>
      </c>
      <c r="BF31" s="4" t="s">
        <v>66</v>
      </c>
      <c r="BG31" s="4" t="s">
        <v>66</v>
      </c>
    </row>
    <row r="32" spans="1:59" ht="94.5" hidden="1" x14ac:dyDescent="0.25">
      <c r="A32" s="4" t="s">
        <v>373</v>
      </c>
      <c r="B32" s="4" t="s">
        <v>2084</v>
      </c>
      <c r="C32" s="4" t="s">
        <v>2092</v>
      </c>
      <c r="D32" s="4" t="s">
        <v>5974</v>
      </c>
      <c r="E32" s="4" t="s">
        <v>2107</v>
      </c>
      <c r="F32" s="4" t="s">
        <v>2112</v>
      </c>
      <c r="G32" s="4" t="s">
        <v>516</v>
      </c>
      <c r="H32" s="4" t="s">
        <v>531</v>
      </c>
      <c r="I32" s="4" t="s">
        <v>452</v>
      </c>
      <c r="J32" s="16" t="s">
        <v>982</v>
      </c>
      <c r="K32" s="4" t="s">
        <v>2120</v>
      </c>
      <c r="L32" s="4" t="s">
        <v>2124</v>
      </c>
      <c r="M32" s="4" t="s">
        <v>2092</v>
      </c>
      <c r="N32" s="32">
        <v>1</v>
      </c>
      <c r="O32" s="32">
        <v>1</v>
      </c>
      <c r="P32" s="29">
        <f t="shared" si="11"/>
        <v>0</v>
      </c>
      <c r="Q32" s="6">
        <f t="shared" si="1"/>
        <v>0</v>
      </c>
      <c r="R32" s="7" t="str">
        <f t="shared" si="2"/>
        <v>Resultados inaceptables o inexistentes 0% - 59%</v>
      </c>
      <c r="S32" s="32">
        <v>0</v>
      </c>
      <c r="T32" s="33">
        <v>0</v>
      </c>
      <c r="U32" s="6" t="e">
        <f t="shared" si="3"/>
        <v>#DIV/0!</v>
      </c>
      <c r="V32" s="7" t="e">
        <f t="shared" si="4"/>
        <v>#DIV/0!</v>
      </c>
      <c r="W32" s="32">
        <v>0</v>
      </c>
      <c r="X32" s="5"/>
      <c r="Y32" s="6" t="e">
        <f t="shared" si="5"/>
        <v>#DIV/0!</v>
      </c>
      <c r="Z32" s="7" t="e">
        <f t="shared" si="6"/>
        <v>#DIV/0!</v>
      </c>
      <c r="AA32" s="32">
        <v>1</v>
      </c>
      <c r="AB32" s="5"/>
      <c r="AC32" s="6">
        <f t="shared" si="7"/>
        <v>0</v>
      </c>
      <c r="AD32" s="7" t="str">
        <f t="shared" si="8"/>
        <v>Resultados inaceptables o inexistentes 0% - 59%</v>
      </c>
      <c r="AE32" s="32">
        <v>0</v>
      </c>
      <c r="AF32" s="8"/>
      <c r="AG32" s="6" t="e">
        <f t="shared" si="9"/>
        <v>#DIV/0!</v>
      </c>
      <c r="AH32" s="7" t="e">
        <f t="shared" si="10"/>
        <v>#DIV/0!</v>
      </c>
      <c r="AI32" s="4" t="s">
        <v>2131</v>
      </c>
      <c r="AJ32" s="4" t="s">
        <v>2131</v>
      </c>
      <c r="AK32" s="4" t="s">
        <v>66</v>
      </c>
      <c r="AL32" s="4"/>
      <c r="AM32" s="4"/>
      <c r="AN32" s="4" t="s">
        <v>83</v>
      </c>
      <c r="AO32" s="75" t="s">
        <v>2133</v>
      </c>
      <c r="AP32" s="9"/>
      <c r="AQ32" s="4" t="s">
        <v>68</v>
      </c>
      <c r="AR32" s="4"/>
      <c r="AS32" s="4"/>
      <c r="AT32" s="4"/>
      <c r="AU32" s="75" t="s">
        <v>521</v>
      </c>
      <c r="AV32" s="75" t="s">
        <v>2142</v>
      </c>
      <c r="AW32" s="74" t="s">
        <v>2143</v>
      </c>
      <c r="AX32" s="75" t="s">
        <v>2146</v>
      </c>
      <c r="AY32" s="4" t="s">
        <v>525</v>
      </c>
      <c r="AZ32" s="4"/>
      <c r="BA32" s="4" t="s">
        <v>67</v>
      </c>
      <c r="BB32" s="4" t="s">
        <v>66</v>
      </c>
      <c r="BC32" s="4" t="s">
        <v>66</v>
      </c>
      <c r="BD32" s="4" t="s">
        <v>66</v>
      </c>
      <c r="BE32" s="4" t="s">
        <v>66</v>
      </c>
      <c r="BF32" s="4" t="s">
        <v>66</v>
      </c>
      <c r="BG32" s="4" t="s">
        <v>66</v>
      </c>
    </row>
    <row r="33" spans="1:59" ht="94.5" hidden="1" x14ac:dyDescent="0.25">
      <c r="A33" s="4" t="s">
        <v>732</v>
      </c>
      <c r="B33" s="4" t="s">
        <v>4524</v>
      </c>
      <c r="C33" s="4" t="s">
        <v>4525</v>
      </c>
      <c r="D33" s="4" t="s">
        <v>4526</v>
      </c>
      <c r="E33" s="4" t="s">
        <v>4527</v>
      </c>
      <c r="F33" s="4" t="s">
        <v>4528</v>
      </c>
      <c r="G33" s="4" t="s">
        <v>59</v>
      </c>
      <c r="H33" s="4" t="s">
        <v>531</v>
      </c>
      <c r="I33" s="4" t="s">
        <v>80</v>
      </c>
      <c r="J33" s="16" t="s">
        <v>982</v>
      </c>
      <c r="K33" s="4" t="s">
        <v>4529</v>
      </c>
      <c r="L33" s="4" t="s">
        <v>4530</v>
      </c>
      <c r="M33" s="4" t="s">
        <v>4531</v>
      </c>
      <c r="N33" s="5">
        <v>1</v>
      </c>
      <c r="O33" s="5">
        <v>1</v>
      </c>
      <c r="P33" s="5">
        <f t="shared" si="11"/>
        <v>1</v>
      </c>
      <c r="Q33" s="6">
        <f t="shared" si="1"/>
        <v>1</v>
      </c>
      <c r="R33" s="7" t="str">
        <f t="shared" si="2"/>
        <v>Resultados aceptables 86%-100%</v>
      </c>
      <c r="S33" s="5">
        <v>1</v>
      </c>
      <c r="T33" s="8">
        <v>1</v>
      </c>
      <c r="U33" s="6">
        <f t="shared" si="3"/>
        <v>1</v>
      </c>
      <c r="V33" s="7" t="str">
        <f t="shared" si="4"/>
        <v>Resultados aceptables 86%-100%</v>
      </c>
      <c r="W33" s="5">
        <v>0</v>
      </c>
      <c r="X33" s="5"/>
      <c r="Y33" s="6" t="e">
        <f t="shared" si="5"/>
        <v>#DIV/0!</v>
      </c>
      <c r="Z33" s="7" t="e">
        <f t="shared" si="6"/>
        <v>#DIV/0!</v>
      </c>
      <c r="AA33" s="5">
        <v>0</v>
      </c>
      <c r="AB33" s="5"/>
      <c r="AC33" s="6" t="e">
        <f t="shared" si="7"/>
        <v>#DIV/0!</v>
      </c>
      <c r="AD33" s="7" t="e">
        <f t="shared" si="8"/>
        <v>#DIV/0!</v>
      </c>
      <c r="AE33" s="5">
        <v>0</v>
      </c>
      <c r="AF33" s="8"/>
      <c r="AG33" s="6" t="e">
        <f t="shared" si="9"/>
        <v>#DIV/0!</v>
      </c>
      <c r="AH33" s="7" t="e">
        <f t="shared" si="10"/>
        <v>#DIV/0!</v>
      </c>
      <c r="AI33" s="4" t="s">
        <v>4532</v>
      </c>
      <c r="AJ33" s="4" t="s">
        <v>4533</v>
      </c>
      <c r="AK33" s="4" t="s">
        <v>66</v>
      </c>
      <c r="AL33" s="4"/>
      <c r="AM33" s="4"/>
      <c r="AN33" s="4" t="s">
        <v>83</v>
      </c>
      <c r="AO33" s="4" t="s">
        <v>4534</v>
      </c>
      <c r="AP33" s="9"/>
      <c r="AQ33" s="4" t="s">
        <v>68</v>
      </c>
      <c r="AR33" s="4"/>
      <c r="AS33" s="4"/>
      <c r="AT33" s="4"/>
      <c r="AU33" s="4" t="s">
        <v>521</v>
      </c>
      <c r="AV33" s="15" t="s">
        <v>2743</v>
      </c>
      <c r="AW33" s="15" t="s">
        <v>4535</v>
      </c>
      <c r="AX33" s="4" t="s">
        <v>4536</v>
      </c>
      <c r="AY33" s="4" t="s">
        <v>525</v>
      </c>
      <c r="AZ33" s="4"/>
      <c r="BA33" s="4" t="s">
        <v>67</v>
      </c>
      <c r="BB33" s="4" t="s">
        <v>66</v>
      </c>
      <c r="BC33" s="4" t="s">
        <v>66</v>
      </c>
      <c r="BD33" s="4" t="s">
        <v>66</v>
      </c>
      <c r="BE33" s="4" t="s">
        <v>66</v>
      </c>
      <c r="BF33" s="4" t="s">
        <v>66</v>
      </c>
      <c r="BG33" s="4" t="s">
        <v>66</v>
      </c>
    </row>
    <row r="34" spans="1:59" ht="78.75" hidden="1" x14ac:dyDescent="0.25">
      <c r="A34" s="4" t="s">
        <v>747</v>
      </c>
      <c r="B34" s="4" t="s">
        <v>4537</v>
      </c>
      <c r="C34" s="4" t="s">
        <v>4538</v>
      </c>
      <c r="D34" s="4" t="s">
        <v>4539</v>
      </c>
      <c r="E34" s="4" t="s">
        <v>4540</v>
      </c>
      <c r="F34" s="4" t="s">
        <v>4541</v>
      </c>
      <c r="G34" s="4" t="s">
        <v>4542</v>
      </c>
      <c r="H34" s="4" t="s">
        <v>531</v>
      </c>
      <c r="I34" s="4" t="s">
        <v>61</v>
      </c>
      <c r="J34" s="16" t="s">
        <v>982</v>
      </c>
      <c r="K34" s="4" t="s">
        <v>4543</v>
      </c>
      <c r="L34" s="4" t="s">
        <v>4544</v>
      </c>
      <c r="M34" s="4" t="s">
        <v>4545</v>
      </c>
      <c r="N34" s="5">
        <v>2246</v>
      </c>
      <c r="O34" s="5">
        <v>1800</v>
      </c>
      <c r="P34" s="5">
        <f t="shared" si="11"/>
        <v>0</v>
      </c>
      <c r="Q34" s="6">
        <f t="shared" si="1"/>
        <v>0</v>
      </c>
      <c r="R34" s="7" t="str">
        <f t="shared" si="2"/>
        <v>Resultados inaceptables o inexistentes 0% - 59%</v>
      </c>
      <c r="S34" s="5">
        <v>0</v>
      </c>
      <c r="T34" s="8">
        <v>0</v>
      </c>
      <c r="U34" s="6" t="e">
        <f t="shared" si="3"/>
        <v>#DIV/0!</v>
      </c>
      <c r="V34" s="7" t="e">
        <f t="shared" si="4"/>
        <v>#DIV/0!</v>
      </c>
      <c r="W34" s="5">
        <v>600</v>
      </c>
      <c r="X34" s="5"/>
      <c r="Y34" s="6">
        <f t="shared" si="5"/>
        <v>0</v>
      </c>
      <c r="Z34" s="7" t="str">
        <f t="shared" si="6"/>
        <v>Resultados inaceptables o inexistentes 0% - 59%</v>
      </c>
      <c r="AA34" s="5">
        <v>600</v>
      </c>
      <c r="AB34" s="5"/>
      <c r="AC34" s="6">
        <f t="shared" si="7"/>
        <v>0</v>
      </c>
      <c r="AD34" s="7" t="str">
        <f t="shared" si="8"/>
        <v>Resultados inaceptables o inexistentes 0% - 59%</v>
      </c>
      <c r="AE34" s="5">
        <v>600</v>
      </c>
      <c r="AF34" s="8"/>
      <c r="AG34" s="6">
        <f t="shared" si="9"/>
        <v>0</v>
      </c>
      <c r="AH34" s="7" t="str">
        <f t="shared" si="10"/>
        <v>Resultados inaceptables o inexistentes 0% - 59%</v>
      </c>
      <c r="AI34" s="4" t="s">
        <v>4532</v>
      </c>
      <c r="AJ34" s="4" t="s">
        <v>4533</v>
      </c>
      <c r="AK34" s="4" t="s">
        <v>181</v>
      </c>
      <c r="AL34" s="4"/>
      <c r="AM34" s="4"/>
      <c r="AN34" s="4" t="s">
        <v>83</v>
      </c>
      <c r="AO34" s="4" t="s">
        <v>4546</v>
      </c>
      <c r="AP34" s="9"/>
      <c r="AQ34" s="4" t="s">
        <v>68</v>
      </c>
      <c r="AR34" s="4"/>
      <c r="AS34" s="4"/>
      <c r="AT34" s="4"/>
      <c r="AU34" s="4" t="s">
        <v>521</v>
      </c>
      <c r="AV34" s="15" t="s">
        <v>2743</v>
      </c>
      <c r="AW34" s="15" t="s">
        <v>4535</v>
      </c>
      <c r="AX34" s="4" t="s">
        <v>4536</v>
      </c>
      <c r="AY34" s="4" t="s">
        <v>525</v>
      </c>
      <c r="AZ34" s="4"/>
      <c r="BA34" s="4" t="s">
        <v>67</v>
      </c>
      <c r="BB34" s="4" t="s">
        <v>66</v>
      </c>
      <c r="BC34" s="4" t="s">
        <v>66</v>
      </c>
      <c r="BD34" s="4" t="s">
        <v>66</v>
      </c>
      <c r="BE34" s="4" t="s">
        <v>66</v>
      </c>
      <c r="BF34" s="4" t="s">
        <v>66</v>
      </c>
      <c r="BG34" s="4" t="s">
        <v>66</v>
      </c>
    </row>
    <row r="35" spans="1:59" ht="283.5" hidden="1" x14ac:dyDescent="0.25">
      <c r="A35" s="4" t="s">
        <v>756</v>
      </c>
      <c r="B35" s="4" t="s">
        <v>4547</v>
      </c>
      <c r="C35" s="4" t="s">
        <v>4548</v>
      </c>
      <c r="D35" s="4" t="s">
        <v>4549</v>
      </c>
      <c r="E35" s="4" t="s">
        <v>4550</v>
      </c>
      <c r="F35" s="4" t="s">
        <v>4551</v>
      </c>
      <c r="G35" s="4" t="s">
        <v>59</v>
      </c>
      <c r="H35" s="4" t="s">
        <v>531</v>
      </c>
      <c r="I35" s="4" t="s">
        <v>61</v>
      </c>
      <c r="J35" s="16" t="s">
        <v>982</v>
      </c>
      <c r="K35" s="4" t="s">
        <v>4552</v>
      </c>
      <c r="L35" s="4" t="s">
        <v>4553</v>
      </c>
      <c r="M35" s="4" t="s">
        <v>4554</v>
      </c>
      <c r="N35" s="5">
        <v>116</v>
      </c>
      <c r="O35" s="5">
        <v>115</v>
      </c>
      <c r="P35" s="5">
        <f t="shared" si="11"/>
        <v>33</v>
      </c>
      <c r="Q35" s="6">
        <f t="shared" si="1"/>
        <v>0.28695652173913044</v>
      </c>
      <c r="R35" s="7" t="str">
        <f t="shared" si="2"/>
        <v>Resultados inaceptables o inexistentes 0% - 59%</v>
      </c>
      <c r="S35" s="5">
        <v>45</v>
      </c>
      <c r="T35" s="8">
        <v>33</v>
      </c>
      <c r="U35" s="6">
        <f t="shared" si="3"/>
        <v>0.73333333333333328</v>
      </c>
      <c r="V35" s="7" t="str">
        <f t="shared" si="4"/>
        <v>Resultados por debajo de la aceptable 60%-85%</v>
      </c>
      <c r="W35" s="5">
        <v>30</v>
      </c>
      <c r="X35" s="5"/>
      <c r="Y35" s="6">
        <f t="shared" si="5"/>
        <v>0</v>
      </c>
      <c r="Z35" s="7" t="str">
        <f t="shared" si="6"/>
        <v>Resultados inaceptables o inexistentes 0% - 59%</v>
      </c>
      <c r="AA35" s="5">
        <v>12</v>
      </c>
      <c r="AB35" s="5"/>
      <c r="AC35" s="6">
        <f t="shared" si="7"/>
        <v>0</v>
      </c>
      <c r="AD35" s="7" t="str">
        <f t="shared" si="8"/>
        <v>Resultados inaceptables o inexistentes 0% - 59%</v>
      </c>
      <c r="AE35" s="5">
        <v>28</v>
      </c>
      <c r="AF35" s="8"/>
      <c r="AG35" s="6">
        <f t="shared" si="9"/>
        <v>0</v>
      </c>
      <c r="AH35" s="7" t="str">
        <f t="shared" si="10"/>
        <v>Resultados inaceptables o inexistentes 0% - 59%</v>
      </c>
      <c r="AI35" s="4" t="s">
        <v>4532</v>
      </c>
      <c r="AJ35" s="4" t="s">
        <v>4555</v>
      </c>
      <c r="AK35" s="4" t="s">
        <v>66</v>
      </c>
      <c r="AL35" s="4"/>
      <c r="AM35" s="4"/>
      <c r="AN35" s="4" t="s">
        <v>67</v>
      </c>
      <c r="AO35" s="4"/>
      <c r="AP35" s="9" t="s">
        <v>4556</v>
      </c>
      <c r="AQ35" s="4" t="s">
        <v>68</v>
      </c>
      <c r="AR35" s="4"/>
      <c r="AS35" s="4"/>
      <c r="AT35" s="4"/>
      <c r="AU35" s="4" t="s">
        <v>521</v>
      </c>
      <c r="AV35" s="15" t="s">
        <v>2743</v>
      </c>
      <c r="AW35" s="4" t="s">
        <v>2744</v>
      </c>
      <c r="AX35" s="4" t="s">
        <v>4557</v>
      </c>
      <c r="AY35" s="4" t="s">
        <v>525</v>
      </c>
      <c r="AZ35" s="4"/>
      <c r="BA35" s="4" t="s">
        <v>67</v>
      </c>
      <c r="BB35" s="4" t="s">
        <v>66</v>
      </c>
      <c r="BC35" s="4" t="s">
        <v>66</v>
      </c>
      <c r="BD35" s="4" t="s">
        <v>66</v>
      </c>
      <c r="BE35" s="4" t="s">
        <v>66</v>
      </c>
      <c r="BF35" s="4" t="s">
        <v>66</v>
      </c>
      <c r="BG35" s="4" t="s">
        <v>66</v>
      </c>
    </row>
    <row r="36" spans="1:59" ht="173.25" hidden="1" x14ac:dyDescent="0.25">
      <c r="A36" s="4" t="s">
        <v>766</v>
      </c>
      <c r="B36" s="4" t="s">
        <v>4558</v>
      </c>
      <c r="C36" s="4" t="s">
        <v>4559</v>
      </c>
      <c r="D36" s="4" t="s">
        <v>4560</v>
      </c>
      <c r="E36" s="4" t="s">
        <v>4561</v>
      </c>
      <c r="F36" s="4" t="s">
        <v>4562</v>
      </c>
      <c r="G36" s="4" t="s">
        <v>59</v>
      </c>
      <c r="H36" s="4" t="s">
        <v>531</v>
      </c>
      <c r="I36" s="4" t="s">
        <v>61</v>
      </c>
      <c r="J36" s="16" t="s">
        <v>982</v>
      </c>
      <c r="K36" s="4" t="s">
        <v>4563</v>
      </c>
      <c r="L36" s="4" t="s">
        <v>4564</v>
      </c>
      <c r="M36" s="4" t="s">
        <v>4565</v>
      </c>
      <c r="N36" s="5">
        <v>117</v>
      </c>
      <c r="O36" s="5">
        <v>115</v>
      </c>
      <c r="P36" s="5">
        <f t="shared" si="11"/>
        <v>33</v>
      </c>
      <c r="Q36" s="6">
        <f t="shared" si="1"/>
        <v>0.28695652173913044</v>
      </c>
      <c r="R36" s="7" t="str">
        <f t="shared" si="2"/>
        <v>Resultados inaceptables o inexistentes 0% - 59%</v>
      </c>
      <c r="S36" s="5">
        <v>45</v>
      </c>
      <c r="T36" s="8">
        <v>33</v>
      </c>
      <c r="U36" s="6">
        <f t="shared" si="3"/>
        <v>0.73333333333333328</v>
      </c>
      <c r="V36" s="7" t="str">
        <f t="shared" si="4"/>
        <v>Resultados por debajo de la aceptable 60%-85%</v>
      </c>
      <c r="W36" s="5">
        <v>30</v>
      </c>
      <c r="X36" s="5"/>
      <c r="Y36" s="6">
        <f t="shared" si="5"/>
        <v>0</v>
      </c>
      <c r="Z36" s="7" t="str">
        <f t="shared" si="6"/>
        <v>Resultados inaceptables o inexistentes 0% - 59%</v>
      </c>
      <c r="AA36" s="5">
        <v>12</v>
      </c>
      <c r="AB36" s="5"/>
      <c r="AC36" s="6">
        <f t="shared" si="7"/>
        <v>0</v>
      </c>
      <c r="AD36" s="7" t="str">
        <f t="shared" si="8"/>
        <v>Resultados inaceptables o inexistentes 0% - 59%</v>
      </c>
      <c r="AE36" s="5">
        <v>28</v>
      </c>
      <c r="AF36" s="8"/>
      <c r="AG36" s="6">
        <f t="shared" si="9"/>
        <v>0</v>
      </c>
      <c r="AH36" s="7" t="str">
        <f t="shared" si="10"/>
        <v>Resultados inaceptables o inexistentes 0% - 59%</v>
      </c>
      <c r="AI36" s="4" t="s">
        <v>4532</v>
      </c>
      <c r="AJ36" s="4" t="s">
        <v>4555</v>
      </c>
      <c r="AK36" s="4" t="s">
        <v>66</v>
      </c>
      <c r="AL36" s="4"/>
      <c r="AM36" s="4"/>
      <c r="AN36" s="4" t="s">
        <v>83</v>
      </c>
      <c r="AO36" s="4" t="s">
        <v>4566</v>
      </c>
      <c r="AP36" s="9" t="s">
        <v>4567</v>
      </c>
      <c r="AQ36" s="4" t="s">
        <v>68</v>
      </c>
      <c r="AR36" s="4"/>
      <c r="AS36" s="4"/>
      <c r="AT36" s="4"/>
      <c r="AU36" s="4" t="s">
        <v>521</v>
      </c>
      <c r="AV36" s="15" t="s">
        <v>2743</v>
      </c>
      <c r="AW36" s="4" t="s">
        <v>2744</v>
      </c>
      <c r="AX36" s="4" t="s">
        <v>4557</v>
      </c>
      <c r="AY36" s="4" t="s">
        <v>525</v>
      </c>
      <c r="AZ36" s="4"/>
      <c r="BA36" s="4" t="s">
        <v>67</v>
      </c>
      <c r="BB36" s="4" t="s">
        <v>66</v>
      </c>
      <c r="BC36" s="4" t="s">
        <v>66</v>
      </c>
      <c r="BD36" s="4" t="s">
        <v>66</v>
      </c>
      <c r="BE36" s="4" t="s">
        <v>66</v>
      </c>
      <c r="BF36" s="4" t="s">
        <v>66</v>
      </c>
      <c r="BG36" s="4" t="s">
        <v>66</v>
      </c>
    </row>
    <row r="37" spans="1:59" ht="141.75" hidden="1" x14ac:dyDescent="0.25">
      <c r="A37" s="4" t="s">
        <v>776</v>
      </c>
      <c r="B37" s="4" t="s">
        <v>4568</v>
      </c>
      <c r="C37" s="4" t="s">
        <v>4569</v>
      </c>
      <c r="D37" s="4" t="s">
        <v>4570</v>
      </c>
      <c r="E37" s="4" t="s">
        <v>4571</v>
      </c>
      <c r="F37" s="4" t="s">
        <v>4572</v>
      </c>
      <c r="G37" s="4" t="s">
        <v>4573</v>
      </c>
      <c r="H37" s="4" t="s">
        <v>531</v>
      </c>
      <c r="I37" s="4" t="s">
        <v>61</v>
      </c>
      <c r="J37" s="16" t="s">
        <v>982</v>
      </c>
      <c r="K37" s="4" t="s">
        <v>4574</v>
      </c>
      <c r="L37" s="4" t="s">
        <v>4575</v>
      </c>
      <c r="M37" s="4" t="s">
        <v>4576</v>
      </c>
      <c r="N37" s="28">
        <v>0.8</v>
      </c>
      <c r="O37" s="28">
        <v>1</v>
      </c>
      <c r="P37" s="7">
        <f t="shared" si="11"/>
        <v>0.16</v>
      </c>
      <c r="Q37" s="6">
        <f t="shared" si="1"/>
        <v>0.16</v>
      </c>
      <c r="R37" s="7" t="str">
        <f t="shared" si="2"/>
        <v>Resultados inaceptables o inexistentes 0% - 59%</v>
      </c>
      <c r="S37" s="28">
        <v>0.25</v>
      </c>
      <c r="T37" s="18">
        <v>0.16</v>
      </c>
      <c r="U37" s="6">
        <f t="shared" si="3"/>
        <v>0.64</v>
      </c>
      <c r="V37" s="7" t="str">
        <f t="shared" si="4"/>
        <v>Resultados por debajo de la aceptable 60%-85%</v>
      </c>
      <c r="W37" s="28">
        <v>0.25</v>
      </c>
      <c r="X37" s="5"/>
      <c r="Y37" s="6">
        <f t="shared" si="5"/>
        <v>0</v>
      </c>
      <c r="Z37" s="7" t="str">
        <f t="shared" si="6"/>
        <v>Resultados inaceptables o inexistentes 0% - 59%</v>
      </c>
      <c r="AA37" s="28">
        <v>0.25</v>
      </c>
      <c r="AB37" s="5"/>
      <c r="AC37" s="6">
        <f t="shared" si="7"/>
        <v>0</v>
      </c>
      <c r="AD37" s="7" t="str">
        <f t="shared" si="8"/>
        <v>Resultados inaceptables o inexistentes 0% - 59%</v>
      </c>
      <c r="AE37" s="28">
        <v>0.25</v>
      </c>
      <c r="AF37" s="8"/>
      <c r="AG37" s="6">
        <f t="shared" si="9"/>
        <v>0</v>
      </c>
      <c r="AH37" s="7" t="str">
        <f t="shared" si="10"/>
        <v>Resultados inaceptables o inexistentes 0% - 59%</v>
      </c>
      <c r="AI37" s="4" t="s">
        <v>4532</v>
      </c>
      <c r="AJ37" s="4" t="s">
        <v>4577</v>
      </c>
      <c r="AK37" s="4" t="s">
        <v>66</v>
      </c>
      <c r="AL37" s="4"/>
      <c r="AM37" s="4"/>
      <c r="AN37" s="4" t="s">
        <v>83</v>
      </c>
      <c r="AO37" s="4" t="s">
        <v>4578</v>
      </c>
      <c r="AP37" s="9" t="s">
        <v>4579</v>
      </c>
      <c r="AQ37" s="4" t="s">
        <v>68</v>
      </c>
      <c r="AR37" s="4"/>
      <c r="AS37" s="4"/>
      <c r="AT37" s="4"/>
      <c r="AU37" s="4" t="s">
        <v>521</v>
      </c>
      <c r="AV37" s="15" t="s">
        <v>2743</v>
      </c>
      <c r="AW37" s="4" t="s">
        <v>2744</v>
      </c>
      <c r="AX37" s="4" t="s">
        <v>4580</v>
      </c>
      <c r="AY37" s="4" t="s">
        <v>525</v>
      </c>
      <c r="AZ37" s="4"/>
      <c r="BA37" s="4" t="s">
        <v>67</v>
      </c>
      <c r="BB37" s="4" t="s">
        <v>66</v>
      </c>
      <c r="BC37" s="4" t="s">
        <v>66</v>
      </c>
      <c r="BD37" s="4" t="s">
        <v>66</v>
      </c>
      <c r="BE37" s="4" t="s">
        <v>66</v>
      </c>
      <c r="BF37" s="4" t="s">
        <v>66</v>
      </c>
      <c r="BG37" s="4" t="s">
        <v>66</v>
      </c>
    </row>
    <row r="38" spans="1:59" ht="78.75" hidden="1" x14ac:dyDescent="0.25">
      <c r="A38" s="4" t="s">
        <v>785</v>
      </c>
      <c r="B38" s="4" t="s">
        <v>4581</v>
      </c>
      <c r="C38" s="4" t="s">
        <v>4582</v>
      </c>
      <c r="D38" s="4" t="s">
        <v>4583</v>
      </c>
      <c r="E38" s="4" t="s">
        <v>4584</v>
      </c>
      <c r="F38" s="4" t="s">
        <v>4585</v>
      </c>
      <c r="G38" s="4" t="s">
        <v>4542</v>
      </c>
      <c r="H38" s="4" t="s">
        <v>531</v>
      </c>
      <c r="I38" s="4" t="s">
        <v>61</v>
      </c>
      <c r="J38" s="16" t="s">
        <v>982</v>
      </c>
      <c r="K38" s="4" t="s">
        <v>4586</v>
      </c>
      <c r="L38" s="4" t="s">
        <v>4587</v>
      </c>
      <c r="M38" s="4" t="s">
        <v>4576</v>
      </c>
      <c r="N38" s="28">
        <v>0.99</v>
      </c>
      <c r="O38" s="28">
        <v>1</v>
      </c>
      <c r="P38" s="7">
        <f t="shared" si="11"/>
        <v>0.25</v>
      </c>
      <c r="Q38" s="6">
        <f t="shared" si="1"/>
        <v>0.25</v>
      </c>
      <c r="R38" s="7" t="str">
        <f t="shared" si="2"/>
        <v>Resultados inaceptables o inexistentes 0% - 59%</v>
      </c>
      <c r="S38" s="28">
        <v>0.25</v>
      </c>
      <c r="T38" s="18">
        <v>0.25</v>
      </c>
      <c r="U38" s="6">
        <f t="shared" si="3"/>
        <v>1</v>
      </c>
      <c r="V38" s="7" t="str">
        <f t="shared" si="4"/>
        <v>Resultados aceptables 86%-100%</v>
      </c>
      <c r="W38" s="28">
        <v>0.25</v>
      </c>
      <c r="X38" s="4"/>
      <c r="Y38" s="6">
        <f t="shared" si="5"/>
        <v>0</v>
      </c>
      <c r="Z38" s="7" t="str">
        <f t="shared" si="6"/>
        <v>Resultados inaceptables o inexistentes 0% - 59%</v>
      </c>
      <c r="AA38" s="28">
        <v>0.25</v>
      </c>
      <c r="AB38" s="4"/>
      <c r="AC38" s="6">
        <f t="shared" si="7"/>
        <v>0</v>
      </c>
      <c r="AD38" s="7" t="str">
        <f t="shared" si="8"/>
        <v>Resultados inaceptables o inexistentes 0% - 59%</v>
      </c>
      <c r="AE38" s="28">
        <v>0.25</v>
      </c>
      <c r="AF38" s="9"/>
      <c r="AG38" s="6">
        <f t="shared" si="9"/>
        <v>0</v>
      </c>
      <c r="AH38" s="7" t="str">
        <f t="shared" si="10"/>
        <v>Resultados inaceptables o inexistentes 0% - 59%</v>
      </c>
      <c r="AI38" s="4" t="s">
        <v>4532</v>
      </c>
      <c r="AJ38" s="4" t="s">
        <v>4577</v>
      </c>
      <c r="AK38" s="4" t="s">
        <v>66</v>
      </c>
      <c r="AL38" s="4"/>
      <c r="AM38" s="4"/>
      <c r="AN38" s="4" t="s">
        <v>83</v>
      </c>
      <c r="AO38" s="4" t="s">
        <v>4588</v>
      </c>
      <c r="AP38" s="9"/>
      <c r="AQ38" s="4" t="s">
        <v>68</v>
      </c>
      <c r="AR38" s="4"/>
      <c r="AS38" s="4"/>
      <c r="AT38" s="4"/>
      <c r="AU38" s="4" t="s">
        <v>521</v>
      </c>
      <c r="AV38" s="15" t="s">
        <v>2743</v>
      </c>
      <c r="AW38" s="4" t="s">
        <v>2744</v>
      </c>
      <c r="AX38" s="4" t="s">
        <v>4580</v>
      </c>
      <c r="AY38" s="4" t="s">
        <v>525</v>
      </c>
      <c r="AZ38" s="4"/>
      <c r="BA38" s="4" t="s">
        <v>67</v>
      </c>
      <c r="BB38" s="4" t="s">
        <v>66</v>
      </c>
      <c r="BC38" s="4" t="s">
        <v>66</v>
      </c>
      <c r="BD38" s="4" t="s">
        <v>66</v>
      </c>
      <c r="BE38" s="4" t="s">
        <v>66</v>
      </c>
      <c r="BF38" s="4" t="s">
        <v>66</v>
      </c>
      <c r="BG38" s="4" t="s">
        <v>66</v>
      </c>
    </row>
    <row r="39" spans="1:59" ht="94.5" hidden="1" x14ac:dyDescent="0.25">
      <c r="A39" s="4" t="s">
        <v>795</v>
      </c>
      <c r="B39" s="4" t="s">
        <v>4589</v>
      </c>
      <c r="C39" s="15" t="s">
        <v>4590</v>
      </c>
      <c r="D39" s="15" t="s">
        <v>4591</v>
      </c>
      <c r="E39" s="4" t="s">
        <v>4592</v>
      </c>
      <c r="F39" s="4" t="s">
        <v>4593</v>
      </c>
      <c r="G39" s="4" t="s">
        <v>4542</v>
      </c>
      <c r="H39" s="4" t="s">
        <v>531</v>
      </c>
      <c r="I39" s="4" t="s">
        <v>61</v>
      </c>
      <c r="J39" s="16" t="s">
        <v>982</v>
      </c>
      <c r="K39" s="4" t="s">
        <v>4586</v>
      </c>
      <c r="L39" s="4" t="s">
        <v>4594</v>
      </c>
      <c r="M39" s="4" t="s">
        <v>4576</v>
      </c>
      <c r="N39" s="28">
        <v>1.02</v>
      </c>
      <c r="O39" s="28">
        <v>1</v>
      </c>
      <c r="P39" s="7">
        <f t="shared" si="11"/>
        <v>0.25</v>
      </c>
      <c r="Q39" s="6">
        <f t="shared" si="1"/>
        <v>0.25</v>
      </c>
      <c r="R39" s="7" t="str">
        <f t="shared" si="2"/>
        <v>Resultados inaceptables o inexistentes 0% - 59%</v>
      </c>
      <c r="S39" s="28">
        <v>0.25</v>
      </c>
      <c r="T39" s="18">
        <v>0.25</v>
      </c>
      <c r="U39" s="6">
        <f t="shared" si="3"/>
        <v>1</v>
      </c>
      <c r="V39" s="7" t="str">
        <f t="shared" si="4"/>
        <v>Resultados aceptables 86%-100%</v>
      </c>
      <c r="W39" s="28">
        <v>0.25</v>
      </c>
      <c r="X39" s="4"/>
      <c r="Y39" s="6">
        <f t="shared" si="5"/>
        <v>0</v>
      </c>
      <c r="Z39" s="7" t="str">
        <f t="shared" si="6"/>
        <v>Resultados inaceptables o inexistentes 0% - 59%</v>
      </c>
      <c r="AA39" s="28">
        <v>0.25</v>
      </c>
      <c r="AB39" s="4"/>
      <c r="AC39" s="6">
        <f t="shared" si="7"/>
        <v>0</v>
      </c>
      <c r="AD39" s="7" t="str">
        <f t="shared" si="8"/>
        <v>Resultados inaceptables o inexistentes 0% - 59%</v>
      </c>
      <c r="AE39" s="28">
        <v>0.25</v>
      </c>
      <c r="AF39" s="9"/>
      <c r="AG39" s="6">
        <f t="shared" si="9"/>
        <v>0</v>
      </c>
      <c r="AH39" s="7" t="str">
        <f t="shared" si="10"/>
        <v>Resultados inaceptables o inexistentes 0% - 59%</v>
      </c>
      <c r="AI39" s="4" t="s">
        <v>4532</v>
      </c>
      <c r="AJ39" s="4" t="s">
        <v>4577</v>
      </c>
      <c r="AK39" s="4" t="s">
        <v>66</v>
      </c>
      <c r="AL39" s="4"/>
      <c r="AM39" s="4"/>
      <c r="AN39" s="4" t="s">
        <v>83</v>
      </c>
      <c r="AO39" s="4" t="s">
        <v>4595</v>
      </c>
      <c r="AP39" s="9"/>
      <c r="AQ39" s="4" t="s">
        <v>68</v>
      </c>
      <c r="AR39" s="4"/>
      <c r="AS39" s="4"/>
      <c r="AT39" s="4"/>
      <c r="AU39" s="4" t="s">
        <v>521</v>
      </c>
      <c r="AV39" s="15" t="s">
        <v>2743</v>
      </c>
      <c r="AW39" s="4" t="s">
        <v>2744</v>
      </c>
      <c r="AX39" s="4" t="s">
        <v>4580</v>
      </c>
      <c r="AY39" s="4" t="s">
        <v>525</v>
      </c>
      <c r="AZ39" s="4"/>
      <c r="BA39" s="4" t="s">
        <v>67</v>
      </c>
      <c r="BB39" s="4" t="s">
        <v>66</v>
      </c>
      <c r="BC39" s="4" t="s">
        <v>66</v>
      </c>
      <c r="BD39" s="4" t="s">
        <v>66</v>
      </c>
      <c r="BE39" s="4" t="s">
        <v>66</v>
      </c>
      <c r="BF39" s="4" t="s">
        <v>66</v>
      </c>
      <c r="BG39" s="4" t="s">
        <v>66</v>
      </c>
    </row>
    <row r="40" spans="1:59" ht="78.75" hidden="1" x14ac:dyDescent="0.25">
      <c r="A40" s="4" t="s">
        <v>802</v>
      </c>
      <c r="B40" s="4" t="s">
        <v>4596</v>
      </c>
      <c r="C40" s="4" t="s">
        <v>4597</v>
      </c>
      <c r="D40" s="4" t="s">
        <v>4598</v>
      </c>
      <c r="E40" s="4" t="s">
        <v>4599</v>
      </c>
      <c r="F40" s="4" t="s">
        <v>4600</v>
      </c>
      <c r="G40" s="4" t="s">
        <v>59</v>
      </c>
      <c r="H40" s="4" t="s">
        <v>531</v>
      </c>
      <c r="I40" s="4" t="s">
        <v>80</v>
      </c>
      <c r="J40" s="16" t="s">
        <v>982</v>
      </c>
      <c r="K40" s="4" t="s">
        <v>4601</v>
      </c>
      <c r="L40" s="4" t="s">
        <v>4602</v>
      </c>
      <c r="M40" s="4" t="s">
        <v>2919</v>
      </c>
      <c r="N40" s="5">
        <v>1</v>
      </c>
      <c r="O40" s="5">
        <v>1</v>
      </c>
      <c r="P40" s="5">
        <f t="shared" si="11"/>
        <v>0</v>
      </c>
      <c r="Q40" s="6">
        <f t="shared" si="1"/>
        <v>0</v>
      </c>
      <c r="R40" s="7" t="str">
        <f t="shared" si="2"/>
        <v>Resultados inaceptables o inexistentes 0% - 59%</v>
      </c>
      <c r="S40" s="5">
        <v>0</v>
      </c>
      <c r="T40" s="9">
        <v>0</v>
      </c>
      <c r="U40" s="6" t="e">
        <f t="shared" si="3"/>
        <v>#DIV/0!</v>
      </c>
      <c r="V40" s="7" t="e">
        <f t="shared" si="4"/>
        <v>#DIV/0!</v>
      </c>
      <c r="W40" s="5">
        <v>1</v>
      </c>
      <c r="X40" s="4"/>
      <c r="Y40" s="6">
        <f t="shared" si="5"/>
        <v>0</v>
      </c>
      <c r="Z40" s="7" t="str">
        <f t="shared" si="6"/>
        <v>Resultados inaceptables o inexistentes 0% - 59%</v>
      </c>
      <c r="AA40" s="5">
        <v>0</v>
      </c>
      <c r="AB40" s="4"/>
      <c r="AC40" s="6" t="e">
        <f t="shared" si="7"/>
        <v>#DIV/0!</v>
      </c>
      <c r="AD40" s="7" t="e">
        <f t="shared" si="8"/>
        <v>#DIV/0!</v>
      </c>
      <c r="AE40" s="5">
        <v>0</v>
      </c>
      <c r="AF40" s="9"/>
      <c r="AG40" s="6" t="e">
        <f t="shared" si="9"/>
        <v>#DIV/0!</v>
      </c>
      <c r="AH40" s="7" t="e">
        <f t="shared" si="10"/>
        <v>#DIV/0!</v>
      </c>
      <c r="AI40" s="4" t="s">
        <v>4532</v>
      </c>
      <c r="AJ40" s="4" t="s">
        <v>4577</v>
      </c>
      <c r="AK40" s="4" t="s">
        <v>66</v>
      </c>
      <c r="AL40" s="4"/>
      <c r="AM40" s="4"/>
      <c r="AN40" s="4" t="s">
        <v>67</v>
      </c>
      <c r="AO40" s="4"/>
      <c r="AP40" s="9"/>
      <c r="AQ40" s="4" t="s">
        <v>68</v>
      </c>
      <c r="AR40" s="4"/>
      <c r="AS40" s="4"/>
      <c r="AT40" s="4"/>
      <c r="AU40" s="4" t="s">
        <v>521</v>
      </c>
      <c r="AV40" s="15" t="s">
        <v>2743</v>
      </c>
      <c r="AW40" s="4" t="s">
        <v>2744</v>
      </c>
      <c r="AX40" s="4" t="s">
        <v>4580</v>
      </c>
      <c r="AY40" s="4" t="s">
        <v>525</v>
      </c>
      <c r="AZ40" s="4"/>
      <c r="BA40" s="4" t="s">
        <v>83</v>
      </c>
      <c r="BB40" s="4"/>
      <c r="BC40" s="4"/>
      <c r="BD40" s="4"/>
      <c r="BE40" s="4"/>
      <c r="BF40" s="4"/>
      <c r="BG40" s="4"/>
    </row>
    <row r="41" spans="1:59" ht="78.75" hidden="1" x14ac:dyDescent="0.25">
      <c r="A41" s="4" t="s">
        <v>1139</v>
      </c>
      <c r="B41" s="4" t="s">
        <v>4603</v>
      </c>
      <c r="C41" s="4" t="s">
        <v>4604</v>
      </c>
      <c r="D41" s="4" t="s">
        <v>4605</v>
      </c>
      <c r="E41" s="4" t="s">
        <v>4606</v>
      </c>
      <c r="F41" s="4" t="s">
        <v>4607</v>
      </c>
      <c r="G41" s="4" t="s">
        <v>59</v>
      </c>
      <c r="H41" s="4" t="s">
        <v>531</v>
      </c>
      <c r="I41" s="4" t="s">
        <v>80</v>
      </c>
      <c r="J41" s="16" t="s">
        <v>982</v>
      </c>
      <c r="K41" s="4" t="s">
        <v>4601</v>
      </c>
      <c r="L41" s="4" t="s">
        <v>4602</v>
      </c>
      <c r="M41" s="4" t="s">
        <v>2919</v>
      </c>
      <c r="N41" s="5">
        <v>0</v>
      </c>
      <c r="O41" s="5">
        <v>1</v>
      </c>
      <c r="P41" s="5">
        <f t="shared" si="11"/>
        <v>0</v>
      </c>
      <c r="Q41" s="6">
        <f t="shared" si="1"/>
        <v>0</v>
      </c>
      <c r="R41" s="7" t="str">
        <f t="shared" si="2"/>
        <v>Resultados inaceptables o inexistentes 0% - 59%</v>
      </c>
      <c r="S41" s="5">
        <v>0</v>
      </c>
      <c r="T41" s="9">
        <v>0</v>
      </c>
      <c r="U41" s="6" t="e">
        <f t="shared" si="3"/>
        <v>#DIV/0!</v>
      </c>
      <c r="V41" s="7" t="e">
        <f t="shared" si="4"/>
        <v>#DIV/0!</v>
      </c>
      <c r="W41" s="5">
        <v>0</v>
      </c>
      <c r="X41" s="4"/>
      <c r="Y41" s="6" t="e">
        <f t="shared" si="5"/>
        <v>#DIV/0!</v>
      </c>
      <c r="Z41" s="7" t="e">
        <f t="shared" si="6"/>
        <v>#DIV/0!</v>
      </c>
      <c r="AA41" s="5">
        <v>1</v>
      </c>
      <c r="AB41" s="4"/>
      <c r="AC41" s="6">
        <f t="shared" si="7"/>
        <v>0</v>
      </c>
      <c r="AD41" s="7" t="str">
        <f t="shared" si="8"/>
        <v>Resultados inaceptables o inexistentes 0% - 59%</v>
      </c>
      <c r="AE41" s="5">
        <v>0</v>
      </c>
      <c r="AF41" s="9"/>
      <c r="AG41" s="6" t="e">
        <f t="shared" si="9"/>
        <v>#DIV/0!</v>
      </c>
      <c r="AH41" s="7" t="e">
        <f t="shared" si="10"/>
        <v>#DIV/0!</v>
      </c>
      <c r="AI41" s="4" t="s">
        <v>4532</v>
      </c>
      <c r="AJ41" s="4" t="s">
        <v>4577</v>
      </c>
      <c r="AK41" s="4" t="s">
        <v>66</v>
      </c>
      <c r="AL41" s="4"/>
      <c r="AM41" s="4"/>
      <c r="AN41" s="4" t="s">
        <v>67</v>
      </c>
      <c r="AO41" s="4"/>
      <c r="AP41" s="9"/>
      <c r="AQ41" s="4" t="s">
        <v>68</v>
      </c>
      <c r="AR41" s="4"/>
      <c r="AS41" s="4"/>
      <c r="AT41" s="4"/>
      <c r="AU41" s="4" t="s">
        <v>521</v>
      </c>
      <c r="AV41" s="15" t="s">
        <v>2743</v>
      </c>
      <c r="AW41" s="4" t="s">
        <v>2744</v>
      </c>
      <c r="AX41" s="4" t="s">
        <v>4580</v>
      </c>
      <c r="AY41" s="4" t="s">
        <v>525</v>
      </c>
      <c r="AZ41" s="4"/>
      <c r="BA41" s="4" t="s">
        <v>83</v>
      </c>
      <c r="BB41" s="4"/>
      <c r="BC41" s="4"/>
      <c r="BD41" s="4"/>
      <c r="BE41" s="4"/>
      <c r="BF41" s="4"/>
      <c r="BG41" s="4"/>
    </row>
    <row r="42" spans="1:59" ht="63" hidden="1" x14ac:dyDescent="0.25">
      <c r="A42" s="4" t="s">
        <v>2733</v>
      </c>
      <c r="B42" s="4" t="s">
        <v>2734</v>
      </c>
      <c r="C42" s="4" t="s">
        <v>2735</v>
      </c>
      <c r="D42" s="4" t="s">
        <v>2736</v>
      </c>
      <c r="E42" s="4" t="s">
        <v>2737</v>
      </c>
      <c r="F42" s="4" t="s">
        <v>2738</v>
      </c>
      <c r="G42" s="4" t="s">
        <v>59</v>
      </c>
      <c r="H42" s="4" t="s">
        <v>60</v>
      </c>
      <c r="I42" s="4" t="s">
        <v>61</v>
      </c>
      <c r="J42" s="16" t="s">
        <v>982</v>
      </c>
      <c r="K42" s="4" t="s">
        <v>2739</v>
      </c>
      <c r="L42" s="4" t="s">
        <v>2740</v>
      </c>
      <c r="M42" s="4" t="s">
        <v>2741</v>
      </c>
      <c r="N42" s="5">
        <v>3000</v>
      </c>
      <c r="O42" s="5">
        <v>3000</v>
      </c>
      <c r="P42" s="5">
        <f t="shared" si="11"/>
        <v>715</v>
      </c>
      <c r="Q42" s="6">
        <f t="shared" si="1"/>
        <v>0.23833333333333334</v>
      </c>
      <c r="R42" s="7" t="str">
        <f t="shared" si="2"/>
        <v>Resultados inaceptables o inexistentes 0% - 59%</v>
      </c>
      <c r="S42" s="5">
        <v>750</v>
      </c>
      <c r="T42" s="8">
        <v>715</v>
      </c>
      <c r="U42" s="6">
        <f t="shared" si="3"/>
        <v>0.95333333333333337</v>
      </c>
      <c r="V42" s="7" t="str">
        <f t="shared" si="4"/>
        <v>Resultados aceptables 86%-100%</v>
      </c>
      <c r="W42" s="5">
        <v>750</v>
      </c>
      <c r="X42" s="5"/>
      <c r="Y42" s="6">
        <f t="shared" si="5"/>
        <v>0</v>
      </c>
      <c r="Z42" s="7" t="str">
        <f t="shared" si="6"/>
        <v>Resultados inaceptables o inexistentes 0% - 59%</v>
      </c>
      <c r="AA42" s="5">
        <v>750</v>
      </c>
      <c r="AB42" s="5"/>
      <c r="AC42" s="6">
        <f t="shared" si="7"/>
        <v>0</v>
      </c>
      <c r="AD42" s="7" t="str">
        <f t="shared" si="8"/>
        <v>Resultados inaceptables o inexistentes 0% - 59%</v>
      </c>
      <c r="AE42" s="5">
        <v>750</v>
      </c>
      <c r="AF42" s="5"/>
      <c r="AG42" s="6">
        <f t="shared" si="9"/>
        <v>0</v>
      </c>
      <c r="AH42" s="7" t="str">
        <f t="shared" si="10"/>
        <v>Resultados inaceptables o inexistentes 0% - 59%</v>
      </c>
      <c r="AI42" s="4" t="s">
        <v>2608</v>
      </c>
      <c r="AJ42" s="4" t="s">
        <v>2742</v>
      </c>
      <c r="AK42" s="4" t="s">
        <v>66</v>
      </c>
      <c r="AL42" s="4"/>
      <c r="AM42" s="4"/>
      <c r="AN42" s="4" t="s">
        <v>67</v>
      </c>
      <c r="AO42" s="4"/>
      <c r="AP42" s="9"/>
      <c r="AQ42" s="4" t="s">
        <v>68</v>
      </c>
      <c r="AR42" s="4"/>
      <c r="AS42" s="4"/>
      <c r="AT42" s="4"/>
      <c r="AU42" s="4" t="s">
        <v>521</v>
      </c>
      <c r="AV42" s="4" t="s">
        <v>2743</v>
      </c>
      <c r="AW42" s="4" t="s">
        <v>2744</v>
      </c>
      <c r="AX42" s="4" t="s">
        <v>2745</v>
      </c>
      <c r="AY42" s="4" t="s">
        <v>525</v>
      </c>
      <c r="AZ42" s="4"/>
      <c r="BA42" s="4" t="s">
        <v>67</v>
      </c>
      <c r="BB42" s="4" t="s">
        <v>66</v>
      </c>
      <c r="BC42" s="4" t="s">
        <v>66</v>
      </c>
      <c r="BD42" s="4" t="s">
        <v>66</v>
      </c>
      <c r="BE42" s="4" t="s">
        <v>66</v>
      </c>
      <c r="BF42" s="4" t="s">
        <v>66</v>
      </c>
      <c r="BG42" s="4" t="s">
        <v>66</v>
      </c>
    </row>
    <row r="43" spans="1:59" ht="63" hidden="1" x14ac:dyDescent="0.25">
      <c r="A43" s="4" t="s">
        <v>2746</v>
      </c>
      <c r="B43" s="4" t="s">
        <v>2747</v>
      </c>
      <c r="C43" s="4" t="s">
        <v>2748</v>
      </c>
      <c r="D43" s="4" t="s">
        <v>2749</v>
      </c>
      <c r="E43" s="4" t="s">
        <v>2750</v>
      </c>
      <c r="F43" s="4" t="s">
        <v>426</v>
      </c>
      <c r="G43" s="4" t="s">
        <v>59</v>
      </c>
      <c r="H43" s="4" t="s">
        <v>60</v>
      </c>
      <c r="I43" s="4" t="s">
        <v>61</v>
      </c>
      <c r="J43" s="16" t="s">
        <v>982</v>
      </c>
      <c r="K43" s="4" t="s">
        <v>2739</v>
      </c>
      <c r="L43" s="4" t="s">
        <v>2740</v>
      </c>
      <c r="M43" s="4" t="s">
        <v>2751</v>
      </c>
      <c r="N43" s="5">
        <v>850</v>
      </c>
      <c r="O43" s="5">
        <v>800</v>
      </c>
      <c r="P43" s="5">
        <f t="shared" si="11"/>
        <v>185</v>
      </c>
      <c r="Q43" s="6">
        <f t="shared" si="1"/>
        <v>0.23125000000000001</v>
      </c>
      <c r="R43" s="7" t="str">
        <f t="shared" si="2"/>
        <v>Resultados inaceptables o inexistentes 0% - 59%</v>
      </c>
      <c r="S43" s="5">
        <v>200</v>
      </c>
      <c r="T43" s="8">
        <v>185</v>
      </c>
      <c r="U43" s="6">
        <f t="shared" si="3"/>
        <v>0.92500000000000004</v>
      </c>
      <c r="V43" s="7" t="str">
        <f t="shared" si="4"/>
        <v>Resultados aceptables 86%-100%</v>
      </c>
      <c r="W43" s="5">
        <v>200</v>
      </c>
      <c r="X43" s="5"/>
      <c r="Y43" s="6">
        <f t="shared" si="5"/>
        <v>0</v>
      </c>
      <c r="Z43" s="7" t="str">
        <f t="shared" si="6"/>
        <v>Resultados inaceptables o inexistentes 0% - 59%</v>
      </c>
      <c r="AA43" s="5">
        <v>200</v>
      </c>
      <c r="AB43" s="5"/>
      <c r="AC43" s="6">
        <f t="shared" si="7"/>
        <v>0</v>
      </c>
      <c r="AD43" s="7" t="str">
        <f t="shared" si="8"/>
        <v>Resultados inaceptables o inexistentes 0% - 59%</v>
      </c>
      <c r="AE43" s="5">
        <v>200</v>
      </c>
      <c r="AF43" s="5"/>
      <c r="AG43" s="6">
        <f t="shared" si="9"/>
        <v>0</v>
      </c>
      <c r="AH43" s="7" t="str">
        <f t="shared" si="10"/>
        <v>Resultados inaceptables o inexistentes 0% - 59%</v>
      </c>
      <c r="AI43" s="4" t="s">
        <v>2608</v>
      </c>
      <c r="AJ43" s="4" t="s">
        <v>2742</v>
      </c>
      <c r="AK43" s="4" t="s">
        <v>66</v>
      </c>
      <c r="AL43" s="4"/>
      <c r="AM43" s="4"/>
      <c r="AN43" s="4" t="s">
        <v>83</v>
      </c>
      <c r="AO43" s="4" t="s">
        <v>2752</v>
      </c>
      <c r="AP43" s="9"/>
      <c r="AQ43" s="4" t="s">
        <v>68</v>
      </c>
      <c r="AR43" s="4"/>
      <c r="AS43" s="4"/>
      <c r="AT43" s="4"/>
      <c r="AU43" s="4" t="s">
        <v>521</v>
      </c>
      <c r="AV43" s="4" t="s">
        <v>2743</v>
      </c>
      <c r="AW43" s="4" t="s">
        <v>2744</v>
      </c>
      <c r="AX43" s="4" t="s">
        <v>2745</v>
      </c>
      <c r="AY43" s="4" t="s">
        <v>525</v>
      </c>
      <c r="AZ43" s="4"/>
      <c r="BA43" s="4" t="s">
        <v>67</v>
      </c>
      <c r="BB43" s="4" t="s">
        <v>66</v>
      </c>
      <c r="BC43" s="4" t="s">
        <v>66</v>
      </c>
      <c r="BD43" s="4" t="s">
        <v>66</v>
      </c>
      <c r="BE43" s="4" t="s">
        <v>66</v>
      </c>
      <c r="BF43" s="4" t="s">
        <v>66</v>
      </c>
      <c r="BG43" s="4" t="s">
        <v>66</v>
      </c>
    </row>
    <row r="44" spans="1:59" ht="63" hidden="1" x14ac:dyDescent="0.25">
      <c r="A44" s="4" t="s">
        <v>2753</v>
      </c>
      <c r="B44" s="4" t="s">
        <v>2754</v>
      </c>
      <c r="C44" s="4" t="s">
        <v>2755</v>
      </c>
      <c r="D44" s="4" t="s">
        <v>2756</v>
      </c>
      <c r="E44" s="4" t="s">
        <v>2757</v>
      </c>
      <c r="F44" s="4" t="s">
        <v>2758</v>
      </c>
      <c r="G44" s="4" t="s">
        <v>59</v>
      </c>
      <c r="H44" s="4" t="s">
        <v>60</v>
      </c>
      <c r="I44" s="4" t="s">
        <v>61</v>
      </c>
      <c r="J44" s="16" t="s">
        <v>982</v>
      </c>
      <c r="K44" s="4" t="s">
        <v>2739</v>
      </c>
      <c r="L44" s="4" t="s">
        <v>2759</v>
      </c>
      <c r="M44" s="4" t="s">
        <v>2760</v>
      </c>
      <c r="N44" s="5">
        <v>750</v>
      </c>
      <c r="O44" s="5">
        <v>720</v>
      </c>
      <c r="P44" s="5">
        <f t="shared" si="11"/>
        <v>165</v>
      </c>
      <c r="Q44" s="6">
        <f t="shared" si="1"/>
        <v>0.22916666666666666</v>
      </c>
      <c r="R44" s="7" t="str">
        <f t="shared" si="2"/>
        <v>Resultados inaceptables o inexistentes 0% - 59%</v>
      </c>
      <c r="S44" s="5">
        <v>180</v>
      </c>
      <c r="T44" s="8">
        <v>165</v>
      </c>
      <c r="U44" s="6">
        <f t="shared" si="3"/>
        <v>0.91666666666666663</v>
      </c>
      <c r="V44" s="7" t="str">
        <f t="shared" si="4"/>
        <v>Resultados aceptables 86%-100%</v>
      </c>
      <c r="W44" s="5">
        <v>180</v>
      </c>
      <c r="X44" s="5"/>
      <c r="Y44" s="6">
        <f t="shared" si="5"/>
        <v>0</v>
      </c>
      <c r="Z44" s="7" t="str">
        <f t="shared" si="6"/>
        <v>Resultados inaceptables o inexistentes 0% - 59%</v>
      </c>
      <c r="AA44" s="5">
        <v>180</v>
      </c>
      <c r="AB44" s="5"/>
      <c r="AC44" s="6">
        <f t="shared" si="7"/>
        <v>0</v>
      </c>
      <c r="AD44" s="7" t="str">
        <f t="shared" si="8"/>
        <v>Resultados inaceptables o inexistentes 0% - 59%</v>
      </c>
      <c r="AE44" s="5">
        <v>180</v>
      </c>
      <c r="AF44" s="5"/>
      <c r="AG44" s="6">
        <f t="shared" si="9"/>
        <v>0</v>
      </c>
      <c r="AH44" s="7" t="str">
        <f t="shared" si="10"/>
        <v>Resultados inaceptables o inexistentes 0% - 59%</v>
      </c>
      <c r="AI44" s="4" t="s">
        <v>2608</v>
      </c>
      <c r="AJ44" s="4" t="s">
        <v>2742</v>
      </c>
      <c r="AK44" s="4" t="s">
        <v>66</v>
      </c>
      <c r="AL44" s="4"/>
      <c r="AM44" s="4"/>
      <c r="AN44" s="4" t="s">
        <v>83</v>
      </c>
      <c r="AO44" s="4" t="s">
        <v>2761</v>
      </c>
      <c r="AP44" s="9"/>
      <c r="AQ44" s="4" t="s">
        <v>68</v>
      </c>
      <c r="AR44" s="4"/>
      <c r="AS44" s="4"/>
      <c r="AT44" s="4"/>
      <c r="AU44" s="4" t="s">
        <v>521</v>
      </c>
      <c r="AV44" s="4" t="s">
        <v>2743</v>
      </c>
      <c r="AW44" s="4" t="s">
        <v>2744</v>
      </c>
      <c r="AX44" s="4" t="s">
        <v>2745</v>
      </c>
      <c r="AY44" s="4" t="s">
        <v>525</v>
      </c>
      <c r="AZ44" s="4"/>
      <c r="BA44" s="4" t="s">
        <v>67</v>
      </c>
      <c r="BB44" s="4" t="s">
        <v>66</v>
      </c>
      <c r="BC44" s="4" t="s">
        <v>66</v>
      </c>
      <c r="BD44" s="4" t="s">
        <v>66</v>
      </c>
      <c r="BE44" s="4" t="s">
        <v>66</v>
      </c>
      <c r="BF44" s="4" t="s">
        <v>66</v>
      </c>
      <c r="BG44" s="4" t="s">
        <v>66</v>
      </c>
    </row>
    <row r="45" spans="1:59" ht="63" hidden="1" x14ac:dyDescent="0.25">
      <c r="A45" s="4" t="s">
        <v>2762</v>
      </c>
      <c r="B45" s="4" t="s">
        <v>2763</v>
      </c>
      <c r="C45" s="4" t="s">
        <v>2764</v>
      </c>
      <c r="D45" s="4" t="s">
        <v>2765</v>
      </c>
      <c r="E45" s="4" t="s">
        <v>2766</v>
      </c>
      <c r="F45" s="4" t="s">
        <v>530</v>
      </c>
      <c r="G45" s="4" t="s">
        <v>59</v>
      </c>
      <c r="H45" s="4" t="s">
        <v>60</v>
      </c>
      <c r="I45" s="4" t="s">
        <v>61</v>
      </c>
      <c r="J45" s="16" t="s">
        <v>982</v>
      </c>
      <c r="K45" s="4" t="s">
        <v>2739</v>
      </c>
      <c r="L45" s="4" t="s">
        <v>2740</v>
      </c>
      <c r="M45" s="4" t="s">
        <v>2767</v>
      </c>
      <c r="N45" s="5">
        <v>250</v>
      </c>
      <c r="O45" s="5">
        <v>240</v>
      </c>
      <c r="P45" s="5">
        <f t="shared" si="11"/>
        <v>55</v>
      </c>
      <c r="Q45" s="6">
        <f t="shared" si="1"/>
        <v>0.22916666666666666</v>
      </c>
      <c r="R45" s="7" t="str">
        <f t="shared" si="2"/>
        <v>Resultados inaceptables o inexistentes 0% - 59%</v>
      </c>
      <c r="S45" s="5">
        <v>60</v>
      </c>
      <c r="T45" s="8">
        <v>55</v>
      </c>
      <c r="U45" s="6">
        <f t="shared" si="3"/>
        <v>0.91666666666666663</v>
      </c>
      <c r="V45" s="7" t="str">
        <f t="shared" si="4"/>
        <v>Resultados aceptables 86%-100%</v>
      </c>
      <c r="W45" s="5">
        <v>60</v>
      </c>
      <c r="X45" s="5"/>
      <c r="Y45" s="6">
        <f t="shared" si="5"/>
        <v>0</v>
      </c>
      <c r="Z45" s="7" t="str">
        <f t="shared" si="6"/>
        <v>Resultados inaceptables o inexistentes 0% - 59%</v>
      </c>
      <c r="AA45" s="5">
        <v>60</v>
      </c>
      <c r="AB45" s="5"/>
      <c r="AC45" s="6">
        <f t="shared" si="7"/>
        <v>0</v>
      </c>
      <c r="AD45" s="7" t="str">
        <f t="shared" si="8"/>
        <v>Resultados inaceptables o inexistentes 0% - 59%</v>
      </c>
      <c r="AE45" s="5">
        <v>60</v>
      </c>
      <c r="AF45" s="5"/>
      <c r="AG45" s="6">
        <f t="shared" si="9"/>
        <v>0</v>
      </c>
      <c r="AH45" s="7" t="str">
        <f t="shared" si="10"/>
        <v>Resultados inaceptables o inexistentes 0% - 59%</v>
      </c>
      <c r="AI45" s="4" t="s">
        <v>2608</v>
      </c>
      <c r="AJ45" s="4" t="s">
        <v>2742</v>
      </c>
      <c r="AK45" s="4" t="s">
        <v>66</v>
      </c>
      <c r="AL45" s="4"/>
      <c r="AM45" s="4"/>
      <c r="AN45" s="4" t="s">
        <v>67</v>
      </c>
      <c r="AO45" s="4"/>
      <c r="AP45" s="9"/>
      <c r="AQ45" s="4" t="s">
        <v>68</v>
      </c>
      <c r="AR45" s="4"/>
      <c r="AS45" s="4"/>
      <c r="AT45" s="4"/>
      <c r="AU45" s="4" t="s">
        <v>521</v>
      </c>
      <c r="AV45" s="4" t="s">
        <v>2743</v>
      </c>
      <c r="AW45" s="4" t="s">
        <v>2744</v>
      </c>
      <c r="AX45" s="4" t="s">
        <v>2745</v>
      </c>
      <c r="AY45" s="4" t="s">
        <v>525</v>
      </c>
      <c r="AZ45" s="4"/>
      <c r="BA45" s="4" t="s">
        <v>67</v>
      </c>
      <c r="BB45" s="4" t="s">
        <v>66</v>
      </c>
      <c r="BC45" s="4" t="s">
        <v>66</v>
      </c>
      <c r="BD45" s="4" t="s">
        <v>66</v>
      </c>
      <c r="BE45" s="4" t="s">
        <v>66</v>
      </c>
      <c r="BF45" s="4" t="s">
        <v>66</v>
      </c>
      <c r="BG45" s="4" t="s">
        <v>66</v>
      </c>
    </row>
    <row r="46" spans="1:59" ht="63" hidden="1" x14ac:dyDescent="0.25">
      <c r="A46" s="4" t="s">
        <v>2768</v>
      </c>
      <c r="B46" s="4" t="s">
        <v>2769</v>
      </c>
      <c r="C46" s="4" t="s">
        <v>2770</v>
      </c>
      <c r="D46" s="4" t="s">
        <v>2771</v>
      </c>
      <c r="E46" s="4" t="s">
        <v>2772</v>
      </c>
      <c r="F46" s="4" t="s">
        <v>2773</v>
      </c>
      <c r="G46" s="4" t="s">
        <v>59</v>
      </c>
      <c r="H46" s="4" t="s">
        <v>60</v>
      </c>
      <c r="I46" s="4" t="s">
        <v>61</v>
      </c>
      <c r="J46" s="16" t="s">
        <v>982</v>
      </c>
      <c r="K46" s="4" t="s">
        <v>2739</v>
      </c>
      <c r="L46" s="4" t="s">
        <v>2740</v>
      </c>
      <c r="M46" s="4" t="s">
        <v>2774</v>
      </c>
      <c r="N46" s="5">
        <v>120</v>
      </c>
      <c r="O46" s="5">
        <v>120</v>
      </c>
      <c r="P46" s="5">
        <f t="shared" si="11"/>
        <v>28</v>
      </c>
      <c r="Q46" s="6">
        <f t="shared" si="1"/>
        <v>0.23333333333333334</v>
      </c>
      <c r="R46" s="7" t="str">
        <f t="shared" si="2"/>
        <v>Resultados inaceptables o inexistentes 0% - 59%</v>
      </c>
      <c r="S46" s="5">
        <v>30</v>
      </c>
      <c r="T46" s="8">
        <v>28</v>
      </c>
      <c r="U46" s="6">
        <f t="shared" si="3"/>
        <v>0.93333333333333335</v>
      </c>
      <c r="V46" s="7" t="str">
        <f t="shared" si="4"/>
        <v>Resultados aceptables 86%-100%</v>
      </c>
      <c r="W46" s="5">
        <v>30</v>
      </c>
      <c r="X46" s="5"/>
      <c r="Y46" s="6">
        <f t="shared" si="5"/>
        <v>0</v>
      </c>
      <c r="Z46" s="7" t="str">
        <f t="shared" si="6"/>
        <v>Resultados inaceptables o inexistentes 0% - 59%</v>
      </c>
      <c r="AA46" s="5">
        <v>30</v>
      </c>
      <c r="AB46" s="5"/>
      <c r="AC46" s="6">
        <f t="shared" si="7"/>
        <v>0</v>
      </c>
      <c r="AD46" s="7" t="str">
        <f t="shared" si="8"/>
        <v>Resultados inaceptables o inexistentes 0% - 59%</v>
      </c>
      <c r="AE46" s="5">
        <v>30</v>
      </c>
      <c r="AF46" s="5"/>
      <c r="AG46" s="6">
        <f t="shared" si="9"/>
        <v>0</v>
      </c>
      <c r="AH46" s="7" t="str">
        <f t="shared" si="10"/>
        <v>Resultados inaceptables o inexistentes 0% - 59%</v>
      </c>
      <c r="AI46" s="4" t="s">
        <v>2608</v>
      </c>
      <c r="AJ46" s="4" t="s">
        <v>2742</v>
      </c>
      <c r="AK46" s="4" t="s">
        <v>66</v>
      </c>
      <c r="AL46" s="4"/>
      <c r="AM46" s="4"/>
      <c r="AN46" s="4" t="s">
        <v>67</v>
      </c>
      <c r="AO46" s="4"/>
      <c r="AP46" s="9"/>
      <c r="AQ46" s="4" t="s">
        <v>68</v>
      </c>
      <c r="AR46" s="4"/>
      <c r="AS46" s="4"/>
      <c r="AT46" s="4"/>
      <c r="AU46" s="4" t="s">
        <v>521</v>
      </c>
      <c r="AV46" s="4" t="s">
        <v>2743</v>
      </c>
      <c r="AW46" s="4" t="s">
        <v>2744</v>
      </c>
      <c r="AX46" s="4" t="s">
        <v>2745</v>
      </c>
      <c r="AY46" s="4" t="s">
        <v>525</v>
      </c>
      <c r="AZ46" s="4"/>
      <c r="BA46" s="4" t="s">
        <v>67</v>
      </c>
      <c r="BB46" s="4" t="s">
        <v>66</v>
      </c>
      <c r="BC46" s="4" t="s">
        <v>66</v>
      </c>
      <c r="BD46" s="4" t="s">
        <v>66</v>
      </c>
      <c r="BE46" s="4" t="s">
        <v>66</v>
      </c>
      <c r="BF46" s="4" t="s">
        <v>66</v>
      </c>
      <c r="BG46" s="4" t="s">
        <v>66</v>
      </c>
    </row>
    <row r="47" spans="1:59" ht="157.5" hidden="1" x14ac:dyDescent="0.25">
      <c r="A47" s="4" t="s">
        <v>4608</v>
      </c>
      <c r="B47" s="4" t="s">
        <v>4609</v>
      </c>
      <c r="C47" s="4" t="s">
        <v>4610</v>
      </c>
      <c r="D47" s="4" t="s">
        <v>4611</v>
      </c>
      <c r="E47" s="4" t="s">
        <v>4612</v>
      </c>
      <c r="F47" s="4" t="s">
        <v>4613</v>
      </c>
      <c r="G47" s="4" t="s">
        <v>59</v>
      </c>
      <c r="H47" s="4" t="s">
        <v>531</v>
      </c>
      <c r="I47" s="4" t="s">
        <v>61</v>
      </c>
      <c r="J47" s="16" t="s">
        <v>982</v>
      </c>
      <c r="K47" s="4" t="s">
        <v>4614</v>
      </c>
      <c r="L47" s="4" t="s">
        <v>4615</v>
      </c>
      <c r="M47" s="4" t="s">
        <v>4616</v>
      </c>
      <c r="N47" s="5">
        <v>0</v>
      </c>
      <c r="O47" s="5">
        <v>25</v>
      </c>
      <c r="P47" s="5">
        <f t="shared" si="11"/>
        <v>21</v>
      </c>
      <c r="Q47" s="6">
        <f t="shared" si="1"/>
        <v>0.84</v>
      </c>
      <c r="R47" s="7" t="str">
        <f t="shared" si="2"/>
        <v>Resultados por debajo de la aceptable 60%-85%</v>
      </c>
      <c r="S47" s="5">
        <v>19</v>
      </c>
      <c r="T47" s="9">
        <v>21</v>
      </c>
      <c r="U47" s="6">
        <f t="shared" si="3"/>
        <v>1.1052631578947369</v>
      </c>
      <c r="V47" s="7" t="str">
        <f t="shared" si="4"/>
        <v>Resultados aceptables 86%-100%</v>
      </c>
      <c r="W47" s="5">
        <v>1</v>
      </c>
      <c r="X47" s="4"/>
      <c r="Y47" s="6">
        <f t="shared" si="5"/>
        <v>0</v>
      </c>
      <c r="Z47" s="7" t="str">
        <f t="shared" si="6"/>
        <v>Resultados inaceptables o inexistentes 0% - 59%</v>
      </c>
      <c r="AA47" s="5">
        <v>2</v>
      </c>
      <c r="AB47" s="4"/>
      <c r="AC47" s="6">
        <f t="shared" si="7"/>
        <v>0</v>
      </c>
      <c r="AD47" s="7" t="str">
        <f t="shared" si="8"/>
        <v>Resultados inaceptables o inexistentes 0% - 59%</v>
      </c>
      <c r="AE47" s="5">
        <v>3</v>
      </c>
      <c r="AF47" s="9"/>
      <c r="AG47" s="6">
        <f t="shared" si="9"/>
        <v>0</v>
      </c>
      <c r="AH47" s="7" t="str">
        <f t="shared" si="10"/>
        <v>Resultados inaceptables o inexistentes 0% - 59%</v>
      </c>
      <c r="AI47" s="4" t="s">
        <v>4532</v>
      </c>
      <c r="AJ47" s="4" t="s">
        <v>4617</v>
      </c>
      <c r="AK47" s="4" t="s">
        <v>66</v>
      </c>
      <c r="AL47" s="4"/>
      <c r="AM47" s="4"/>
      <c r="AN47" s="4" t="s">
        <v>83</v>
      </c>
      <c r="AO47" s="4" t="s">
        <v>4618</v>
      </c>
      <c r="AP47" s="9" t="s">
        <v>4619</v>
      </c>
      <c r="AQ47" s="4" t="s">
        <v>68</v>
      </c>
      <c r="AR47" s="4"/>
      <c r="AS47" s="4"/>
      <c r="AT47" s="4"/>
      <c r="AU47" s="4" t="s">
        <v>521</v>
      </c>
      <c r="AV47" s="15" t="s">
        <v>2743</v>
      </c>
      <c r="AW47" s="4" t="s">
        <v>2744</v>
      </c>
      <c r="AX47" s="4" t="s">
        <v>4620</v>
      </c>
      <c r="AY47" s="4" t="s">
        <v>525</v>
      </c>
      <c r="AZ47" s="4"/>
      <c r="BA47" s="4" t="s">
        <v>67</v>
      </c>
      <c r="BB47" s="4" t="s">
        <v>66</v>
      </c>
      <c r="BC47" s="4" t="s">
        <v>66</v>
      </c>
      <c r="BD47" s="4" t="s">
        <v>66</v>
      </c>
      <c r="BE47" s="4" t="s">
        <v>66</v>
      </c>
      <c r="BF47" s="4" t="s">
        <v>66</v>
      </c>
      <c r="BG47" s="4" t="s">
        <v>66</v>
      </c>
    </row>
    <row r="48" spans="1:59" ht="110.25" hidden="1" x14ac:dyDescent="0.25">
      <c r="A48" s="4" t="s">
        <v>4621</v>
      </c>
      <c r="B48" s="4" t="s">
        <v>4622</v>
      </c>
      <c r="C48" s="4" t="s">
        <v>4623</v>
      </c>
      <c r="D48" s="4" t="s">
        <v>4624</v>
      </c>
      <c r="E48" s="4" t="s">
        <v>4625</v>
      </c>
      <c r="F48" s="4" t="s">
        <v>4626</v>
      </c>
      <c r="G48" s="4" t="s">
        <v>4573</v>
      </c>
      <c r="H48" s="4" t="s">
        <v>531</v>
      </c>
      <c r="I48" s="4" t="s">
        <v>61</v>
      </c>
      <c r="J48" s="16" t="s">
        <v>982</v>
      </c>
      <c r="K48" s="4" t="s">
        <v>4627</v>
      </c>
      <c r="L48" s="4" t="s">
        <v>4628</v>
      </c>
      <c r="M48" s="4" t="s">
        <v>4629</v>
      </c>
      <c r="N48" s="5">
        <v>2093</v>
      </c>
      <c r="O48" s="5">
        <v>1600</v>
      </c>
      <c r="P48" s="5">
        <f t="shared" si="11"/>
        <v>411</v>
      </c>
      <c r="Q48" s="6">
        <f t="shared" si="1"/>
        <v>0.25687500000000002</v>
      </c>
      <c r="R48" s="7" t="str">
        <f t="shared" si="2"/>
        <v>Resultados inaceptables o inexistentes 0% - 59%</v>
      </c>
      <c r="S48" s="5">
        <v>300</v>
      </c>
      <c r="T48" s="9">
        <v>411</v>
      </c>
      <c r="U48" s="6">
        <f t="shared" si="3"/>
        <v>1.37</v>
      </c>
      <c r="V48" s="7" t="str">
        <f t="shared" si="4"/>
        <v>Resultados aceptables 86%-100%</v>
      </c>
      <c r="W48" s="5">
        <v>500</v>
      </c>
      <c r="X48" s="4"/>
      <c r="Y48" s="6">
        <f t="shared" si="5"/>
        <v>0</v>
      </c>
      <c r="Z48" s="7" t="str">
        <f t="shared" si="6"/>
        <v>Resultados inaceptables o inexistentes 0% - 59%</v>
      </c>
      <c r="AA48" s="5">
        <v>500</v>
      </c>
      <c r="AB48" s="4"/>
      <c r="AC48" s="6">
        <f t="shared" si="7"/>
        <v>0</v>
      </c>
      <c r="AD48" s="7" t="str">
        <f t="shared" si="8"/>
        <v>Resultados inaceptables o inexistentes 0% - 59%</v>
      </c>
      <c r="AE48" s="5">
        <v>300</v>
      </c>
      <c r="AF48" s="9"/>
      <c r="AG48" s="6">
        <f t="shared" si="9"/>
        <v>0</v>
      </c>
      <c r="AH48" s="7" t="str">
        <f t="shared" si="10"/>
        <v>Resultados inaceptables o inexistentes 0% - 59%</v>
      </c>
      <c r="AI48" s="4" t="s">
        <v>4532</v>
      </c>
      <c r="AJ48" s="4" t="s">
        <v>4630</v>
      </c>
      <c r="AK48" s="4" t="s">
        <v>66</v>
      </c>
      <c r="AL48" s="4"/>
      <c r="AM48" s="4"/>
      <c r="AN48" s="4" t="s">
        <v>83</v>
      </c>
      <c r="AO48" s="4" t="s">
        <v>4631</v>
      </c>
      <c r="AP48" s="9" t="s">
        <v>4632</v>
      </c>
      <c r="AQ48" s="4" t="s">
        <v>68</v>
      </c>
      <c r="AR48" s="4"/>
      <c r="AS48" s="4"/>
      <c r="AT48" s="4"/>
      <c r="AU48" s="4" t="s">
        <v>521</v>
      </c>
      <c r="AV48" s="15" t="s">
        <v>2743</v>
      </c>
      <c r="AW48" s="4" t="s">
        <v>2744</v>
      </c>
      <c r="AX48" s="4" t="s">
        <v>4633</v>
      </c>
      <c r="AY48" s="4" t="s">
        <v>525</v>
      </c>
      <c r="AZ48" s="4"/>
      <c r="BA48" s="4" t="s">
        <v>67</v>
      </c>
      <c r="BB48" s="4" t="s">
        <v>66</v>
      </c>
      <c r="BC48" s="4" t="s">
        <v>66</v>
      </c>
      <c r="BD48" s="4" t="s">
        <v>66</v>
      </c>
      <c r="BE48" s="4" t="s">
        <v>66</v>
      </c>
      <c r="BF48" s="4" t="s">
        <v>66</v>
      </c>
      <c r="BG48" s="4" t="s">
        <v>66</v>
      </c>
    </row>
    <row r="49" spans="1:59" ht="110.25" hidden="1" x14ac:dyDescent="0.25">
      <c r="A49" s="4" t="s">
        <v>4634</v>
      </c>
      <c r="B49" s="4" t="s">
        <v>4635</v>
      </c>
      <c r="C49" s="4" t="s">
        <v>4636</v>
      </c>
      <c r="D49" s="4" t="s">
        <v>4637</v>
      </c>
      <c r="E49" s="4" t="s">
        <v>4638</v>
      </c>
      <c r="F49" s="4" t="s">
        <v>4639</v>
      </c>
      <c r="G49" s="4" t="s">
        <v>4573</v>
      </c>
      <c r="H49" s="4" t="s">
        <v>531</v>
      </c>
      <c r="I49" s="4" t="s">
        <v>61</v>
      </c>
      <c r="J49" s="16" t="s">
        <v>982</v>
      </c>
      <c r="K49" s="4" t="s">
        <v>4627</v>
      </c>
      <c r="L49" s="4" t="s">
        <v>4640</v>
      </c>
      <c r="M49" s="4" t="s">
        <v>4629</v>
      </c>
      <c r="N49" s="5">
        <v>2391</v>
      </c>
      <c r="O49" s="5">
        <v>1700</v>
      </c>
      <c r="P49" s="5">
        <f t="shared" si="11"/>
        <v>256</v>
      </c>
      <c r="Q49" s="6">
        <f t="shared" si="1"/>
        <v>0.15058823529411763</v>
      </c>
      <c r="R49" s="7" t="str">
        <f t="shared" si="2"/>
        <v>Resultados inaceptables o inexistentes 0% - 59%</v>
      </c>
      <c r="S49" s="5">
        <v>300</v>
      </c>
      <c r="T49" s="9">
        <v>256</v>
      </c>
      <c r="U49" s="6">
        <f t="shared" si="3"/>
        <v>0.85333333333333339</v>
      </c>
      <c r="V49" s="7" t="str">
        <f t="shared" si="4"/>
        <v>Resultados por debajo de la aceptable 60%-85%</v>
      </c>
      <c r="W49" s="5">
        <v>550</v>
      </c>
      <c r="X49" s="4"/>
      <c r="Y49" s="6">
        <f t="shared" si="5"/>
        <v>0</v>
      </c>
      <c r="Z49" s="7" t="str">
        <f t="shared" si="6"/>
        <v>Resultados inaceptables o inexistentes 0% - 59%</v>
      </c>
      <c r="AA49" s="5">
        <v>550</v>
      </c>
      <c r="AB49" s="4"/>
      <c r="AC49" s="6">
        <f t="shared" si="7"/>
        <v>0</v>
      </c>
      <c r="AD49" s="7" t="str">
        <f t="shared" si="8"/>
        <v>Resultados inaceptables o inexistentes 0% - 59%</v>
      </c>
      <c r="AE49" s="5">
        <v>300</v>
      </c>
      <c r="AF49" s="9"/>
      <c r="AG49" s="6">
        <f t="shared" si="9"/>
        <v>0</v>
      </c>
      <c r="AH49" s="7" t="str">
        <f t="shared" si="10"/>
        <v>Resultados inaceptables o inexistentes 0% - 59%</v>
      </c>
      <c r="AI49" s="4" t="s">
        <v>4532</v>
      </c>
      <c r="AJ49" s="4" t="s">
        <v>4630</v>
      </c>
      <c r="AK49" s="4" t="s">
        <v>66</v>
      </c>
      <c r="AL49" s="4"/>
      <c r="AM49" s="4"/>
      <c r="AN49" s="4" t="s">
        <v>67</v>
      </c>
      <c r="AO49" s="4"/>
      <c r="AP49" s="9" t="s">
        <v>4641</v>
      </c>
      <c r="AQ49" s="4" t="s">
        <v>68</v>
      </c>
      <c r="AR49" s="4"/>
      <c r="AS49" s="4"/>
      <c r="AT49" s="4"/>
      <c r="AU49" s="4" t="s">
        <v>521</v>
      </c>
      <c r="AV49" s="15" t="s">
        <v>2743</v>
      </c>
      <c r="AW49" s="4" t="s">
        <v>2744</v>
      </c>
      <c r="AX49" s="4" t="s">
        <v>4633</v>
      </c>
      <c r="AY49" s="4" t="s">
        <v>525</v>
      </c>
      <c r="AZ49" s="4"/>
      <c r="BA49" s="4" t="s">
        <v>67</v>
      </c>
      <c r="BB49" s="4" t="s">
        <v>66</v>
      </c>
      <c r="BC49" s="4" t="s">
        <v>66</v>
      </c>
      <c r="BD49" s="4" t="s">
        <v>66</v>
      </c>
      <c r="BE49" s="4" t="s">
        <v>66</v>
      </c>
      <c r="BF49" s="4" t="s">
        <v>66</v>
      </c>
      <c r="BG49" s="4" t="s">
        <v>66</v>
      </c>
    </row>
    <row r="50" spans="1:59" ht="110.25" hidden="1" x14ac:dyDescent="0.25">
      <c r="A50" s="4" t="s">
        <v>4642</v>
      </c>
      <c r="B50" s="4" t="s">
        <v>4643</v>
      </c>
      <c r="C50" s="4" t="s">
        <v>4644</v>
      </c>
      <c r="D50" s="4" t="s">
        <v>4645</v>
      </c>
      <c r="E50" s="4" t="s">
        <v>4646</v>
      </c>
      <c r="F50" s="4" t="s">
        <v>4647</v>
      </c>
      <c r="G50" s="4" t="s">
        <v>4573</v>
      </c>
      <c r="H50" s="4" t="s">
        <v>531</v>
      </c>
      <c r="I50" s="4" t="s">
        <v>61</v>
      </c>
      <c r="J50" s="16" t="s">
        <v>982</v>
      </c>
      <c r="K50" s="4" t="s">
        <v>4627</v>
      </c>
      <c r="L50" s="4" t="s">
        <v>4648</v>
      </c>
      <c r="M50" s="4" t="s">
        <v>950</v>
      </c>
      <c r="N50" s="5">
        <v>176</v>
      </c>
      <c r="O50" s="5">
        <v>160</v>
      </c>
      <c r="P50" s="5">
        <f t="shared" si="11"/>
        <v>31</v>
      </c>
      <c r="Q50" s="6">
        <f t="shared" si="1"/>
        <v>0.19375000000000001</v>
      </c>
      <c r="R50" s="7" t="str">
        <f t="shared" si="2"/>
        <v>Resultados inaceptables o inexistentes 0% - 59%</v>
      </c>
      <c r="S50" s="5">
        <v>30</v>
      </c>
      <c r="T50" s="9">
        <v>31</v>
      </c>
      <c r="U50" s="6">
        <f t="shared" si="3"/>
        <v>1.0333333333333334</v>
      </c>
      <c r="V50" s="7" t="str">
        <f t="shared" si="4"/>
        <v>Resultados aceptables 86%-100%</v>
      </c>
      <c r="W50" s="5">
        <v>50</v>
      </c>
      <c r="X50" s="4"/>
      <c r="Y50" s="6">
        <f t="shared" si="5"/>
        <v>0</v>
      </c>
      <c r="Z50" s="7" t="str">
        <f t="shared" si="6"/>
        <v>Resultados inaceptables o inexistentes 0% - 59%</v>
      </c>
      <c r="AA50" s="5">
        <v>50</v>
      </c>
      <c r="AB50" s="4"/>
      <c r="AC50" s="6">
        <f t="shared" si="7"/>
        <v>0</v>
      </c>
      <c r="AD50" s="7" t="str">
        <f t="shared" si="8"/>
        <v>Resultados inaceptables o inexistentes 0% - 59%</v>
      </c>
      <c r="AE50" s="5">
        <v>30</v>
      </c>
      <c r="AF50" s="9"/>
      <c r="AG50" s="6">
        <f t="shared" si="9"/>
        <v>0</v>
      </c>
      <c r="AH50" s="7" t="str">
        <f t="shared" si="10"/>
        <v>Resultados inaceptables o inexistentes 0% - 59%</v>
      </c>
      <c r="AI50" s="4" t="s">
        <v>4532</v>
      </c>
      <c r="AJ50" s="4" t="s">
        <v>4630</v>
      </c>
      <c r="AK50" s="4" t="s">
        <v>66</v>
      </c>
      <c r="AL50" s="4"/>
      <c r="AM50" s="4"/>
      <c r="AN50" s="4" t="s">
        <v>67</v>
      </c>
      <c r="AO50" s="4"/>
      <c r="AP50" s="9" t="s">
        <v>4649</v>
      </c>
      <c r="AQ50" s="4" t="s">
        <v>68</v>
      </c>
      <c r="AR50" s="4"/>
      <c r="AS50" s="4"/>
      <c r="AT50" s="4"/>
      <c r="AU50" s="4" t="s">
        <v>521</v>
      </c>
      <c r="AV50" s="15" t="s">
        <v>2743</v>
      </c>
      <c r="AW50" s="4" t="s">
        <v>2744</v>
      </c>
      <c r="AX50" s="4" t="s">
        <v>4633</v>
      </c>
      <c r="AY50" s="4" t="s">
        <v>525</v>
      </c>
      <c r="AZ50" s="4"/>
      <c r="BA50" s="4" t="s">
        <v>67</v>
      </c>
      <c r="BB50" s="4" t="s">
        <v>66</v>
      </c>
      <c r="BC50" s="4" t="s">
        <v>66</v>
      </c>
      <c r="BD50" s="4" t="s">
        <v>66</v>
      </c>
      <c r="BE50" s="4" t="s">
        <v>66</v>
      </c>
      <c r="BF50" s="4" t="s">
        <v>66</v>
      </c>
      <c r="BG50" s="4" t="s">
        <v>66</v>
      </c>
    </row>
    <row r="51" spans="1:59" ht="63" hidden="1" x14ac:dyDescent="0.25">
      <c r="A51" s="4" t="s">
        <v>4650</v>
      </c>
      <c r="B51" s="4" t="s">
        <v>4651</v>
      </c>
      <c r="C51" s="4" t="s">
        <v>4652</v>
      </c>
      <c r="D51" s="4" t="s">
        <v>4653</v>
      </c>
      <c r="E51" s="4" t="s">
        <v>4654</v>
      </c>
      <c r="F51" s="4" t="s">
        <v>4655</v>
      </c>
      <c r="G51" s="4" t="s">
        <v>59</v>
      </c>
      <c r="H51" s="4" t="s">
        <v>531</v>
      </c>
      <c r="I51" s="4" t="s">
        <v>80</v>
      </c>
      <c r="J51" s="16" t="s">
        <v>982</v>
      </c>
      <c r="K51" s="4" t="s">
        <v>4601</v>
      </c>
      <c r="L51" s="4" t="s">
        <v>4656</v>
      </c>
      <c r="M51" s="4" t="s">
        <v>2919</v>
      </c>
      <c r="N51" s="5">
        <v>0</v>
      </c>
      <c r="O51" s="5">
        <v>1</v>
      </c>
      <c r="P51" s="5">
        <f t="shared" si="11"/>
        <v>0</v>
      </c>
      <c r="Q51" s="6">
        <f t="shared" si="1"/>
        <v>0</v>
      </c>
      <c r="R51" s="7" t="str">
        <f t="shared" si="2"/>
        <v>Resultados inaceptables o inexistentes 0% - 59%</v>
      </c>
      <c r="S51" s="5">
        <v>0</v>
      </c>
      <c r="T51" s="9">
        <v>0</v>
      </c>
      <c r="U51" s="6" t="e">
        <f t="shared" si="3"/>
        <v>#DIV/0!</v>
      </c>
      <c r="V51" s="7" t="e">
        <f t="shared" si="4"/>
        <v>#DIV/0!</v>
      </c>
      <c r="W51" s="5">
        <v>0</v>
      </c>
      <c r="X51" s="4"/>
      <c r="Y51" s="6" t="e">
        <f t="shared" si="5"/>
        <v>#DIV/0!</v>
      </c>
      <c r="Z51" s="7" t="e">
        <f t="shared" si="6"/>
        <v>#DIV/0!</v>
      </c>
      <c r="AA51" s="5">
        <v>1</v>
      </c>
      <c r="AB51" s="4"/>
      <c r="AC51" s="6">
        <f t="shared" si="7"/>
        <v>0</v>
      </c>
      <c r="AD51" s="7" t="str">
        <f t="shared" si="8"/>
        <v>Resultados inaceptables o inexistentes 0% - 59%</v>
      </c>
      <c r="AE51" s="5">
        <v>0</v>
      </c>
      <c r="AF51" s="9"/>
      <c r="AG51" s="6" t="e">
        <f t="shared" si="9"/>
        <v>#DIV/0!</v>
      </c>
      <c r="AH51" s="7" t="e">
        <f t="shared" si="10"/>
        <v>#DIV/0!</v>
      </c>
      <c r="AI51" s="4" t="s">
        <v>4532</v>
      </c>
      <c r="AJ51" s="4" t="s">
        <v>4630</v>
      </c>
      <c r="AK51" s="4" t="s">
        <v>66</v>
      </c>
      <c r="AL51" s="4"/>
      <c r="AM51" s="4"/>
      <c r="AN51" s="4" t="s">
        <v>67</v>
      </c>
      <c r="AO51" s="4"/>
      <c r="AP51" s="9"/>
      <c r="AQ51" s="4" t="s">
        <v>68</v>
      </c>
      <c r="AR51" s="4"/>
      <c r="AS51" s="4"/>
      <c r="AT51" s="4"/>
      <c r="AU51" s="4" t="s">
        <v>521</v>
      </c>
      <c r="AV51" s="15" t="s">
        <v>2743</v>
      </c>
      <c r="AW51" s="4" t="s">
        <v>2744</v>
      </c>
      <c r="AX51" s="4" t="s">
        <v>4633</v>
      </c>
      <c r="AY51" s="4" t="s">
        <v>525</v>
      </c>
      <c r="AZ51" s="4"/>
      <c r="BA51" s="4" t="s">
        <v>83</v>
      </c>
      <c r="BB51" s="4"/>
      <c r="BC51" s="4"/>
      <c r="BD51" s="4"/>
      <c r="BE51" s="4"/>
      <c r="BF51" s="4"/>
      <c r="BG51" s="4"/>
    </row>
    <row r="52" spans="1:59" ht="63" hidden="1" x14ac:dyDescent="0.25">
      <c r="A52" s="4" t="s">
        <v>4657</v>
      </c>
      <c r="B52" s="4" t="s">
        <v>4658</v>
      </c>
      <c r="C52" s="4" t="s">
        <v>4659</v>
      </c>
      <c r="D52" s="4" t="s">
        <v>4660</v>
      </c>
      <c r="E52" s="4" t="s">
        <v>4661</v>
      </c>
      <c r="F52" s="4" t="s">
        <v>4662</v>
      </c>
      <c r="G52" s="4" t="s">
        <v>59</v>
      </c>
      <c r="H52" s="4" t="s">
        <v>531</v>
      </c>
      <c r="I52" s="4" t="s">
        <v>61</v>
      </c>
      <c r="J52" s="16" t="s">
        <v>982</v>
      </c>
      <c r="K52" s="4" t="s">
        <v>4663</v>
      </c>
      <c r="L52" s="4" t="s">
        <v>4664</v>
      </c>
      <c r="M52" s="4" t="s">
        <v>533</v>
      </c>
      <c r="N52" s="5">
        <v>12</v>
      </c>
      <c r="O52" s="5">
        <v>12</v>
      </c>
      <c r="P52" s="5">
        <f t="shared" si="11"/>
        <v>3</v>
      </c>
      <c r="Q52" s="6">
        <f t="shared" si="1"/>
        <v>0.25</v>
      </c>
      <c r="R52" s="7" t="str">
        <f t="shared" si="2"/>
        <v>Resultados inaceptables o inexistentes 0% - 59%</v>
      </c>
      <c r="S52" s="5">
        <v>3</v>
      </c>
      <c r="T52" s="9">
        <v>3</v>
      </c>
      <c r="U52" s="6">
        <f t="shared" si="3"/>
        <v>1</v>
      </c>
      <c r="V52" s="7" t="str">
        <f t="shared" si="4"/>
        <v>Resultados aceptables 86%-100%</v>
      </c>
      <c r="W52" s="5">
        <v>3</v>
      </c>
      <c r="X52" s="4"/>
      <c r="Y52" s="6">
        <f t="shared" si="5"/>
        <v>0</v>
      </c>
      <c r="Z52" s="7" t="str">
        <f t="shared" si="6"/>
        <v>Resultados inaceptables o inexistentes 0% - 59%</v>
      </c>
      <c r="AA52" s="5">
        <v>3</v>
      </c>
      <c r="AB52" s="4"/>
      <c r="AC52" s="6">
        <f t="shared" si="7"/>
        <v>0</v>
      </c>
      <c r="AD52" s="7" t="str">
        <f t="shared" si="8"/>
        <v>Resultados inaceptables o inexistentes 0% - 59%</v>
      </c>
      <c r="AE52" s="5">
        <v>3</v>
      </c>
      <c r="AF52" s="9"/>
      <c r="AG52" s="6">
        <f t="shared" si="9"/>
        <v>0</v>
      </c>
      <c r="AH52" s="7" t="str">
        <f t="shared" si="10"/>
        <v>Resultados inaceptables o inexistentes 0% - 59%</v>
      </c>
      <c r="AI52" s="4" t="s">
        <v>4532</v>
      </c>
      <c r="AJ52" s="4" t="s">
        <v>4532</v>
      </c>
      <c r="AK52" s="4" t="s">
        <v>66</v>
      </c>
      <c r="AL52" s="4"/>
      <c r="AM52" s="4"/>
      <c r="AN52" s="4" t="s">
        <v>83</v>
      </c>
      <c r="AO52" s="4" t="s">
        <v>4665</v>
      </c>
      <c r="AP52" s="9"/>
      <c r="AQ52" s="4" t="s">
        <v>68</v>
      </c>
      <c r="AR52" s="4"/>
      <c r="AS52" s="4"/>
      <c r="AT52" s="4"/>
      <c r="AU52" s="4" t="s">
        <v>521</v>
      </c>
      <c r="AV52" s="15" t="s">
        <v>2743</v>
      </c>
      <c r="AW52" s="4" t="s">
        <v>2744</v>
      </c>
      <c r="AX52" s="4" t="s">
        <v>4666</v>
      </c>
      <c r="AY52" s="4" t="s">
        <v>525</v>
      </c>
      <c r="AZ52" s="4"/>
      <c r="BA52" s="4" t="s">
        <v>67</v>
      </c>
      <c r="BB52" s="4" t="s">
        <v>66</v>
      </c>
      <c r="BC52" s="4" t="s">
        <v>66</v>
      </c>
      <c r="BD52" s="4" t="s">
        <v>66</v>
      </c>
      <c r="BE52" s="4" t="s">
        <v>66</v>
      </c>
      <c r="BF52" s="4" t="s">
        <v>66</v>
      </c>
      <c r="BG52" s="4" t="s">
        <v>66</v>
      </c>
    </row>
    <row r="53" spans="1:59" ht="63" hidden="1" x14ac:dyDescent="0.25">
      <c r="A53" s="4" t="s">
        <v>4667</v>
      </c>
      <c r="B53" s="4" t="s">
        <v>4668</v>
      </c>
      <c r="C53" s="4" t="s">
        <v>4669</v>
      </c>
      <c r="D53" s="4" t="s">
        <v>4670</v>
      </c>
      <c r="E53" s="4" t="s">
        <v>4669</v>
      </c>
      <c r="F53" s="4" t="s">
        <v>4671</v>
      </c>
      <c r="G53" s="4" t="s">
        <v>59</v>
      </c>
      <c r="H53" s="4" t="s">
        <v>531</v>
      </c>
      <c r="I53" s="4" t="s">
        <v>80</v>
      </c>
      <c r="J53" s="16" t="s">
        <v>982</v>
      </c>
      <c r="K53" s="4" t="s">
        <v>4601</v>
      </c>
      <c r="L53" s="4" t="s">
        <v>4672</v>
      </c>
      <c r="M53" s="4" t="s">
        <v>2919</v>
      </c>
      <c r="N53" s="5">
        <v>1</v>
      </c>
      <c r="O53" s="5">
        <v>1</v>
      </c>
      <c r="P53" s="5">
        <f t="shared" si="11"/>
        <v>0</v>
      </c>
      <c r="Q53" s="6">
        <f t="shared" si="1"/>
        <v>0</v>
      </c>
      <c r="R53" s="7" t="str">
        <f t="shared" si="2"/>
        <v>Resultados inaceptables o inexistentes 0% - 59%</v>
      </c>
      <c r="S53" s="5">
        <v>0</v>
      </c>
      <c r="T53" s="9">
        <v>0</v>
      </c>
      <c r="U53" s="6" t="e">
        <f t="shared" si="3"/>
        <v>#DIV/0!</v>
      </c>
      <c r="V53" s="7" t="e">
        <f t="shared" si="4"/>
        <v>#DIV/0!</v>
      </c>
      <c r="W53" s="5">
        <v>0</v>
      </c>
      <c r="X53" s="4"/>
      <c r="Y53" s="6" t="e">
        <f t="shared" si="5"/>
        <v>#DIV/0!</v>
      </c>
      <c r="Z53" s="7" t="e">
        <f t="shared" si="6"/>
        <v>#DIV/0!</v>
      </c>
      <c r="AA53" s="5">
        <v>1</v>
      </c>
      <c r="AB53" s="4"/>
      <c r="AC53" s="6">
        <f t="shared" si="7"/>
        <v>0</v>
      </c>
      <c r="AD53" s="7" t="str">
        <f t="shared" si="8"/>
        <v>Resultados inaceptables o inexistentes 0% - 59%</v>
      </c>
      <c r="AE53" s="5">
        <v>0</v>
      </c>
      <c r="AF53" s="9"/>
      <c r="AG53" s="6" t="e">
        <f t="shared" si="9"/>
        <v>#DIV/0!</v>
      </c>
      <c r="AH53" s="7" t="e">
        <f t="shared" si="10"/>
        <v>#DIV/0!</v>
      </c>
      <c r="AI53" s="4" t="s">
        <v>4532</v>
      </c>
      <c r="AJ53" s="4" t="s">
        <v>4532</v>
      </c>
      <c r="AK53" s="4" t="s">
        <v>66</v>
      </c>
      <c r="AL53" s="4"/>
      <c r="AM53" s="4"/>
      <c r="AN53" s="4" t="s">
        <v>67</v>
      </c>
      <c r="AO53" s="4"/>
      <c r="AP53" s="9"/>
      <c r="AQ53" s="4" t="s">
        <v>68</v>
      </c>
      <c r="AR53" s="4"/>
      <c r="AS53" s="4"/>
      <c r="AT53" s="4"/>
      <c r="AU53" s="4" t="s">
        <v>521</v>
      </c>
      <c r="AV53" s="15" t="s">
        <v>2743</v>
      </c>
      <c r="AW53" s="4" t="s">
        <v>2744</v>
      </c>
      <c r="AX53" s="4" t="s">
        <v>4666</v>
      </c>
      <c r="AY53" s="4" t="s">
        <v>525</v>
      </c>
      <c r="AZ53" s="4"/>
      <c r="BA53" s="4" t="s">
        <v>83</v>
      </c>
      <c r="BB53" s="4"/>
      <c r="BC53" s="4"/>
      <c r="BD53" s="4"/>
      <c r="BE53" s="4"/>
      <c r="BF53" s="4"/>
      <c r="BG53" s="4"/>
    </row>
    <row r="54" spans="1:59" ht="110.25" hidden="1" x14ac:dyDescent="0.25">
      <c r="A54" s="4" t="s">
        <v>53</v>
      </c>
      <c r="B54" s="4" t="s">
        <v>1375</v>
      </c>
      <c r="C54" s="4" t="s">
        <v>1376</v>
      </c>
      <c r="D54" s="4" t="s">
        <v>1377</v>
      </c>
      <c r="E54" s="4" t="s">
        <v>1378</v>
      </c>
      <c r="F54" s="4" t="s">
        <v>1379</v>
      </c>
      <c r="G54" s="4" t="s">
        <v>59</v>
      </c>
      <c r="H54" s="4" t="s">
        <v>531</v>
      </c>
      <c r="I54" s="4" t="s">
        <v>452</v>
      </c>
      <c r="J54" s="4" t="s">
        <v>982</v>
      </c>
      <c r="K54" s="4" t="s">
        <v>1380</v>
      </c>
      <c r="L54" s="4" t="s">
        <v>1381</v>
      </c>
      <c r="M54" s="4" t="s">
        <v>145</v>
      </c>
      <c r="N54" s="5">
        <v>0</v>
      </c>
      <c r="O54" s="5">
        <v>4127</v>
      </c>
      <c r="P54" s="5">
        <f t="shared" si="11"/>
        <v>1011</v>
      </c>
      <c r="Q54" s="6">
        <f t="shared" si="1"/>
        <v>0.24497213472255877</v>
      </c>
      <c r="R54" s="7" t="str">
        <f t="shared" si="2"/>
        <v>Resultados inaceptables o inexistentes 0% - 59%</v>
      </c>
      <c r="S54" s="5">
        <v>1031</v>
      </c>
      <c r="T54" s="8">
        <v>1011</v>
      </c>
      <c r="U54" s="6">
        <f t="shared" si="3"/>
        <v>0.98060135790494662</v>
      </c>
      <c r="V54" s="7" t="str">
        <f t="shared" si="4"/>
        <v>Resultados aceptables 86%-100%</v>
      </c>
      <c r="W54" s="5">
        <v>1033</v>
      </c>
      <c r="X54" s="8"/>
      <c r="Y54" s="6">
        <f t="shared" si="5"/>
        <v>0</v>
      </c>
      <c r="Z54" s="7" t="str">
        <f t="shared" si="6"/>
        <v>Resultados inaceptables o inexistentes 0% - 59%</v>
      </c>
      <c r="AA54" s="5">
        <v>1032</v>
      </c>
      <c r="AB54" s="8"/>
      <c r="AC54" s="6">
        <f t="shared" si="7"/>
        <v>0</v>
      </c>
      <c r="AD54" s="7" t="str">
        <f t="shared" si="8"/>
        <v>Resultados inaceptables o inexistentes 0% - 59%</v>
      </c>
      <c r="AE54" s="5">
        <v>1031</v>
      </c>
      <c r="AF54" s="8"/>
      <c r="AG54" s="6">
        <f t="shared" si="9"/>
        <v>0</v>
      </c>
      <c r="AH54" s="7" t="str">
        <f t="shared" si="10"/>
        <v>Resultados inaceptables o inexistentes 0% - 59%</v>
      </c>
      <c r="AI54" s="4" t="s">
        <v>1382</v>
      </c>
      <c r="AJ54" s="4" t="s">
        <v>1382</v>
      </c>
      <c r="AK54" s="9" t="s">
        <v>66</v>
      </c>
      <c r="AL54" s="9"/>
      <c r="AM54" s="9"/>
      <c r="AN54" s="9" t="s">
        <v>67</v>
      </c>
      <c r="AO54" s="4"/>
      <c r="AP54" s="4"/>
      <c r="AQ54" s="4" t="s">
        <v>68</v>
      </c>
      <c r="AR54" s="4"/>
      <c r="AS54" s="4"/>
      <c r="AT54" s="4"/>
      <c r="AU54" s="4" t="s">
        <v>521</v>
      </c>
      <c r="AV54" s="15" t="s">
        <v>522</v>
      </c>
      <c r="AW54" s="4" t="s">
        <v>523</v>
      </c>
      <c r="AX54" s="4" t="s">
        <v>1383</v>
      </c>
      <c r="AY54" s="4" t="s">
        <v>525</v>
      </c>
      <c r="AZ54" s="4"/>
      <c r="BA54" s="4" t="s">
        <v>67</v>
      </c>
      <c r="BB54" s="4" t="s">
        <v>66</v>
      </c>
      <c r="BC54" s="4" t="s">
        <v>66</v>
      </c>
      <c r="BD54" s="4" t="s">
        <v>66</v>
      </c>
      <c r="BE54" s="4" t="s">
        <v>66</v>
      </c>
      <c r="BF54" s="4" t="s">
        <v>66</v>
      </c>
      <c r="BG54" s="4" t="s">
        <v>66</v>
      </c>
    </row>
    <row r="55" spans="1:59" ht="110.25" hidden="1" x14ac:dyDescent="0.25">
      <c r="A55" s="4" t="s">
        <v>74</v>
      </c>
      <c r="B55" s="4" t="s">
        <v>1384</v>
      </c>
      <c r="C55" s="4" t="s">
        <v>1385</v>
      </c>
      <c r="D55" s="4" t="s">
        <v>1377</v>
      </c>
      <c r="E55" s="4" t="s">
        <v>1386</v>
      </c>
      <c r="F55" s="4" t="s">
        <v>1379</v>
      </c>
      <c r="G55" s="4" t="s">
        <v>59</v>
      </c>
      <c r="H55" s="4" t="s">
        <v>531</v>
      </c>
      <c r="I55" s="4" t="s">
        <v>452</v>
      </c>
      <c r="J55" s="4" t="s">
        <v>982</v>
      </c>
      <c r="K55" s="4" t="s">
        <v>1380</v>
      </c>
      <c r="L55" s="4" t="s">
        <v>1381</v>
      </c>
      <c r="M55" s="4" t="s">
        <v>1387</v>
      </c>
      <c r="N55" s="5">
        <v>3993</v>
      </c>
      <c r="O55" s="5">
        <v>4000</v>
      </c>
      <c r="P55" s="5">
        <f t="shared" si="11"/>
        <v>980</v>
      </c>
      <c r="Q55" s="6">
        <f t="shared" si="1"/>
        <v>0.245</v>
      </c>
      <c r="R55" s="7" t="str">
        <f t="shared" si="2"/>
        <v>Resultados inaceptables o inexistentes 0% - 59%</v>
      </c>
      <c r="S55" s="5">
        <v>1000</v>
      </c>
      <c r="T55" s="8">
        <v>980</v>
      </c>
      <c r="U55" s="6">
        <f t="shared" si="3"/>
        <v>0.98</v>
      </c>
      <c r="V55" s="7" t="str">
        <f t="shared" si="4"/>
        <v>Resultados aceptables 86%-100%</v>
      </c>
      <c r="W55" s="5">
        <v>1000</v>
      </c>
      <c r="X55" s="8"/>
      <c r="Y55" s="6">
        <f t="shared" si="5"/>
        <v>0</v>
      </c>
      <c r="Z55" s="7" t="str">
        <f t="shared" si="6"/>
        <v>Resultados inaceptables o inexistentes 0% - 59%</v>
      </c>
      <c r="AA55" s="5">
        <v>1000</v>
      </c>
      <c r="AB55" s="8"/>
      <c r="AC55" s="6">
        <f t="shared" si="7"/>
        <v>0</v>
      </c>
      <c r="AD55" s="7" t="str">
        <f t="shared" si="8"/>
        <v>Resultados inaceptables o inexistentes 0% - 59%</v>
      </c>
      <c r="AE55" s="5">
        <v>1000</v>
      </c>
      <c r="AF55" s="8"/>
      <c r="AG55" s="6">
        <f t="shared" si="9"/>
        <v>0</v>
      </c>
      <c r="AH55" s="7" t="str">
        <f t="shared" si="10"/>
        <v>Resultados inaceptables o inexistentes 0% - 59%</v>
      </c>
      <c r="AI55" s="4" t="s">
        <v>1382</v>
      </c>
      <c r="AJ55" s="4" t="s">
        <v>1382</v>
      </c>
      <c r="AK55" s="9" t="s">
        <v>66</v>
      </c>
      <c r="AL55" s="9"/>
      <c r="AM55" s="9"/>
      <c r="AN55" s="9" t="s">
        <v>83</v>
      </c>
      <c r="AO55" s="4" t="s">
        <v>1388</v>
      </c>
      <c r="AP55" s="4"/>
      <c r="AQ55" s="4" t="s">
        <v>68</v>
      </c>
      <c r="AR55" s="4"/>
      <c r="AS55" s="4"/>
      <c r="AT55" s="4"/>
      <c r="AU55" s="4" t="s">
        <v>521</v>
      </c>
      <c r="AV55" s="15" t="s">
        <v>522</v>
      </c>
      <c r="AW55" s="4" t="s">
        <v>523</v>
      </c>
      <c r="AX55" s="4" t="s">
        <v>1383</v>
      </c>
      <c r="AY55" s="4" t="s">
        <v>525</v>
      </c>
      <c r="AZ55" s="4"/>
      <c r="BA55" s="4" t="s">
        <v>67</v>
      </c>
      <c r="BB55" s="4" t="s">
        <v>66</v>
      </c>
      <c r="BC55" s="4" t="s">
        <v>66</v>
      </c>
      <c r="BD55" s="4" t="s">
        <v>66</v>
      </c>
      <c r="BE55" s="4" t="s">
        <v>66</v>
      </c>
      <c r="BF55" s="4" t="s">
        <v>66</v>
      </c>
      <c r="BG55" s="4" t="s">
        <v>66</v>
      </c>
    </row>
    <row r="56" spans="1:59" ht="110.25" hidden="1" x14ac:dyDescent="0.25">
      <c r="A56" s="4" t="s">
        <v>85</v>
      </c>
      <c r="B56" s="4" t="s">
        <v>1389</v>
      </c>
      <c r="C56" s="4" t="s">
        <v>1390</v>
      </c>
      <c r="D56" s="4" t="s">
        <v>1391</v>
      </c>
      <c r="E56" s="4" t="s">
        <v>1392</v>
      </c>
      <c r="F56" s="4" t="s">
        <v>1393</v>
      </c>
      <c r="G56" s="4" t="s">
        <v>59</v>
      </c>
      <c r="H56" s="4" t="s">
        <v>531</v>
      </c>
      <c r="I56" s="4" t="s">
        <v>452</v>
      </c>
      <c r="J56" s="4" t="s">
        <v>982</v>
      </c>
      <c r="K56" s="4" t="s">
        <v>1380</v>
      </c>
      <c r="L56" s="4" t="s">
        <v>1381</v>
      </c>
      <c r="M56" s="4" t="s">
        <v>1394</v>
      </c>
      <c r="N56" s="5">
        <v>0</v>
      </c>
      <c r="O56" s="5">
        <v>105</v>
      </c>
      <c r="P56" s="5">
        <f t="shared" si="11"/>
        <v>27</v>
      </c>
      <c r="Q56" s="6">
        <f t="shared" si="1"/>
        <v>0.25714285714285712</v>
      </c>
      <c r="R56" s="7" t="str">
        <f t="shared" si="2"/>
        <v>Resultados inaceptables o inexistentes 0% - 59%</v>
      </c>
      <c r="S56" s="5">
        <v>27</v>
      </c>
      <c r="T56" s="8">
        <v>27</v>
      </c>
      <c r="U56" s="6">
        <f t="shared" si="3"/>
        <v>1</v>
      </c>
      <c r="V56" s="7" t="str">
        <f t="shared" si="4"/>
        <v>Resultados aceptables 86%-100%</v>
      </c>
      <c r="W56" s="5">
        <v>27</v>
      </c>
      <c r="X56" s="8"/>
      <c r="Y56" s="6">
        <f t="shared" si="5"/>
        <v>0</v>
      </c>
      <c r="Z56" s="7" t="str">
        <f t="shared" si="6"/>
        <v>Resultados inaceptables o inexistentes 0% - 59%</v>
      </c>
      <c r="AA56" s="5">
        <v>26</v>
      </c>
      <c r="AB56" s="8"/>
      <c r="AC56" s="6">
        <f t="shared" si="7"/>
        <v>0</v>
      </c>
      <c r="AD56" s="7" t="str">
        <f t="shared" si="8"/>
        <v>Resultados inaceptables o inexistentes 0% - 59%</v>
      </c>
      <c r="AE56" s="5">
        <v>25</v>
      </c>
      <c r="AF56" s="8"/>
      <c r="AG56" s="6">
        <f t="shared" si="9"/>
        <v>0</v>
      </c>
      <c r="AH56" s="7" t="str">
        <f t="shared" si="10"/>
        <v>Resultados inaceptables o inexistentes 0% - 59%</v>
      </c>
      <c r="AI56" s="4" t="s">
        <v>1382</v>
      </c>
      <c r="AJ56" s="4" t="s">
        <v>1382</v>
      </c>
      <c r="AK56" s="9" t="s">
        <v>66</v>
      </c>
      <c r="AL56" s="9"/>
      <c r="AM56" s="9"/>
      <c r="AN56" s="9" t="s">
        <v>67</v>
      </c>
      <c r="AO56" s="4"/>
      <c r="AP56" s="4"/>
      <c r="AQ56" s="4" t="s">
        <v>68</v>
      </c>
      <c r="AR56" s="4"/>
      <c r="AS56" s="4"/>
      <c r="AT56" s="4"/>
      <c r="AU56" s="4" t="s">
        <v>521</v>
      </c>
      <c r="AV56" s="15" t="s">
        <v>522</v>
      </c>
      <c r="AW56" s="4" t="s">
        <v>523</v>
      </c>
      <c r="AX56" s="4" t="s">
        <v>1383</v>
      </c>
      <c r="AY56" s="4" t="s">
        <v>525</v>
      </c>
      <c r="AZ56" s="4"/>
      <c r="BA56" s="4" t="s">
        <v>67</v>
      </c>
      <c r="BB56" s="4" t="s">
        <v>66</v>
      </c>
      <c r="BC56" s="4" t="s">
        <v>66</v>
      </c>
      <c r="BD56" s="4" t="s">
        <v>66</v>
      </c>
      <c r="BE56" s="4" t="s">
        <v>66</v>
      </c>
      <c r="BF56" s="4" t="s">
        <v>66</v>
      </c>
      <c r="BG56" s="4" t="s">
        <v>66</v>
      </c>
    </row>
    <row r="57" spans="1:59" ht="110.25" hidden="1" x14ac:dyDescent="0.25">
      <c r="A57" s="4" t="s">
        <v>373</v>
      </c>
      <c r="B57" s="4" t="s">
        <v>1395</v>
      </c>
      <c r="C57" s="4" t="s">
        <v>1396</v>
      </c>
      <c r="D57" s="4" t="s">
        <v>1397</v>
      </c>
      <c r="E57" s="4" t="s">
        <v>1398</v>
      </c>
      <c r="F57" s="4" t="s">
        <v>1399</v>
      </c>
      <c r="G57" s="4" t="s">
        <v>59</v>
      </c>
      <c r="H57" s="4" t="s">
        <v>531</v>
      </c>
      <c r="I57" s="4" t="s">
        <v>452</v>
      </c>
      <c r="J57" s="4" t="s">
        <v>982</v>
      </c>
      <c r="K57" s="4" t="s">
        <v>1380</v>
      </c>
      <c r="L57" s="4" t="s">
        <v>1400</v>
      </c>
      <c r="M57" s="4" t="s">
        <v>283</v>
      </c>
      <c r="N57" s="5">
        <v>0</v>
      </c>
      <c r="O57" s="5">
        <v>22</v>
      </c>
      <c r="P57" s="5">
        <f t="shared" si="11"/>
        <v>4</v>
      </c>
      <c r="Q57" s="6">
        <f t="shared" si="1"/>
        <v>0.18181818181818182</v>
      </c>
      <c r="R57" s="7" t="str">
        <f t="shared" si="2"/>
        <v>Resultados inaceptables o inexistentes 0% - 59%</v>
      </c>
      <c r="S57" s="5">
        <v>4</v>
      </c>
      <c r="T57" s="8">
        <v>4</v>
      </c>
      <c r="U57" s="6">
        <f t="shared" si="3"/>
        <v>1</v>
      </c>
      <c r="V57" s="7" t="str">
        <f t="shared" si="4"/>
        <v>Resultados aceptables 86%-100%</v>
      </c>
      <c r="W57" s="5">
        <v>6</v>
      </c>
      <c r="X57" s="8"/>
      <c r="Y57" s="6">
        <f t="shared" si="5"/>
        <v>0</v>
      </c>
      <c r="Z57" s="7" t="str">
        <f t="shared" si="6"/>
        <v>Resultados inaceptables o inexistentes 0% - 59%</v>
      </c>
      <c r="AA57" s="5">
        <v>6</v>
      </c>
      <c r="AB57" s="8"/>
      <c r="AC57" s="6">
        <f t="shared" si="7"/>
        <v>0</v>
      </c>
      <c r="AD57" s="7" t="str">
        <f t="shared" si="8"/>
        <v>Resultados inaceptables o inexistentes 0% - 59%</v>
      </c>
      <c r="AE57" s="5">
        <v>6</v>
      </c>
      <c r="AF57" s="8"/>
      <c r="AG57" s="6">
        <f t="shared" si="9"/>
        <v>0</v>
      </c>
      <c r="AH57" s="7" t="str">
        <f t="shared" si="10"/>
        <v>Resultados inaceptables o inexistentes 0% - 59%</v>
      </c>
      <c r="AI57" s="4" t="s">
        <v>1382</v>
      </c>
      <c r="AJ57" s="4" t="s">
        <v>1382</v>
      </c>
      <c r="AK57" s="9" t="s">
        <v>66</v>
      </c>
      <c r="AL57" s="9"/>
      <c r="AM57" s="9"/>
      <c r="AN57" s="9" t="s">
        <v>67</v>
      </c>
      <c r="AO57" s="4"/>
      <c r="AP57" s="4"/>
      <c r="AQ57" s="4" t="s">
        <v>68</v>
      </c>
      <c r="AR57" s="4"/>
      <c r="AS57" s="4"/>
      <c r="AT57" s="4"/>
      <c r="AU57" s="4" t="s">
        <v>521</v>
      </c>
      <c r="AV57" s="15" t="s">
        <v>522</v>
      </c>
      <c r="AW57" s="4" t="s">
        <v>523</v>
      </c>
      <c r="AX57" s="4" t="s">
        <v>1383</v>
      </c>
      <c r="AY57" s="4" t="s">
        <v>525</v>
      </c>
      <c r="AZ57" s="4"/>
      <c r="BA57" s="4" t="s">
        <v>67</v>
      </c>
      <c r="BB57" s="4" t="s">
        <v>66</v>
      </c>
      <c r="BC57" s="4" t="s">
        <v>66</v>
      </c>
      <c r="BD57" s="4" t="s">
        <v>66</v>
      </c>
      <c r="BE57" s="4" t="s">
        <v>66</v>
      </c>
      <c r="BF57" s="4" t="s">
        <v>66</v>
      </c>
      <c r="BG57" s="4" t="s">
        <v>66</v>
      </c>
    </row>
    <row r="58" spans="1:59" ht="110.25" hidden="1" x14ac:dyDescent="0.25">
      <c r="A58" s="4" t="s">
        <v>98</v>
      </c>
      <c r="B58" s="4" t="s">
        <v>1401</v>
      </c>
      <c r="C58" s="4" t="s">
        <v>1402</v>
      </c>
      <c r="D58" s="4" t="s">
        <v>1403</v>
      </c>
      <c r="E58" s="4" t="s">
        <v>1404</v>
      </c>
      <c r="F58" s="4" t="s">
        <v>1405</v>
      </c>
      <c r="G58" s="4" t="s">
        <v>59</v>
      </c>
      <c r="H58" s="4" t="s">
        <v>531</v>
      </c>
      <c r="I58" s="4" t="s">
        <v>452</v>
      </c>
      <c r="J58" s="4" t="s">
        <v>982</v>
      </c>
      <c r="K58" s="4" t="s">
        <v>1380</v>
      </c>
      <c r="L58" s="4" t="s">
        <v>1406</v>
      </c>
      <c r="M58" s="4" t="s">
        <v>145</v>
      </c>
      <c r="N58" s="5">
        <v>0</v>
      </c>
      <c r="O58" s="5">
        <v>305</v>
      </c>
      <c r="P58" s="5">
        <f t="shared" si="11"/>
        <v>78</v>
      </c>
      <c r="Q58" s="6">
        <f t="shared" si="1"/>
        <v>0.25573770491803277</v>
      </c>
      <c r="R58" s="7" t="str">
        <f t="shared" si="2"/>
        <v>Resultados inaceptables o inexistentes 0% - 59%</v>
      </c>
      <c r="S58" s="5">
        <v>78</v>
      </c>
      <c r="T58" s="8">
        <v>78</v>
      </c>
      <c r="U58" s="6">
        <f t="shared" si="3"/>
        <v>1</v>
      </c>
      <c r="V58" s="7" t="str">
        <f t="shared" si="4"/>
        <v>Resultados aceptables 86%-100%</v>
      </c>
      <c r="W58" s="5">
        <v>78</v>
      </c>
      <c r="X58" s="8"/>
      <c r="Y58" s="6">
        <f t="shared" si="5"/>
        <v>0</v>
      </c>
      <c r="Z58" s="7" t="str">
        <f t="shared" si="6"/>
        <v>Resultados inaceptables o inexistentes 0% - 59%</v>
      </c>
      <c r="AA58" s="5">
        <v>76</v>
      </c>
      <c r="AB58" s="8"/>
      <c r="AC58" s="6">
        <f t="shared" si="7"/>
        <v>0</v>
      </c>
      <c r="AD58" s="7" t="str">
        <f t="shared" si="8"/>
        <v>Resultados inaceptables o inexistentes 0% - 59%</v>
      </c>
      <c r="AE58" s="5">
        <v>73</v>
      </c>
      <c r="AF58" s="8"/>
      <c r="AG58" s="6">
        <f t="shared" si="9"/>
        <v>0</v>
      </c>
      <c r="AH58" s="7" t="str">
        <f t="shared" si="10"/>
        <v>Resultados inaceptables o inexistentes 0% - 59%</v>
      </c>
      <c r="AI58" s="4" t="s">
        <v>1382</v>
      </c>
      <c r="AJ58" s="4" t="s">
        <v>1382</v>
      </c>
      <c r="AK58" s="9" t="s">
        <v>66</v>
      </c>
      <c r="AL58" s="9"/>
      <c r="AM58" s="9"/>
      <c r="AN58" s="9" t="s">
        <v>67</v>
      </c>
      <c r="AO58" s="4"/>
      <c r="AP58" s="4"/>
      <c r="AQ58" s="4" t="s">
        <v>68</v>
      </c>
      <c r="AR58" s="4"/>
      <c r="AS58" s="4"/>
      <c r="AT58" s="4"/>
      <c r="AU58" s="4" t="s">
        <v>521</v>
      </c>
      <c r="AV58" s="15" t="s">
        <v>522</v>
      </c>
      <c r="AW58" s="4" t="s">
        <v>523</v>
      </c>
      <c r="AX58" s="4" t="s">
        <v>1383</v>
      </c>
      <c r="AY58" s="4" t="s">
        <v>525</v>
      </c>
      <c r="AZ58" s="4"/>
      <c r="BA58" s="4" t="s">
        <v>67</v>
      </c>
      <c r="BB58" s="4" t="s">
        <v>66</v>
      </c>
      <c r="BC58" s="4" t="s">
        <v>66</v>
      </c>
      <c r="BD58" s="4" t="s">
        <v>66</v>
      </c>
      <c r="BE58" s="4" t="s">
        <v>66</v>
      </c>
      <c r="BF58" s="4" t="s">
        <v>66</v>
      </c>
      <c r="BG58" s="4" t="s">
        <v>66</v>
      </c>
    </row>
    <row r="59" spans="1:59" ht="110.25" hidden="1" x14ac:dyDescent="0.25">
      <c r="A59" s="4" t="s">
        <v>106</v>
      </c>
      <c r="B59" s="4" t="s">
        <v>1407</v>
      </c>
      <c r="C59" s="4" t="s">
        <v>1408</v>
      </c>
      <c r="D59" s="4" t="s">
        <v>1409</v>
      </c>
      <c r="E59" s="4" t="s">
        <v>1410</v>
      </c>
      <c r="F59" s="4" t="s">
        <v>1405</v>
      </c>
      <c r="G59" s="4" t="s">
        <v>59</v>
      </c>
      <c r="H59" s="4" t="s">
        <v>531</v>
      </c>
      <c r="I59" s="4" t="s">
        <v>452</v>
      </c>
      <c r="J59" s="4" t="s">
        <v>982</v>
      </c>
      <c r="K59" s="4" t="s">
        <v>1380</v>
      </c>
      <c r="L59" s="4" t="s">
        <v>1411</v>
      </c>
      <c r="M59" s="4" t="s">
        <v>1412</v>
      </c>
      <c r="N59" s="5">
        <v>165</v>
      </c>
      <c r="O59" s="5">
        <v>100</v>
      </c>
      <c r="P59" s="5">
        <f t="shared" si="11"/>
        <v>25</v>
      </c>
      <c r="Q59" s="6">
        <f t="shared" si="1"/>
        <v>0.25</v>
      </c>
      <c r="R59" s="7" t="str">
        <f t="shared" si="2"/>
        <v>Resultados inaceptables o inexistentes 0% - 59%</v>
      </c>
      <c r="S59" s="5">
        <v>25</v>
      </c>
      <c r="T59" s="8">
        <v>25</v>
      </c>
      <c r="U59" s="6">
        <f t="shared" si="3"/>
        <v>1</v>
      </c>
      <c r="V59" s="7" t="str">
        <f t="shared" si="4"/>
        <v>Resultados aceptables 86%-100%</v>
      </c>
      <c r="W59" s="5">
        <v>25</v>
      </c>
      <c r="X59" s="8"/>
      <c r="Y59" s="6">
        <f t="shared" si="5"/>
        <v>0</v>
      </c>
      <c r="Z59" s="7" t="str">
        <f t="shared" si="6"/>
        <v>Resultados inaceptables o inexistentes 0% - 59%</v>
      </c>
      <c r="AA59" s="5">
        <v>25</v>
      </c>
      <c r="AB59" s="8"/>
      <c r="AC59" s="6">
        <f t="shared" si="7"/>
        <v>0</v>
      </c>
      <c r="AD59" s="7" t="str">
        <f t="shared" si="8"/>
        <v>Resultados inaceptables o inexistentes 0% - 59%</v>
      </c>
      <c r="AE59" s="5">
        <v>25</v>
      </c>
      <c r="AF59" s="8"/>
      <c r="AG59" s="6">
        <f t="shared" si="9"/>
        <v>0</v>
      </c>
      <c r="AH59" s="7" t="str">
        <f t="shared" si="10"/>
        <v>Resultados inaceptables o inexistentes 0% - 59%</v>
      </c>
      <c r="AI59" s="4" t="s">
        <v>1382</v>
      </c>
      <c r="AJ59" s="4" t="s">
        <v>1382</v>
      </c>
      <c r="AK59" s="9" t="s">
        <v>556</v>
      </c>
      <c r="AL59" s="9"/>
      <c r="AM59" s="9"/>
      <c r="AN59" s="9" t="s">
        <v>83</v>
      </c>
      <c r="AO59" s="4" t="s">
        <v>1413</v>
      </c>
      <c r="AP59" s="4"/>
      <c r="AQ59" s="4" t="s">
        <v>68</v>
      </c>
      <c r="AR59" s="4"/>
      <c r="AS59" s="4"/>
      <c r="AT59" s="4"/>
      <c r="AU59" s="4" t="s">
        <v>521</v>
      </c>
      <c r="AV59" s="15" t="s">
        <v>522</v>
      </c>
      <c r="AW59" s="4" t="s">
        <v>523</v>
      </c>
      <c r="AX59" s="4" t="s">
        <v>1383</v>
      </c>
      <c r="AY59" s="4" t="s">
        <v>525</v>
      </c>
      <c r="AZ59" s="4"/>
      <c r="BA59" s="4" t="s">
        <v>67</v>
      </c>
      <c r="BB59" s="4" t="s">
        <v>66</v>
      </c>
      <c r="BC59" s="4" t="s">
        <v>66</v>
      </c>
      <c r="BD59" s="4" t="s">
        <v>66</v>
      </c>
      <c r="BE59" s="4" t="s">
        <v>66</v>
      </c>
      <c r="BF59" s="4" t="s">
        <v>66</v>
      </c>
      <c r="BG59" s="4" t="s">
        <v>66</v>
      </c>
    </row>
    <row r="60" spans="1:59" ht="110.25" hidden="1" x14ac:dyDescent="0.25">
      <c r="A60" s="4" t="s">
        <v>113</v>
      </c>
      <c r="B60" s="4" t="s">
        <v>1414</v>
      </c>
      <c r="C60" s="4" t="s">
        <v>1415</v>
      </c>
      <c r="D60" s="4" t="s">
        <v>1416</v>
      </c>
      <c r="E60" s="4" t="s">
        <v>1417</v>
      </c>
      <c r="F60" s="4" t="s">
        <v>1418</v>
      </c>
      <c r="G60" s="4" t="s">
        <v>59</v>
      </c>
      <c r="H60" s="4" t="s">
        <v>531</v>
      </c>
      <c r="I60" s="4" t="s">
        <v>452</v>
      </c>
      <c r="J60" s="4" t="s">
        <v>982</v>
      </c>
      <c r="K60" s="4" t="s">
        <v>1380</v>
      </c>
      <c r="L60" s="4" t="s">
        <v>1419</v>
      </c>
      <c r="M60" s="4" t="s">
        <v>1420</v>
      </c>
      <c r="N60" s="5">
        <v>92</v>
      </c>
      <c r="O60" s="5">
        <v>60</v>
      </c>
      <c r="P60" s="5">
        <f t="shared" si="11"/>
        <v>15</v>
      </c>
      <c r="Q60" s="6">
        <f t="shared" si="1"/>
        <v>0.25</v>
      </c>
      <c r="R60" s="7" t="str">
        <f t="shared" si="2"/>
        <v>Resultados inaceptables o inexistentes 0% - 59%</v>
      </c>
      <c r="S60" s="5">
        <v>15</v>
      </c>
      <c r="T60" s="8">
        <v>15</v>
      </c>
      <c r="U60" s="6">
        <f t="shared" si="3"/>
        <v>1</v>
      </c>
      <c r="V60" s="7" t="str">
        <f t="shared" si="4"/>
        <v>Resultados aceptables 86%-100%</v>
      </c>
      <c r="W60" s="5">
        <v>15</v>
      </c>
      <c r="X60" s="8"/>
      <c r="Y60" s="6">
        <f t="shared" si="5"/>
        <v>0</v>
      </c>
      <c r="Z60" s="7" t="str">
        <f t="shared" si="6"/>
        <v>Resultados inaceptables o inexistentes 0% - 59%</v>
      </c>
      <c r="AA60" s="5">
        <v>15</v>
      </c>
      <c r="AB60" s="8"/>
      <c r="AC60" s="6">
        <f t="shared" si="7"/>
        <v>0</v>
      </c>
      <c r="AD60" s="7" t="str">
        <f t="shared" si="8"/>
        <v>Resultados inaceptables o inexistentes 0% - 59%</v>
      </c>
      <c r="AE60" s="5">
        <v>15</v>
      </c>
      <c r="AF60" s="8"/>
      <c r="AG60" s="6">
        <f t="shared" si="9"/>
        <v>0</v>
      </c>
      <c r="AH60" s="7" t="str">
        <f t="shared" si="10"/>
        <v>Resultados inaceptables o inexistentes 0% - 59%</v>
      </c>
      <c r="AI60" s="4" t="s">
        <v>1382</v>
      </c>
      <c r="AJ60" s="4" t="s">
        <v>1382</v>
      </c>
      <c r="AK60" s="9" t="s">
        <v>66</v>
      </c>
      <c r="AL60" s="9"/>
      <c r="AM60" s="9"/>
      <c r="AN60" s="9" t="s">
        <v>83</v>
      </c>
      <c r="AO60" s="4" t="s">
        <v>1421</v>
      </c>
      <c r="AP60" s="4"/>
      <c r="AQ60" s="4" t="s">
        <v>68</v>
      </c>
      <c r="AR60" s="4"/>
      <c r="AS60" s="4"/>
      <c r="AT60" s="4"/>
      <c r="AU60" s="4" t="s">
        <v>521</v>
      </c>
      <c r="AV60" s="15" t="s">
        <v>522</v>
      </c>
      <c r="AW60" s="4" t="s">
        <v>523</v>
      </c>
      <c r="AX60" s="4" t="s">
        <v>1383</v>
      </c>
      <c r="AY60" s="4" t="s">
        <v>525</v>
      </c>
      <c r="AZ60" s="4"/>
      <c r="BA60" s="4" t="s">
        <v>67</v>
      </c>
      <c r="BB60" s="4" t="s">
        <v>66</v>
      </c>
      <c r="BC60" s="4" t="s">
        <v>66</v>
      </c>
      <c r="BD60" s="4" t="s">
        <v>66</v>
      </c>
      <c r="BE60" s="4" t="s">
        <v>66</v>
      </c>
      <c r="BF60" s="4" t="s">
        <v>66</v>
      </c>
      <c r="BG60" s="4" t="s">
        <v>66</v>
      </c>
    </row>
    <row r="61" spans="1:59" ht="110.25" hidden="1" x14ac:dyDescent="0.25">
      <c r="A61" s="4" t="s">
        <v>121</v>
      </c>
      <c r="B61" s="4" t="s">
        <v>1422</v>
      </c>
      <c r="C61" s="4" t="s">
        <v>1423</v>
      </c>
      <c r="D61" s="4" t="s">
        <v>1424</v>
      </c>
      <c r="E61" s="4" t="s">
        <v>1425</v>
      </c>
      <c r="F61" s="4" t="s">
        <v>1426</v>
      </c>
      <c r="G61" s="4" t="s">
        <v>59</v>
      </c>
      <c r="H61" s="4" t="s">
        <v>531</v>
      </c>
      <c r="I61" s="4" t="s">
        <v>452</v>
      </c>
      <c r="J61" s="4" t="s">
        <v>982</v>
      </c>
      <c r="K61" s="4" t="s">
        <v>1380</v>
      </c>
      <c r="L61" s="4" t="s">
        <v>1427</v>
      </c>
      <c r="M61" s="4" t="s">
        <v>841</v>
      </c>
      <c r="N61" s="5">
        <v>43</v>
      </c>
      <c r="O61" s="5">
        <v>45</v>
      </c>
      <c r="P61" s="5">
        <f t="shared" si="11"/>
        <v>12</v>
      </c>
      <c r="Q61" s="6">
        <f t="shared" si="1"/>
        <v>0.26666666666666666</v>
      </c>
      <c r="R61" s="7" t="str">
        <f t="shared" si="2"/>
        <v>Resultados inaceptables o inexistentes 0% - 59%</v>
      </c>
      <c r="S61" s="5">
        <v>12</v>
      </c>
      <c r="T61" s="8">
        <v>12</v>
      </c>
      <c r="U61" s="6">
        <f t="shared" si="3"/>
        <v>1</v>
      </c>
      <c r="V61" s="7" t="str">
        <f t="shared" si="4"/>
        <v>Resultados aceptables 86%-100%</v>
      </c>
      <c r="W61" s="5">
        <v>12</v>
      </c>
      <c r="X61" s="8"/>
      <c r="Y61" s="6">
        <f t="shared" si="5"/>
        <v>0</v>
      </c>
      <c r="Z61" s="7" t="str">
        <f t="shared" si="6"/>
        <v>Resultados inaceptables o inexistentes 0% - 59%</v>
      </c>
      <c r="AA61" s="5">
        <v>11</v>
      </c>
      <c r="AB61" s="8"/>
      <c r="AC61" s="6">
        <f t="shared" si="7"/>
        <v>0</v>
      </c>
      <c r="AD61" s="7" t="str">
        <f t="shared" si="8"/>
        <v>Resultados inaceptables o inexistentes 0% - 59%</v>
      </c>
      <c r="AE61" s="5">
        <v>10</v>
      </c>
      <c r="AF61" s="8"/>
      <c r="AG61" s="6">
        <f t="shared" si="9"/>
        <v>0</v>
      </c>
      <c r="AH61" s="7" t="str">
        <f t="shared" si="10"/>
        <v>Resultados inaceptables o inexistentes 0% - 59%</v>
      </c>
      <c r="AI61" s="4" t="s">
        <v>1382</v>
      </c>
      <c r="AJ61" s="4" t="s">
        <v>1382</v>
      </c>
      <c r="AK61" s="9" t="s">
        <v>66</v>
      </c>
      <c r="AL61" s="9"/>
      <c r="AM61" s="9"/>
      <c r="AN61" s="9" t="s">
        <v>83</v>
      </c>
      <c r="AO61" s="4" t="s">
        <v>1428</v>
      </c>
      <c r="AP61" s="4"/>
      <c r="AQ61" s="4" t="s">
        <v>68</v>
      </c>
      <c r="AR61" s="4"/>
      <c r="AS61" s="4"/>
      <c r="AT61" s="4"/>
      <c r="AU61" s="4" t="s">
        <v>521</v>
      </c>
      <c r="AV61" s="15" t="s">
        <v>522</v>
      </c>
      <c r="AW61" s="4" t="s">
        <v>523</v>
      </c>
      <c r="AX61" s="4" t="s">
        <v>1383</v>
      </c>
      <c r="AY61" s="4" t="s">
        <v>525</v>
      </c>
      <c r="AZ61" s="4"/>
      <c r="BA61" s="4" t="s">
        <v>67</v>
      </c>
      <c r="BB61" s="4" t="s">
        <v>66</v>
      </c>
      <c r="BC61" s="4" t="s">
        <v>66</v>
      </c>
      <c r="BD61" s="4" t="s">
        <v>66</v>
      </c>
      <c r="BE61" s="4" t="s">
        <v>66</v>
      </c>
      <c r="BF61" s="4" t="s">
        <v>66</v>
      </c>
      <c r="BG61" s="4" t="s">
        <v>66</v>
      </c>
    </row>
    <row r="62" spans="1:59" ht="110.25" hidden="1" x14ac:dyDescent="0.25">
      <c r="A62" s="4" t="s">
        <v>129</v>
      </c>
      <c r="B62" s="4" t="s">
        <v>1429</v>
      </c>
      <c r="C62" s="4" t="s">
        <v>1430</v>
      </c>
      <c r="D62" s="4" t="s">
        <v>1431</v>
      </c>
      <c r="E62" s="4" t="s">
        <v>1432</v>
      </c>
      <c r="F62" s="4" t="s">
        <v>1433</v>
      </c>
      <c r="G62" s="4" t="s">
        <v>59</v>
      </c>
      <c r="H62" s="4" t="s">
        <v>531</v>
      </c>
      <c r="I62" s="4" t="s">
        <v>452</v>
      </c>
      <c r="J62" s="4" t="s">
        <v>982</v>
      </c>
      <c r="K62" s="4" t="s">
        <v>1380</v>
      </c>
      <c r="L62" s="4" t="s">
        <v>1434</v>
      </c>
      <c r="M62" s="4" t="s">
        <v>283</v>
      </c>
      <c r="N62" s="5">
        <v>55</v>
      </c>
      <c r="O62" s="5">
        <v>55</v>
      </c>
      <c r="P62" s="5">
        <f t="shared" si="11"/>
        <v>14</v>
      </c>
      <c r="Q62" s="6">
        <f t="shared" si="1"/>
        <v>0.25454545454545452</v>
      </c>
      <c r="R62" s="7" t="str">
        <f t="shared" si="2"/>
        <v>Resultados inaceptables o inexistentes 0% - 59%</v>
      </c>
      <c r="S62" s="5">
        <v>14</v>
      </c>
      <c r="T62" s="8">
        <v>14</v>
      </c>
      <c r="U62" s="6">
        <f t="shared" si="3"/>
        <v>1</v>
      </c>
      <c r="V62" s="7" t="str">
        <f t="shared" si="4"/>
        <v>Resultados aceptables 86%-100%</v>
      </c>
      <c r="W62" s="5">
        <v>14</v>
      </c>
      <c r="X62" s="8"/>
      <c r="Y62" s="6">
        <f t="shared" si="5"/>
        <v>0</v>
      </c>
      <c r="Z62" s="7" t="str">
        <f t="shared" si="6"/>
        <v>Resultados inaceptables o inexistentes 0% - 59%</v>
      </c>
      <c r="AA62" s="5">
        <v>14</v>
      </c>
      <c r="AB62" s="8"/>
      <c r="AC62" s="6">
        <f t="shared" si="7"/>
        <v>0</v>
      </c>
      <c r="AD62" s="7" t="str">
        <f t="shared" si="8"/>
        <v>Resultados inaceptables o inexistentes 0% - 59%</v>
      </c>
      <c r="AE62" s="5">
        <v>13</v>
      </c>
      <c r="AF62" s="8"/>
      <c r="AG62" s="6">
        <f t="shared" si="9"/>
        <v>0</v>
      </c>
      <c r="AH62" s="7" t="str">
        <f t="shared" si="10"/>
        <v>Resultados inaceptables o inexistentes 0% - 59%</v>
      </c>
      <c r="AI62" s="4" t="s">
        <v>1382</v>
      </c>
      <c r="AJ62" s="4" t="s">
        <v>1382</v>
      </c>
      <c r="AK62" s="9" t="s">
        <v>66</v>
      </c>
      <c r="AL62" s="9"/>
      <c r="AM62" s="9"/>
      <c r="AN62" s="9" t="s">
        <v>83</v>
      </c>
      <c r="AO62" s="4" t="s">
        <v>1435</v>
      </c>
      <c r="AP62" s="4"/>
      <c r="AQ62" s="4" t="s">
        <v>68</v>
      </c>
      <c r="AR62" s="4"/>
      <c r="AS62" s="4"/>
      <c r="AT62" s="4"/>
      <c r="AU62" s="4" t="s">
        <v>521</v>
      </c>
      <c r="AV62" s="15" t="s">
        <v>522</v>
      </c>
      <c r="AW62" s="4" t="s">
        <v>523</v>
      </c>
      <c r="AX62" s="4" t="s">
        <v>1383</v>
      </c>
      <c r="AY62" s="4" t="s">
        <v>525</v>
      </c>
      <c r="AZ62" s="4"/>
      <c r="BA62" s="4" t="s">
        <v>67</v>
      </c>
      <c r="BB62" s="4" t="s">
        <v>66</v>
      </c>
      <c r="BC62" s="4" t="s">
        <v>66</v>
      </c>
      <c r="BD62" s="4" t="s">
        <v>66</v>
      </c>
      <c r="BE62" s="4" t="s">
        <v>66</v>
      </c>
      <c r="BF62" s="4" t="s">
        <v>66</v>
      </c>
      <c r="BG62" s="4" t="s">
        <v>66</v>
      </c>
    </row>
    <row r="63" spans="1:59" ht="110.25" hidden="1" x14ac:dyDescent="0.25">
      <c r="A63" s="4" t="s">
        <v>1436</v>
      </c>
      <c r="B63" s="4" t="s">
        <v>1437</v>
      </c>
      <c r="C63" s="4" t="s">
        <v>1438</v>
      </c>
      <c r="D63" s="4" t="s">
        <v>1439</v>
      </c>
      <c r="E63" s="4" t="s">
        <v>1440</v>
      </c>
      <c r="F63" s="4" t="s">
        <v>1441</v>
      </c>
      <c r="G63" s="4" t="s">
        <v>59</v>
      </c>
      <c r="H63" s="4" t="s">
        <v>531</v>
      </c>
      <c r="I63" s="4" t="s">
        <v>452</v>
      </c>
      <c r="J63" s="4" t="s">
        <v>982</v>
      </c>
      <c r="K63" s="4" t="s">
        <v>1380</v>
      </c>
      <c r="L63" s="4" t="s">
        <v>1442</v>
      </c>
      <c r="M63" s="4" t="s">
        <v>841</v>
      </c>
      <c r="N63" s="5">
        <v>0</v>
      </c>
      <c r="O63" s="5">
        <v>45</v>
      </c>
      <c r="P63" s="5">
        <f t="shared" ref="P63:P94" si="12">T63+X63+AB63+AF63</f>
        <v>12</v>
      </c>
      <c r="Q63" s="6">
        <f t="shared" si="1"/>
        <v>0.26666666666666666</v>
      </c>
      <c r="R63" s="7" t="str">
        <f t="shared" si="2"/>
        <v>Resultados inaceptables o inexistentes 0% - 59%</v>
      </c>
      <c r="S63" s="5">
        <v>12</v>
      </c>
      <c r="T63" s="8">
        <v>12</v>
      </c>
      <c r="U63" s="6">
        <f t="shared" si="3"/>
        <v>1</v>
      </c>
      <c r="V63" s="7" t="str">
        <f t="shared" si="4"/>
        <v>Resultados aceptables 86%-100%</v>
      </c>
      <c r="W63" s="5">
        <v>12</v>
      </c>
      <c r="X63" s="8"/>
      <c r="Y63" s="6">
        <f t="shared" si="5"/>
        <v>0</v>
      </c>
      <c r="Z63" s="7" t="str">
        <f t="shared" si="6"/>
        <v>Resultados inaceptables o inexistentes 0% - 59%</v>
      </c>
      <c r="AA63" s="5">
        <v>11</v>
      </c>
      <c r="AB63" s="8"/>
      <c r="AC63" s="6">
        <f t="shared" si="7"/>
        <v>0</v>
      </c>
      <c r="AD63" s="7" t="str">
        <f t="shared" si="8"/>
        <v>Resultados inaceptables o inexistentes 0% - 59%</v>
      </c>
      <c r="AE63" s="5">
        <v>10</v>
      </c>
      <c r="AF63" s="8"/>
      <c r="AG63" s="6">
        <f t="shared" si="9"/>
        <v>0</v>
      </c>
      <c r="AH63" s="7" t="str">
        <f t="shared" si="10"/>
        <v>Resultados inaceptables o inexistentes 0% - 59%</v>
      </c>
      <c r="AI63" s="4" t="s">
        <v>1382</v>
      </c>
      <c r="AJ63" s="4" t="s">
        <v>1382</v>
      </c>
      <c r="AK63" s="9" t="s">
        <v>66</v>
      </c>
      <c r="AL63" s="9"/>
      <c r="AM63" s="9"/>
      <c r="AN63" s="9" t="s">
        <v>83</v>
      </c>
      <c r="AO63" s="4" t="s">
        <v>1443</v>
      </c>
      <c r="AP63" s="4"/>
      <c r="AQ63" s="4" t="s">
        <v>68</v>
      </c>
      <c r="AR63" s="4"/>
      <c r="AS63" s="4"/>
      <c r="AT63" s="4"/>
      <c r="AU63" s="4" t="s">
        <v>521</v>
      </c>
      <c r="AV63" s="15" t="s">
        <v>522</v>
      </c>
      <c r="AW63" s="4" t="s">
        <v>523</v>
      </c>
      <c r="AX63" s="4" t="s">
        <v>1383</v>
      </c>
      <c r="AY63" s="4" t="s">
        <v>525</v>
      </c>
      <c r="AZ63" s="4"/>
      <c r="BA63" s="4" t="s">
        <v>67</v>
      </c>
      <c r="BB63" s="4" t="s">
        <v>66</v>
      </c>
      <c r="BC63" s="4" t="s">
        <v>66</v>
      </c>
      <c r="BD63" s="4" t="s">
        <v>66</v>
      </c>
      <c r="BE63" s="4" t="s">
        <v>66</v>
      </c>
      <c r="BF63" s="4" t="s">
        <v>66</v>
      </c>
      <c r="BG63" s="4" t="s">
        <v>66</v>
      </c>
    </row>
    <row r="64" spans="1:59" ht="141.75" hidden="1" x14ac:dyDescent="0.25">
      <c r="A64" s="4" t="s">
        <v>53</v>
      </c>
      <c r="B64" s="4" t="s">
        <v>558</v>
      </c>
      <c r="C64" s="4" t="s">
        <v>559</v>
      </c>
      <c r="D64" s="4" t="s">
        <v>560</v>
      </c>
      <c r="E64" s="4" t="s">
        <v>561</v>
      </c>
      <c r="F64" s="4" t="s">
        <v>562</v>
      </c>
      <c r="G64" s="4" t="s">
        <v>59</v>
      </c>
      <c r="H64" s="4" t="s">
        <v>60</v>
      </c>
      <c r="I64" s="4" t="s">
        <v>61</v>
      </c>
      <c r="J64" s="4" t="s">
        <v>982</v>
      </c>
      <c r="K64" s="4" t="s">
        <v>563</v>
      </c>
      <c r="L64" s="4" t="s">
        <v>564</v>
      </c>
      <c r="M64" s="4" t="s">
        <v>283</v>
      </c>
      <c r="N64" s="5">
        <v>13808</v>
      </c>
      <c r="O64" s="5">
        <v>8508</v>
      </c>
      <c r="P64" s="5">
        <f t="shared" si="12"/>
        <v>4404</v>
      </c>
      <c r="Q64" s="6">
        <f t="shared" si="1"/>
        <v>0.5176304654442877</v>
      </c>
      <c r="R64" s="7" t="str">
        <f t="shared" si="2"/>
        <v>Resultados inaceptables o inexistentes 0% - 59%</v>
      </c>
      <c r="S64" s="5">
        <v>2102</v>
      </c>
      <c r="T64" s="8">
        <v>4404</v>
      </c>
      <c r="U64" s="6">
        <f t="shared" si="3"/>
        <v>2.0951474785918172</v>
      </c>
      <c r="V64" s="7" t="str">
        <f t="shared" si="4"/>
        <v>Resultados aceptables 86%-100%</v>
      </c>
      <c r="W64" s="5">
        <v>2102</v>
      </c>
      <c r="X64" s="5"/>
      <c r="Y64" s="6">
        <f t="shared" si="5"/>
        <v>0</v>
      </c>
      <c r="Z64" s="7" t="str">
        <f t="shared" si="6"/>
        <v>Resultados inaceptables o inexistentes 0% - 59%</v>
      </c>
      <c r="AA64" s="5">
        <v>2152</v>
      </c>
      <c r="AB64" s="5"/>
      <c r="AC64" s="6">
        <f t="shared" si="7"/>
        <v>0</v>
      </c>
      <c r="AD64" s="7" t="str">
        <f t="shared" si="8"/>
        <v>Resultados inaceptables o inexistentes 0% - 59%</v>
      </c>
      <c r="AE64" s="5">
        <v>2152</v>
      </c>
      <c r="AF64" s="5"/>
      <c r="AG64" s="6">
        <f t="shared" si="9"/>
        <v>0</v>
      </c>
      <c r="AH64" s="7" t="str">
        <f t="shared" si="10"/>
        <v>Resultados inaceptables o inexistentes 0% - 59%</v>
      </c>
      <c r="AI64" s="4" t="s">
        <v>565</v>
      </c>
      <c r="AJ64" s="4" t="s">
        <v>565</v>
      </c>
      <c r="AK64" s="4" t="s">
        <v>66</v>
      </c>
      <c r="AL64" s="4"/>
      <c r="AM64" s="4"/>
      <c r="AN64" s="4" t="s">
        <v>67</v>
      </c>
      <c r="AO64" s="4"/>
      <c r="AP64" s="9" t="s">
        <v>566</v>
      </c>
      <c r="AQ64" s="4" t="s">
        <v>68</v>
      </c>
      <c r="AR64" s="4"/>
      <c r="AS64" s="4"/>
      <c r="AT64" s="4"/>
      <c r="AU64" s="4" t="s">
        <v>521</v>
      </c>
      <c r="AV64" s="4" t="s">
        <v>522</v>
      </c>
      <c r="AW64" s="4" t="s">
        <v>523</v>
      </c>
      <c r="AX64" s="4" t="s">
        <v>567</v>
      </c>
      <c r="AY64" s="4" t="s">
        <v>525</v>
      </c>
      <c r="AZ64" s="4"/>
      <c r="BA64" s="4" t="s">
        <v>67</v>
      </c>
      <c r="BB64" s="4" t="s">
        <v>66</v>
      </c>
      <c r="BC64" s="4" t="s">
        <v>66</v>
      </c>
      <c r="BD64" s="4" t="s">
        <v>66</v>
      </c>
      <c r="BE64" s="4" t="s">
        <v>66</v>
      </c>
      <c r="BF64" s="4" t="s">
        <v>66</v>
      </c>
      <c r="BG64" s="4" t="s">
        <v>66</v>
      </c>
    </row>
    <row r="65" spans="1:59" ht="157.5" hidden="1" x14ac:dyDescent="0.25">
      <c r="A65" s="4" t="s">
        <v>74</v>
      </c>
      <c r="B65" s="4" t="s">
        <v>568</v>
      </c>
      <c r="C65" s="4" t="s">
        <v>569</v>
      </c>
      <c r="D65" s="4" t="s">
        <v>570</v>
      </c>
      <c r="E65" s="4" t="s">
        <v>571</v>
      </c>
      <c r="F65" s="4" t="s">
        <v>572</v>
      </c>
      <c r="G65" s="4" t="s">
        <v>59</v>
      </c>
      <c r="H65" s="4" t="s">
        <v>60</v>
      </c>
      <c r="I65" s="4" t="s">
        <v>61</v>
      </c>
      <c r="J65" s="4" t="s">
        <v>982</v>
      </c>
      <c r="K65" s="4" t="s">
        <v>563</v>
      </c>
      <c r="L65" s="4" t="s">
        <v>573</v>
      </c>
      <c r="M65" s="4" t="s">
        <v>574</v>
      </c>
      <c r="N65" s="5">
        <v>2000</v>
      </c>
      <c r="O65" s="5">
        <v>2000</v>
      </c>
      <c r="P65" s="5">
        <f t="shared" si="12"/>
        <v>500</v>
      </c>
      <c r="Q65" s="6">
        <f t="shared" si="1"/>
        <v>0.25</v>
      </c>
      <c r="R65" s="7" t="str">
        <f t="shared" si="2"/>
        <v>Resultados inaceptables o inexistentes 0% - 59%</v>
      </c>
      <c r="S65" s="5">
        <v>500</v>
      </c>
      <c r="T65" s="8">
        <v>500</v>
      </c>
      <c r="U65" s="6">
        <f t="shared" si="3"/>
        <v>1</v>
      </c>
      <c r="V65" s="7" t="str">
        <f t="shared" si="4"/>
        <v>Resultados aceptables 86%-100%</v>
      </c>
      <c r="W65" s="5">
        <v>500</v>
      </c>
      <c r="X65" s="5"/>
      <c r="Y65" s="6">
        <f t="shared" si="5"/>
        <v>0</v>
      </c>
      <c r="Z65" s="7" t="str">
        <f t="shared" si="6"/>
        <v>Resultados inaceptables o inexistentes 0% - 59%</v>
      </c>
      <c r="AA65" s="5">
        <v>500</v>
      </c>
      <c r="AB65" s="5"/>
      <c r="AC65" s="6">
        <f t="shared" si="7"/>
        <v>0</v>
      </c>
      <c r="AD65" s="7" t="str">
        <f t="shared" si="8"/>
        <v>Resultados inaceptables o inexistentes 0% - 59%</v>
      </c>
      <c r="AE65" s="5">
        <v>500</v>
      </c>
      <c r="AF65" s="5"/>
      <c r="AG65" s="6">
        <f t="shared" si="9"/>
        <v>0</v>
      </c>
      <c r="AH65" s="7" t="str">
        <f t="shared" si="10"/>
        <v>Resultados inaceptables o inexistentes 0% - 59%</v>
      </c>
      <c r="AI65" s="4" t="s">
        <v>565</v>
      </c>
      <c r="AJ65" s="4" t="s">
        <v>565</v>
      </c>
      <c r="AK65" s="4" t="s">
        <v>66</v>
      </c>
      <c r="AL65" s="4"/>
      <c r="AM65" s="4" t="s">
        <v>812</v>
      </c>
      <c r="AN65" s="4" t="s">
        <v>83</v>
      </c>
      <c r="AO65" s="4" t="s">
        <v>575</v>
      </c>
      <c r="AP65" s="9"/>
      <c r="AQ65" s="4" t="s">
        <v>68</v>
      </c>
      <c r="AR65" s="4"/>
      <c r="AS65" s="4"/>
      <c r="AT65" s="4"/>
      <c r="AU65" s="4" t="s">
        <v>521</v>
      </c>
      <c r="AV65" s="4" t="s">
        <v>522</v>
      </c>
      <c r="AW65" s="4" t="s">
        <v>523</v>
      </c>
      <c r="AX65" s="4" t="s">
        <v>567</v>
      </c>
      <c r="AY65" s="4" t="s">
        <v>525</v>
      </c>
      <c r="AZ65" s="4"/>
      <c r="BA65" s="4" t="s">
        <v>67</v>
      </c>
      <c r="BB65" s="4" t="s">
        <v>66</v>
      </c>
      <c r="BC65" s="4" t="s">
        <v>66</v>
      </c>
      <c r="BD65" s="4" t="s">
        <v>66</v>
      </c>
      <c r="BE65" s="4" t="s">
        <v>66</v>
      </c>
      <c r="BF65" s="4" t="s">
        <v>66</v>
      </c>
      <c r="BG65" s="4" t="s">
        <v>66</v>
      </c>
    </row>
    <row r="66" spans="1:59" ht="141.75" hidden="1" x14ac:dyDescent="0.25">
      <c r="A66" s="4" t="s">
        <v>85</v>
      </c>
      <c r="B66" s="4" t="s">
        <v>576</v>
      </c>
      <c r="C66" s="4" t="s">
        <v>577</v>
      </c>
      <c r="D66" s="4" t="s">
        <v>578</v>
      </c>
      <c r="E66" s="4" t="s">
        <v>579</v>
      </c>
      <c r="F66" s="4" t="s">
        <v>580</v>
      </c>
      <c r="G66" s="4" t="s">
        <v>59</v>
      </c>
      <c r="H66" s="4" t="s">
        <v>60</v>
      </c>
      <c r="I66" s="4" t="s">
        <v>61</v>
      </c>
      <c r="J66" s="4" t="s">
        <v>982</v>
      </c>
      <c r="K66" s="4" t="s">
        <v>563</v>
      </c>
      <c r="L66" s="4" t="s">
        <v>581</v>
      </c>
      <c r="M66" s="4" t="s">
        <v>582</v>
      </c>
      <c r="N66" s="5">
        <v>7000</v>
      </c>
      <c r="O66" s="5">
        <v>1700</v>
      </c>
      <c r="P66" s="5">
        <f t="shared" si="12"/>
        <v>520</v>
      </c>
      <c r="Q66" s="6">
        <f t="shared" ref="Q66:Q129" si="13">(P66/O66)</f>
        <v>0.30588235294117649</v>
      </c>
      <c r="R66" s="7" t="str">
        <f t="shared" ref="R66:R129" si="14">+IF(Q66&gt;=0.86,"Resultados aceptables 86%-100%", IF(Q66&gt;=0.6,"Resultados por debajo de la aceptable 60%-85%", "Resultados inaceptables o inexistentes 0% - 59%"))</f>
        <v>Resultados inaceptables o inexistentes 0% - 59%</v>
      </c>
      <c r="S66" s="5">
        <v>400</v>
      </c>
      <c r="T66" s="8">
        <v>520</v>
      </c>
      <c r="U66" s="6">
        <f t="shared" ref="U66:U129" si="15">(T66/S66)</f>
        <v>1.3</v>
      </c>
      <c r="V66" s="7" t="str">
        <f t="shared" ref="V66:V129" si="16">+IF(U66&gt;=0.86,"Resultados aceptables 86%-100%", IF(U66&gt;=0.6,"Resultados por debajo de la aceptable 60%-85%", "Resultados inaceptables o inexistentes 0% - 59%"))</f>
        <v>Resultados aceptables 86%-100%</v>
      </c>
      <c r="W66" s="5">
        <v>400</v>
      </c>
      <c r="X66" s="5"/>
      <c r="Y66" s="6">
        <f t="shared" ref="Y66:Y129" si="17">(X66/W66)</f>
        <v>0</v>
      </c>
      <c r="Z66" s="7" t="str">
        <f t="shared" ref="Z66:Z129" si="18">+IF(Y66&gt;=0.86,"Resultados aceptables 86%-100%", IF(Y66&gt;=0.6,"Resultados por debajo de la aceptable 60%-85%", "Resultados inaceptables o inexistentes 0% - 59%"))</f>
        <v>Resultados inaceptables o inexistentes 0% - 59%</v>
      </c>
      <c r="AA66" s="5">
        <v>450</v>
      </c>
      <c r="AB66" s="5"/>
      <c r="AC66" s="6">
        <f t="shared" ref="AC66:AC129" si="19">(AB66/AA66)</f>
        <v>0</v>
      </c>
      <c r="AD66" s="7" t="str">
        <f t="shared" ref="AD66:AD129" si="20">+IF(AC66&gt;=0.86,"Resultados aceptables 86%-100%", IF(AC66&gt;=0.6,"Resultados por debajo de la aceptable 60%-85%", "Resultados inaceptables o inexistentes 0% - 59%"))</f>
        <v>Resultados inaceptables o inexistentes 0% - 59%</v>
      </c>
      <c r="AE66" s="5">
        <v>450</v>
      </c>
      <c r="AF66" s="5"/>
      <c r="AG66" s="6">
        <f t="shared" ref="AG66:AG129" si="21">(AF66/AE66)</f>
        <v>0</v>
      </c>
      <c r="AH66" s="7" t="str">
        <f t="shared" ref="AH66:AH129" si="22">+IF(AG66&gt;=0.86,"Resultados aceptables 86%-100%", IF(AG66&gt;=0.6,"Resultados por debajo de la aceptable 60%-85%", "Resultados inaceptables o inexistentes 0% - 59%"))</f>
        <v>Resultados inaceptables o inexistentes 0% - 59%</v>
      </c>
      <c r="AI66" s="4" t="s">
        <v>565</v>
      </c>
      <c r="AJ66" s="4" t="s">
        <v>565</v>
      </c>
      <c r="AK66" s="4" t="s">
        <v>66</v>
      </c>
      <c r="AL66" s="4"/>
      <c r="AM66" s="4"/>
      <c r="AN66" s="4" t="s">
        <v>83</v>
      </c>
      <c r="AO66" s="4" t="s">
        <v>583</v>
      </c>
      <c r="AP66" s="9" t="s">
        <v>566</v>
      </c>
      <c r="AQ66" s="4" t="s">
        <v>68</v>
      </c>
      <c r="AR66" s="4"/>
      <c r="AS66" s="4"/>
      <c r="AT66" s="4"/>
      <c r="AU66" s="4" t="s">
        <v>521</v>
      </c>
      <c r="AV66" s="4" t="s">
        <v>522</v>
      </c>
      <c r="AW66" s="4" t="s">
        <v>523</v>
      </c>
      <c r="AX66" s="4" t="s">
        <v>567</v>
      </c>
      <c r="AY66" s="4" t="s">
        <v>525</v>
      </c>
      <c r="AZ66" s="4"/>
      <c r="BA66" s="4" t="s">
        <v>67</v>
      </c>
      <c r="BB66" s="4" t="s">
        <v>66</v>
      </c>
      <c r="BC66" s="4" t="s">
        <v>66</v>
      </c>
      <c r="BD66" s="4" t="s">
        <v>66</v>
      </c>
      <c r="BE66" s="4" t="s">
        <v>66</v>
      </c>
      <c r="BF66" s="4" t="s">
        <v>66</v>
      </c>
      <c r="BG66" s="4" t="s">
        <v>66</v>
      </c>
    </row>
    <row r="67" spans="1:59" ht="141.75" hidden="1" x14ac:dyDescent="0.25">
      <c r="A67" s="4" t="s">
        <v>373</v>
      </c>
      <c r="B67" s="4" t="s">
        <v>584</v>
      </c>
      <c r="C67" s="4" t="s">
        <v>585</v>
      </c>
      <c r="D67" s="4" t="s">
        <v>586</v>
      </c>
      <c r="E67" s="4" t="s">
        <v>587</v>
      </c>
      <c r="F67" s="4" t="s">
        <v>588</v>
      </c>
      <c r="G67" s="4" t="s">
        <v>59</v>
      </c>
      <c r="H67" s="4" t="s">
        <v>60</v>
      </c>
      <c r="I67" s="4" t="s">
        <v>61</v>
      </c>
      <c r="J67" s="4" t="s">
        <v>982</v>
      </c>
      <c r="K67" s="4" t="s">
        <v>563</v>
      </c>
      <c r="L67" s="4" t="s">
        <v>589</v>
      </c>
      <c r="M67" s="4" t="s">
        <v>590</v>
      </c>
      <c r="N67" s="5">
        <v>8</v>
      </c>
      <c r="O67" s="5">
        <v>10</v>
      </c>
      <c r="P67" s="5">
        <f t="shared" si="12"/>
        <v>4</v>
      </c>
      <c r="Q67" s="6">
        <f t="shared" si="13"/>
        <v>0.4</v>
      </c>
      <c r="R67" s="7" t="str">
        <f t="shared" si="14"/>
        <v>Resultados inaceptables o inexistentes 0% - 59%</v>
      </c>
      <c r="S67" s="5">
        <v>2</v>
      </c>
      <c r="T67" s="8">
        <v>4</v>
      </c>
      <c r="U67" s="6">
        <f t="shared" si="15"/>
        <v>2</v>
      </c>
      <c r="V67" s="7" t="str">
        <f t="shared" si="16"/>
        <v>Resultados aceptables 86%-100%</v>
      </c>
      <c r="W67" s="5">
        <v>3</v>
      </c>
      <c r="X67" s="5"/>
      <c r="Y67" s="6">
        <f t="shared" si="17"/>
        <v>0</v>
      </c>
      <c r="Z67" s="7" t="str">
        <f t="shared" si="18"/>
        <v>Resultados inaceptables o inexistentes 0% - 59%</v>
      </c>
      <c r="AA67" s="5">
        <v>2</v>
      </c>
      <c r="AB67" s="5"/>
      <c r="AC67" s="6">
        <f t="shared" si="19"/>
        <v>0</v>
      </c>
      <c r="AD67" s="7" t="str">
        <f t="shared" si="20"/>
        <v>Resultados inaceptables o inexistentes 0% - 59%</v>
      </c>
      <c r="AE67" s="5">
        <v>3</v>
      </c>
      <c r="AF67" s="5"/>
      <c r="AG67" s="6">
        <f t="shared" si="21"/>
        <v>0</v>
      </c>
      <c r="AH67" s="7" t="str">
        <f t="shared" si="22"/>
        <v>Resultados inaceptables o inexistentes 0% - 59%</v>
      </c>
      <c r="AI67" s="4" t="s">
        <v>565</v>
      </c>
      <c r="AJ67" s="4" t="s">
        <v>565</v>
      </c>
      <c r="AK67" s="4" t="s">
        <v>66</v>
      </c>
      <c r="AL67" s="4" t="s">
        <v>813</v>
      </c>
      <c r="AM67" s="4"/>
      <c r="AN67" s="4" t="s">
        <v>83</v>
      </c>
      <c r="AO67" s="4" t="s">
        <v>591</v>
      </c>
      <c r="AP67" s="9" t="s">
        <v>566</v>
      </c>
      <c r="AQ67" s="4" t="s">
        <v>68</v>
      </c>
      <c r="AR67" s="4"/>
      <c r="AS67" s="4"/>
      <c r="AT67" s="4"/>
      <c r="AU67" s="4" t="s">
        <v>521</v>
      </c>
      <c r="AV67" s="4" t="s">
        <v>522</v>
      </c>
      <c r="AW67" s="4" t="s">
        <v>523</v>
      </c>
      <c r="AX67" s="4" t="s">
        <v>567</v>
      </c>
      <c r="AY67" s="4" t="s">
        <v>525</v>
      </c>
      <c r="AZ67" s="4"/>
      <c r="BA67" s="4" t="s">
        <v>67</v>
      </c>
      <c r="BB67" s="4" t="s">
        <v>66</v>
      </c>
      <c r="BC67" s="4" t="s">
        <v>66</v>
      </c>
      <c r="BD67" s="4" t="s">
        <v>66</v>
      </c>
      <c r="BE67" s="4" t="s">
        <v>66</v>
      </c>
      <c r="BF67" s="4" t="s">
        <v>66</v>
      </c>
      <c r="BG67" s="4" t="s">
        <v>66</v>
      </c>
    </row>
    <row r="68" spans="1:59" ht="110.25" hidden="1" x14ac:dyDescent="0.25">
      <c r="A68" s="4" t="s">
        <v>381</v>
      </c>
      <c r="B68" s="4" t="s">
        <v>592</v>
      </c>
      <c r="C68" s="4" t="s">
        <v>593</v>
      </c>
      <c r="D68" s="4" t="s">
        <v>594</v>
      </c>
      <c r="E68" s="4" t="s">
        <v>595</v>
      </c>
      <c r="F68" s="4" t="s">
        <v>596</v>
      </c>
      <c r="G68" s="4" t="s">
        <v>59</v>
      </c>
      <c r="H68" s="4" t="s">
        <v>60</v>
      </c>
      <c r="I68" s="4" t="s">
        <v>61</v>
      </c>
      <c r="J68" s="4" t="s">
        <v>982</v>
      </c>
      <c r="K68" s="4" t="s">
        <v>563</v>
      </c>
      <c r="L68" s="4" t="s">
        <v>597</v>
      </c>
      <c r="M68" s="4" t="s">
        <v>598</v>
      </c>
      <c r="N68" s="5">
        <v>4800</v>
      </c>
      <c r="O68" s="5">
        <v>4800</v>
      </c>
      <c r="P68" s="5">
        <f t="shared" si="12"/>
        <v>1200</v>
      </c>
      <c r="Q68" s="6">
        <f t="shared" si="13"/>
        <v>0.25</v>
      </c>
      <c r="R68" s="7" t="str">
        <f t="shared" si="14"/>
        <v>Resultados inaceptables o inexistentes 0% - 59%</v>
      </c>
      <c r="S68" s="5">
        <v>1200</v>
      </c>
      <c r="T68" s="8">
        <v>1200</v>
      </c>
      <c r="U68" s="6">
        <f t="shared" si="15"/>
        <v>1</v>
      </c>
      <c r="V68" s="7" t="str">
        <f t="shared" si="16"/>
        <v>Resultados aceptables 86%-100%</v>
      </c>
      <c r="W68" s="5">
        <v>1200</v>
      </c>
      <c r="X68" s="5"/>
      <c r="Y68" s="6">
        <f t="shared" si="17"/>
        <v>0</v>
      </c>
      <c r="Z68" s="7" t="str">
        <f t="shared" si="18"/>
        <v>Resultados inaceptables o inexistentes 0% - 59%</v>
      </c>
      <c r="AA68" s="5">
        <v>1200</v>
      </c>
      <c r="AB68" s="5"/>
      <c r="AC68" s="6">
        <f t="shared" si="19"/>
        <v>0</v>
      </c>
      <c r="AD68" s="7" t="str">
        <f t="shared" si="20"/>
        <v>Resultados inaceptables o inexistentes 0% - 59%</v>
      </c>
      <c r="AE68" s="5">
        <v>1200</v>
      </c>
      <c r="AF68" s="5"/>
      <c r="AG68" s="6">
        <f t="shared" si="21"/>
        <v>0</v>
      </c>
      <c r="AH68" s="7" t="str">
        <f t="shared" si="22"/>
        <v>Resultados inaceptables o inexistentes 0% - 59%</v>
      </c>
      <c r="AI68" s="4" t="s">
        <v>565</v>
      </c>
      <c r="AJ68" s="4" t="s">
        <v>565</v>
      </c>
      <c r="AK68" s="4" t="s">
        <v>66</v>
      </c>
      <c r="AL68" s="4"/>
      <c r="AM68" s="4"/>
      <c r="AN68" s="4" t="s">
        <v>83</v>
      </c>
      <c r="AO68" s="4" t="s">
        <v>599</v>
      </c>
      <c r="AP68" s="9"/>
      <c r="AQ68" s="4" t="s">
        <v>68</v>
      </c>
      <c r="AR68" s="4"/>
      <c r="AS68" s="4"/>
      <c r="AT68" s="4"/>
      <c r="AU68" s="4" t="s">
        <v>521</v>
      </c>
      <c r="AV68" s="4" t="s">
        <v>522</v>
      </c>
      <c r="AW68" s="4" t="s">
        <v>523</v>
      </c>
      <c r="AX68" s="4" t="s">
        <v>567</v>
      </c>
      <c r="AY68" s="4" t="s">
        <v>525</v>
      </c>
      <c r="AZ68" s="4"/>
      <c r="BA68" s="4" t="s">
        <v>67</v>
      </c>
      <c r="BB68" s="4" t="s">
        <v>66</v>
      </c>
      <c r="BC68" s="4" t="s">
        <v>66</v>
      </c>
      <c r="BD68" s="4" t="s">
        <v>66</v>
      </c>
      <c r="BE68" s="4" t="s">
        <v>66</v>
      </c>
      <c r="BF68" s="4" t="s">
        <v>66</v>
      </c>
      <c r="BG68" s="4" t="s">
        <v>66</v>
      </c>
    </row>
    <row r="69" spans="1:59" ht="110.25" hidden="1" x14ac:dyDescent="0.25">
      <c r="A69" s="4" t="s">
        <v>53</v>
      </c>
      <c r="B69" s="4" t="s">
        <v>2964</v>
      </c>
      <c r="C69" s="4" t="s">
        <v>2965</v>
      </c>
      <c r="D69" s="4" t="s">
        <v>2966</v>
      </c>
      <c r="E69" s="4" t="s">
        <v>2967</v>
      </c>
      <c r="F69" s="4" t="s">
        <v>2968</v>
      </c>
      <c r="G69" s="4" t="s">
        <v>59</v>
      </c>
      <c r="H69" s="4" t="s">
        <v>60</v>
      </c>
      <c r="I69" s="4" t="s">
        <v>61</v>
      </c>
      <c r="J69" s="16" t="s">
        <v>982</v>
      </c>
      <c r="K69" s="4" t="s">
        <v>2969</v>
      </c>
      <c r="L69" s="4" t="s">
        <v>2970</v>
      </c>
      <c r="M69" s="4" t="s">
        <v>2971</v>
      </c>
      <c r="N69" s="5">
        <v>11069</v>
      </c>
      <c r="O69" s="5">
        <v>13500</v>
      </c>
      <c r="P69" s="5">
        <f t="shared" si="12"/>
        <v>3671</v>
      </c>
      <c r="Q69" s="6">
        <f t="shared" si="13"/>
        <v>0.2719259259259259</v>
      </c>
      <c r="R69" s="7" t="str">
        <f t="shared" si="14"/>
        <v>Resultados inaceptables o inexistentes 0% - 59%</v>
      </c>
      <c r="S69" s="5">
        <v>3500</v>
      </c>
      <c r="T69" s="8">
        <v>3671</v>
      </c>
      <c r="U69" s="6">
        <f t="shared" si="15"/>
        <v>1.0488571428571429</v>
      </c>
      <c r="V69" s="7" t="str">
        <f t="shared" si="16"/>
        <v>Resultados aceptables 86%-100%</v>
      </c>
      <c r="W69" s="5">
        <v>3000</v>
      </c>
      <c r="X69" s="5"/>
      <c r="Y69" s="6">
        <f t="shared" si="17"/>
        <v>0</v>
      </c>
      <c r="Z69" s="7" t="str">
        <f t="shared" si="18"/>
        <v>Resultados inaceptables o inexistentes 0% - 59%</v>
      </c>
      <c r="AA69" s="5">
        <v>3500</v>
      </c>
      <c r="AB69" s="5"/>
      <c r="AC69" s="6">
        <f t="shared" si="19"/>
        <v>0</v>
      </c>
      <c r="AD69" s="7" t="str">
        <f t="shared" si="20"/>
        <v>Resultados inaceptables o inexistentes 0% - 59%</v>
      </c>
      <c r="AE69" s="5">
        <v>3500</v>
      </c>
      <c r="AF69" s="5"/>
      <c r="AG69" s="6">
        <f t="shared" si="21"/>
        <v>0</v>
      </c>
      <c r="AH69" s="7" t="str">
        <f t="shared" si="22"/>
        <v>Resultados inaceptables o inexistentes 0% - 59%</v>
      </c>
      <c r="AI69" s="4" t="s">
        <v>2608</v>
      </c>
      <c r="AJ69" s="4" t="s">
        <v>2972</v>
      </c>
      <c r="AK69" s="4" t="s">
        <v>66</v>
      </c>
      <c r="AL69" s="4"/>
      <c r="AM69" s="4"/>
      <c r="AN69" s="4" t="s">
        <v>83</v>
      </c>
      <c r="AO69" s="4" t="s">
        <v>2973</v>
      </c>
      <c r="AP69" s="9" t="s">
        <v>2974</v>
      </c>
      <c r="AQ69" s="4" t="s">
        <v>68</v>
      </c>
      <c r="AR69" s="4"/>
      <c r="AS69" s="4"/>
      <c r="AT69" s="4"/>
      <c r="AU69" s="4" t="s">
        <v>521</v>
      </c>
      <c r="AV69" s="4" t="s">
        <v>522</v>
      </c>
      <c r="AW69" s="4" t="s">
        <v>523</v>
      </c>
      <c r="AX69" s="4" t="s">
        <v>567</v>
      </c>
      <c r="AY69" s="4" t="s">
        <v>525</v>
      </c>
      <c r="AZ69" s="4"/>
      <c r="BA69" s="4" t="s">
        <v>67</v>
      </c>
      <c r="BB69" s="4" t="s">
        <v>66</v>
      </c>
      <c r="BC69" s="4" t="s">
        <v>66</v>
      </c>
      <c r="BD69" s="4" t="s">
        <v>66</v>
      </c>
      <c r="BE69" s="4" t="s">
        <v>66</v>
      </c>
      <c r="BF69" s="4" t="s">
        <v>66</v>
      </c>
      <c r="BG69" s="4" t="s">
        <v>66</v>
      </c>
    </row>
    <row r="70" spans="1:59" ht="110.25" hidden="1" x14ac:dyDescent="0.25">
      <c r="A70" s="4" t="s">
        <v>74</v>
      </c>
      <c r="B70" s="4" t="s">
        <v>2975</v>
      </c>
      <c r="C70" s="4" t="s">
        <v>2976</v>
      </c>
      <c r="D70" s="4" t="s">
        <v>2977</v>
      </c>
      <c r="E70" s="4" t="s">
        <v>2978</v>
      </c>
      <c r="F70" s="4" t="s">
        <v>2979</v>
      </c>
      <c r="G70" s="4" t="s">
        <v>59</v>
      </c>
      <c r="H70" s="4" t="s">
        <v>60</v>
      </c>
      <c r="I70" s="4" t="s">
        <v>61</v>
      </c>
      <c r="J70" s="16" t="s">
        <v>982</v>
      </c>
      <c r="K70" s="4" t="s">
        <v>2969</v>
      </c>
      <c r="L70" s="4" t="s">
        <v>2970</v>
      </c>
      <c r="M70" s="4" t="s">
        <v>2980</v>
      </c>
      <c r="N70" s="5">
        <v>1848</v>
      </c>
      <c r="O70" s="5">
        <v>1800</v>
      </c>
      <c r="P70" s="5">
        <f t="shared" si="12"/>
        <v>911</v>
      </c>
      <c r="Q70" s="6">
        <f t="shared" si="13"/>
        <v>0.50611111111111107</v>
      </c>
      <c r="R70" s="7" t="str">
        <f t="shared" si="14"/>
        <v>Resultados inaceptables o inexistentes 0% - 59%</v>
      </c>
      <c r="S70" s="5">
        <v>450</v>
      </c>
      <c r="T70" s="8">
        <v>911</v>
      </c>
      <c r="U70" s="6">
        <f t="shared" si="15"/>
        <v>2.0244444444444443</v>
      </c>
      <c r="V70" s="7" t="str">
        <f t="shared" si="16"/>
        <v>Resultados aceptables 86%-100%</v>
      </c>
      <c r="W70" s="5">
        <v>450</v>
      </c>
      <c r="X70" s="5"/>
      <c r="Y70" s="6">
        <f t="shared" si="17"/>
        <v>0</v>
      </c>
      <c r="Z70" s="7" t="str">
        <f t="shared" si="18"/>
        <v>Resultados inaceptables o inexistentes 0% - 59%</v>
      </c>
      <c r="AA70" s="5">
        <v>450</v>
      </c>
      <c r="AB70" s="5"/>
      <c r="AC70" s="6">
        <f t="shared" si="19"/>
        <v>0</v>
      </c>
      <c r="AD70" s="7" t="str">
        <f t="shared" si="20"/>
        <v>Resultados inaceptables o inexistentes 0% - 59%</v>
      </c>
      <c r="AE70" s="5">
        <v>450</v>
      </c>
      <c r="AF70" s="5"/>
      <c r="AG70" s="6">
        <f t="shared" si="21"/>
        <v>0</v>
      </c>
      <c r="AH70" s="7" t="str">
        <f t="shared" si="22"/>
        <v>Resultados inaceptables o inexistentes 0% - 59%</v>
      </c>
      <c r="AI70" s="4" t="s">
        <v>2608</v>
      </c>
      <c r="AJ70" s="4" t="s">
        <v>2972</v>
      </c>
      <c r="AK70" s="4" t="s">
        <v>66</v>
      </c>
      <c r="AL70" s="4"/>
      <c r="AM70" s="4"/>
      <c r="AN70" s="4" t="s">
        <v>67</v>
      </c>
      <c r="AO70" s="4"/>
      <c r="AP70" s="9" t="s">
        <v>2981</v>
      </c>
      <c r="AQ70" s="4" t="s">
        <v>68</v>
      </c>
      <c r="AR70" s="4"/>
      <c r="AS70" s="4"/>
      <c r="AT70" s="4"/>
      <c r="AU70" s="4" t="s">
        <v>521</v>
      </c>
      <c r="AV70" s="4" t="s">
        <v>522</v>
      </c>
      <c r="AW70" s="4" t="s">
        <v>523</v>
      </c>
      <c r="AX70" s="4" t="s">
        <v>567</v>
      </c>
      <c r="AY70" s="4" t="s">
        <v>525</v>
      </c>
      <c r="AZ70" s="4"/>
      <c r="BA70" s="4" t="s">
        <v>67</v>
      </c>
      <c r="BB70" s="4" t="s">
        <v>66</v>
      </c>
      <c r="BC70" s="4" t="s">
        <v>66</v>
      </c>
      <c r="BD70" s="4" t="s">
        <v>66</v>
      </c>
      <c r="BE70" s="4" t="s">
        <v>66</v>
      </c>
      <c r="BF70" s="4" t="s">
        <v>66</v>
      </c>
      <c r="BG70" s="4" t="s">
        <v>66</v>
      </c>
    </row>
    <row r="71" spans="1:59" ht="110.25" hidden="1" x14ac:dyDescent="0.25">
      <c r="A71" s="4" t="s">
        <v>85</v>
      </c>
      <c r="B71" s="4" t="s">
        <v>2982</v>
      </c>
      <c r="C71" s="4" t="s">
        <v>2983</v>
      </c>
      <c r="D71" s="4" t="s">
        <v>2984</v>
      </c>
      <c r="E71" s="4" t="s">
        <v>2985</v>
      </c>
      <c r="F71" s="4" t="s">
        <v>2986</v>
      </c>
      <c r="G71" s="4" t="s">
        <v>59</v>
      </c>
      <c r="H71" s="4" t="s">
        <v>60</v>
      </c>
      <c r="I71" s="4" t="s">
        <v>61</v>
      </c>
      <c r="J71" s="16" t="s">
        <v>982</v>
      </c>
      <c r="K71" s="4" t="s">
        <v>2969</v>
      </c>
      <c r="L71" s="4" t="s">
        <v>2970</v>
      </c>
      <c r="M71" s="4" t="s">
        <v>2987</v>
      </c>
      <c r="N71" s="5">
        <v>3057</v>
      </c>
      <c r="O71" s="5">
        <v>4500</v>
      </c>
      <c r="P71" s="5">
        <f t="shared" si="12"/>
        <v>831</v>
      </c>
      <c r="Q71" s="6">
        <f t="shared" si="13"/>
        <v>0.18466666666666667</v>
      </c>
      <c r="R71" s="7" t="str">
        <f t="shared" si="14"/>
        <v>Resultados inaceptables o inexistentes 0% - 59%</v>
      </c>
      <c r="S71" s="5">
        <v>1000</v>
      </c>
      <c r="T71" s="8">
        <v>831</v>
      </c>
      <c r="U71" s="6">
        <f t="shared" si="15"/>
        <v>0.83099999999999996</v>
      </c>
      <c r="V71" s="7" t="str">
        <f t="shared" si="16"/>
        <v>Resultados por debajo de la aceptable 60%-85%</v>
      </c>
      <c r="W71" s="5">
        <v>1500</v>
      </c>
      <c r="X71" s="5"/>
      <c r="Y71" s="6">
        <f t="shared" si="17"/>
        <v>0</v>
      </c>
      <c r="Z71" s="7" t="str">
        <f t="shared" si="18"/>
        <v>Resultados inaceptables o inexistentes 0% - 59%</v>
      </c>
      <c r="AA71" s="5">
        <v>1000</v>
      </c>
      <c r="AB71" s="5"/>
      <c r="AC71" s="6">
        <f t="shared" si="19"/>
        <v>0</v>
      </c>
      <c r="AD71" s="7" t="str">
        <f t="shared" si="20"/>
        <v>Resultados inaceptables o inexistentes 0% - 59%</v>
      </c>
      <c r="AE71" s="5">
        <v>1000</v>
      </c>
      <c r="AF71" s="5"/>
      <c r="AG71" s="6">
        <f t="shared" si="21"/>
        <v>0</v>
      </c>
      <c r="AH71" s="7" t="str">
        <f t="shared" si="22"/>
        <v>Resultados inaceptables o inexistentes 0% - 59%</v>
      </c>
      <c r="AI71" s="4" t="s">
        <v>2608</v>
      </c>
      <c r="AJ71" s="4" t="s">
        <v>2972</v>
      </c>
      <c r="AK71" s="4" t="s">
        <v>66</v>
      </c>
      <c r="AL71" s="4"/>
      <c r="AM71" s="4"/>
      <c r="AN71" s="4" t="s">
        <v>67</v>
      </c>
      <c r="AO71" s="4"/>
      <c r="AP71" s="9" t="s">
        <v>2988</v>
      </c>
      <c r="AQ71" s="4" t="s">
        <v>68</v>
      </c>
      <c r="AR71" s="4"/>
      <c r="AS71" s="4"/>
      <c r="AT71" s="4"/>
      <c r="AU71" s="4" t="s">
        <v>521</v>
      </c>
      <c r="AV71" s="4" t="s">
        <v>522</v>
      </c>
      <c r="AW71" s="4" t="s">
        <v>523</v>
      </c>
      <c r="AX71" s="4" t="s">
        <v>567</v>
      </c>
      <c r="AY71" s="4" t="s">
        <v>525</v>
      </c>
      <c r="AZ71" s="4"/>
      <c r="BA71" s="4" t="s">
        <v>67</v>
      </c>
      <c r="BB71" s="4" t="s">
        <v>66</v>
      </c>
      <c r="BC71" s="4" t="s">
        <v>66</v>
      </c>
      <c r="BD71" s="4" t="s">
        <v>66</v>
      </c>
      <c r="BE71" s="4" t="s">
        <v>66</v>
      </c>
      <c r="BF71" s="4" t="s">
        <v>66</v>
      </c>
      <c r="BG71" s="4" t="s">
        <v>66</v>
      </c>
    </row>
    <row r="72" spans="1:59" ht="110.25" hidden="1" x14ac:dyDescent="0.25">
      <c r="A72" s="4" t="s">
        <v>373</v>
      </c>
      <c r="B72" s="4" t="s">
        <v>2989</v>
      </c>
      <c r="C72" s="4" t="s">
        <v>2990</v>
      </c>
      <c r="D72" s="4" t="s">
        <v>2991</v>
      </c>
      <c r="E72" s="4" t="s">
        <v>2992</v>
      </c>
      <c r="F72" s="4" t="s">
        <v>2993</v>
      </c>
      <c r="G72" s="4" t="s">
        <v>59</v>
      </c>
      <c r="H72" s="4" t="s">
        <v>60</v>
      </c>
      <c r="I72" s="4" t="s">
        <v>61</v>
      </c>
      <c r="J72" s="16" t="s">
        <v>982</v>
      </c>
      <c r="K72" s="4" t="s">
        <v>2969</v>
      </c>
      <c r="L72" s="4" t="s">
        <v>2970</v>
      </c>
      <c r="M72" s="4" t="s">
        <v>2994</v>
      </c>
      <c r="N72" s="5">
        <v>7382</v>
      </c>
      <c r="O72" s="5">
        <v>8000</v>
      </c>
      <c r="P72" s="5">
        <f t="shared" si="12"/>
        <v>1929</v>
      </c>
      <c r="Q72" s="6">
        <f t="shared" si="13"/>
        <v>0.24112500000000001</v>
      </c>
      <c r="R72" s="7" t="str">
        <f t="shared" si="14"/>
        <v>Resultados inaceptables o inexistentes 0% - 59%</v>
      </c>
      <c r="S72" s="5">
        <v>2000</v>
      </c>
      <c r="T72" s="8">
        <v>1929</v>
      </c>
      <c r="U72" s="6">
        <f t="shared" si="15"/>
        <v>0.96450000000000002</v>
      </c>
      <c r="V72" s="7" t="str">
        <f t="shared" si="16"/>
        <v>Resultados aceptables 86%-100%</v>
      </c>
      <c r="W72" s="5">
        <v>2000</v>
      </c>
      <c r="X72" s="5"/>
      <c r="Y72" s="6">
        <f t="shared" si="17"/>
        <v>0</v>
      </c>
      <c r="Z72" s="7" t="str">
        <f t="shared" si="18"/>
        <v>Resultados inaceptables o inexistentes 0% - 59%</v>
      </c>
      <c r="AA72" s="5">
        <v>2000</v>
      </c>
      <c r="AB72" s="5"/>
      <c r="AC72" s="6">
        <f t="shared" si="19"/>
        <v>0</v>
      </c>
      <c r="AD72" s="7" t="str">
        <f t="shared" si="20"/>
        <v>Resultados inaceptables o inexistentes 0% - 59%</v>
      </c>
      <c r="AE72" s="5">
        <v>2000</v>
      </c>
      <c r="AF72" s="5"/>
      <c r="AG72" s="6">
        <f t="shared" si="21"/>
        <v>0</v>
      </c>
      <c r="AH72" s="7" t="str">
        <f t="shared" si="22"/>
        <v>Resultados inaceptables o inexistentes 0% - 59%</v>
      </c>
      <c r="AI72" s="4" t="s">
        <v>2608</v>
      </c>
      <c r="AJ72" s="4" t="s">
        <v>2972</v>
      </c>
      <c r="AK72" s="4" t="s">
        <v>66</v>
      </c>
      <c r="AL72" s="4"/>
      <c r="AM72" s="4"/>
      <c r="AN72" s="4" t="s">
        <v>67</v>
      </c>
      <c r="AO72" s="4"/>
      <c r="AP72" s="9"/>
      <c r="AQ72" s="4" t="s">
        <v>68</v>
      </c>
      <c r="AR72" s="4"/>
      <c r="AS72" s="4"/>
      <c r="AT72" s="4"/>
      <c r="AU72" s="4" t="s">
        <v>521</v>
      </c>
      <c r="AV72" s="4" t="s">
        <v>522</v>
      </c>
      <c r="AW72" s="4" t="s">
        <v>523</v>
      </c>
      <c r="AX72" s="4" t="s">
        <v>567</v>
      </c>
      <c r="AY72" s="4" t="s">
        <v>525</v>
      </c>
      <c r="AZ72" s="4"/>
      <c r="BA72" s="4" t="s">
        <v>67</v>
      </c>
      <c r="BB72" s="4" t="s">
        <v>66</v>
      </c>
      <c r="BC72" s="4" t="s">
        <v>66</v>
      </c>
      <c r="BD72" s="4" t="s">
        <v>66</v>
      </c>
      <c r="BE72" s="4" t="s">
        <v>66</v>
      </c>
      <c r="BF72" s="4" t="s">
        <v>66</v>
      </c>
      <c r="BG72" s="4" t="s">
        <v>66</v>
      </c>
    </row>
    <row r="73" spans="1:59" ht="110.25" hidden="1" x14ac:dyDescent="0.25">
      <c r="A73" s="4" t="s">
        <v>98</v>
      </c>
      <c r="B73" s="4" t="s">
        <v>2995</v>
      </c>
      <c r="C73" s="4" t="s">
        <v>2996</v>
      </c>
      <c r="D73" s="4" t="s">
        <v>2997</v>
      </c>
      <c r="E73" s="4" t="s">
        <v>2998</v>
      </c>
      <c r="F73" s="4" t="s">
        <v>2999</v>
      </c>
      <c r="G73" s="4" t="s">
        <v>59</v>
      </c>
      <c r="H73" s="4" t="s">
        <v>60</v>
      </c>
      <c r="I73" s="4" t="s">
        <v>61</v>
      </c>
      <c r="J73" s="16" t="s">
        <v>982</v>
      </c>
      <c r="K73" s="4" t="s">
        <v>2969</v>
      </c>
      <c r="L73" s="4" t="s">
        <v>2970</v>
      </c>
      <c r="M73" s="4" t="s">
        <v>3000</v>
      </c>
      <c r="N73" s="5">
        <v>1930</v>
      </c>
      <c r="O73" s="5">
        <v>400</v>
      </c>
      <c r="P73" s="5">
        <f t="shared" si="12"/>
        <v>198</v>
      </c>
      <c r="Q73" s="6">
        <f t="shared" si="13"/>
        <v>0.495</v>
      </c>
      <c r="R73" s="7" t="str">
        <f t="shared" si="14"/>
        <v>Resultados inaceptables o inexistentes 0% - 59%</v>
      </c>
      <c r="S73" s="5">
        <v>100</v>
      </c>
      <c r="T73" s="8">
        <v>198</v>
      </c>
      <c r="U73" s="6">
        <f t="shared" si="15"/>
        <v>1.98</v>
      </c>
      <c r="V73" s="7" t="str">
        <f t="shared" si="16"/>
        <v>Resultados aceptables 86%-100%</v>
      </c>
      <c r="W73" s="5">
        <v>100</v>
      </c>
      <c r="X73" s="5"/>
      <c r="Y73" s="6">
        <f t="shared" si="17"/>
        <v>0</v>
      </c>
      <c r="Z73" s="7" t="str">
        <f t="shared" si="18"/>
        <v>Resultados inaceptables o inexistentes 0% - 59%</v>
      </c>
      <c r="AA73" s="5">
        <v>100</v>
      </c>
      <c r="AB73" s="5"/>
      <c r="AC73" s="6">
        <f t="shared" si="19"/>
        <v>0</v>
      </c>
      <c r="AD73" s="7" t="str">
        <f t="shared" si="20"/>
        <v>Resultados inaceptables o inexistentes 0% - 59%</v>
      </c>
      <c r="AE73" s="5">
        <v>100</v>
      </c>
      <c r="AF73" s="5"/>
      <c r="AG73" s="6">
        <f t="shared" si="21"/>
        <v>0</v>
      </c>
      <c r="AH73" s="7" t="str">
        <f t="shared" si="22"/>
        <v>Resultados inaceptables o inexistentes 0% - 59%</v>
      </c>
      <c r="AI73" s="4" t="s">
        <v>2608</v>
      </c>
      <c r="AJ73" s="4" t="s">
        <v>2972</v>
      </c>
      <c r="AK73" s="4" t="s">
        <v>66</v>
      </c>
      <c r="AL73" s="4"/>
      <c r="AM73" s="4"/>
      <c r="AN73" s="4" t="s">
        <v>67</v>
      </c>
      <c r="AO73" s="4"/>
      <c r="AP73" s="9" t="s">
        <v>2981</v>
      </c>
      <c r="AQ73" s="4" t="s">
        <v>68</v>
      </c>
      <c r="AR73" s="4"/>
      <c r="AS73" s="4"/>
      <c r="AT73" s="4"/>
      <c r="AU73" s="4" t="s">
        <v>521</v>
      </c>
      <c r="AV73" s="4" t="s">
        <v>522</v>
      </c>
      <c r="AW73" s="4" t="s">
        <v>523</v>
      </c>
      <c r="AX73" s="4" t="s">
        <v>567</v>
      </c>
      <c r="AY73" s="4" t="s">
        <v>525</v>
      </c>
      <c r="AZ73" s="4"/>
      <c r="BA73" s="4" t="s">
        <v>67</v>
      </c>
      <c r="BB73" s="4" t="s">
        <v>66</v>
      </c>
      <c r="BC73" s="4" t="s">
        <v>66</v>
      </c>
      <c r="BD73" s="4" t="s">
        <v>66</v>
      </c>
      <c r="BE73" s="4" t="s">
        <v>66</v>
      </c>
      <c r="BF73" s="4" t="s">
        <v>66</v>
      </c>
      <c r="BG73" s="4" t="s">
        <v>66</v>
      </c>
    </row>
    <row r="74" spans="1:59" ht="110.25" hidden="1" x14ac:dyDescent="0.25">
      <c r="A74" s="4" t="s">
        <v>106</v>
      </c>
      <c r="B74" s="4" t="s">
        <v>3001</v>
      </c>
      <c r="C74" s="4" t="s">
        <v>3002</v>
      </c>
      <c r="D74" s="4" t="s">
        <v>3003</v>
      </c>
      <c r="E74" s="4" t="s">
        <v>3004</v>
      </c>
      <c r="F74" s="4" t="s">
        <v>3005</v>
      </c>
      <c r="G74" s="4" t="s">
        <v>59</v>
      </c>
      <c r="H74" s="4" t="s">
        <v>60</v>
      </c>
      <c r="I74" s="4" t="s">
        <v>61</v>
      </c>
      <c r="J74" s="16" t="s">
        <v>982</v>
      </c>
      <c r="K74" s="4" t="s">
        <v>2969</v>
      </c>
      <c r="L74" s="4" t="s">
        <v>2970</v>
      </c>
      <c r="M74" s="4" t="s">
        <v>3000</v>
      </c>
      <c r="N74" s="5">
        <v>1187</v>
      </c>
      <c r="O74" s="5">
        <v>200</v>
      </c>
      <c r="P74" s="5">
        <f t="shared" si="12"/>
        <v>82</v>
      </c>
      <c r="Q74" s="6">
        <f t="shared" si="13"/>
        <v>0.41</v>
      </c>
      <c r="R74" s="7" t="str">
        <f t="shared" si="14"/>
        <v>Resultados inaceptables o inexistentes 0% - 59%</v>
      </c>
      <c r="S74" s="5">
        <v>50</v>
      </c>
      <c r="T74" s="8">
        <v>82</v>
      </c>
      <c r="U74" s="6">
        <f t="shared" si="15"/>
        <v>1.64</v>
      </c>
      <c r="V74" s="7" t="str">
        <f t="shared" si="16"/>
        <v>Resultados aceptables 86%-100%</v>
      </c>
      <c r="W74" s="5">
        <v>50</v>
      </c>
      <c r="X74" s="5"/>
      <c r="Y74" s="6">
        <f t="shared" si="17"/>
        <v>0</v>
      </c>
      <c r="Z74" s="7" t="str">
        <f t="shared" si="18"/>
        <v>Resultados inaceptables o inexistentes 0% - 59%</v>
      </c>
      <c r="AA74" s="5">
        <v>50</v>
      </c>
      <c r="AB74" s="5"/>
      <c r="AC74" s="6">
        <f t="shared" si="19"/>
        <v>0</v>
      </c>
      <c r="AD74" s="7" t="str">
        <f t="shared" si="20"/>
        <v>Resultados inaceptables o inexistentes 0% - 59%</v>
      </c>
      <c r="AE74" s="5">
        <v>50</v>
      </c>
      <c r="AF74" s="5"/>
      <c r="AG74" s="6">
        <f t="shared" si="21"/>
        <v>0</v>
      </c>
      <c r="AH74" s="7" t="str">
        <f t="shared" si="22"/>
        <v>Resultados inaceptables o inexistentes 0% - 59%</v>
      </c>
      <c r="AI74" s="4" t="s">
        <v>2608</v>
      </c>
      <c r="AJ74" s="4" t="s">
        <v>2972</v>
      </c>
      <c r="AK74" s="4" t="s">
        <v>66</v>
      </c>
      <c r="AL74" s="4"/>
      <c r="AM74" s="4"/>
      <c r="AN74" s="4" t="s">
        <v>67</v>
      </c>
      <c r="AO74" s="4"/>
      <c r="AP74" s="9" t="s">
        <v>2981</v>
      </c>
      <c r="AQ74" s="4" t="s">
        <v>68</v>
      </c>
      <c r="AR74" s="4"/>
      <c r="AS74" s="4"/>
      <c r="AT74" s="4"/>
      <c r="AU74" s="4" t="s">
        <v>521</v>
      </c>
      <c r="AV74" s="4" t="s">
        <v>522</v>
      </c>
      <c r="AW74" s="4" t="s">
        <v>523</v>
      </c>
      <c r="AX74" s="4" t="s">
        <v>567</v>
      </c>
      <c r="AY74" s="4" t="s">
        <v>525</v>
      </c>
      <c r="AZ74" s="4"/>
      <c r="BA74" s="4" t="s">
        <v>67</v>
      </c>
      <c r="BB74" s="4" t="s">
        <v>66</v>
      </c>
      <c r="BC74" s="4" t="s">
        <v>66</v>
      </c>
      <c r="BD74" s="4" t="s">
        <v>66</v>
      </c>
      <c r="BE74" s="4" t="s">
        <v>66</v>
      </c>
      <c r="BF74" s="4" t="s">
        <v>66</v>
      </c>
      <c r="BG74" s="4" t="s">
        <v>66</v>
      </c>
    </row>
    <row r="75" spans="1:59" ht="110.25" hidden="1" x14ac:dyDescent="0.25">
      <c r="A75" s="4" t="s">
        <v>113</v>
      </c>
      <c r="B75" s="4" t="s">
        <v>3006</v>
      </c>
      <c r="C75" s="4" t="s">
        <v>3007</v>
      </c>
      <c r="D75" s="4" t="s">
        <v>3008</v>
      </c>
      <c r="E75" s="4" t="s">
        <v>3009</v>
      </c>
      <c r="F75" s="4" t="s">
        <v>3010</v>
      </c>
      <c r="G75" s="4" t="s">
        <v>59</v>
      </c>
      <c r="H75" s="4" t="s">
        <v>60</v>
      </c>
      <c r="I75" s="4" t="s">
        <v>61</v>
      </c>
      <c r="J75" s="16" t="s">
        <v>982</v>
      </c>
      <c r="K75" s="4" t="s">
        <v>2969</v>
      </c>
      <c r="L75" s="4" t="s">
        <v>2970</v>
      </c>
      <c r="M75" s="4" t="s">
        <v>3011</v>
      </c>
      <c r="N75" s="5">
        <v>743</v>
      </c>
      <c r="O75" s="5">
        <v>200</v>
      </c>
      <c r="P75" s="5">
        <f t="shared" si="12"/>
        <v>116</v>
      </c>
      <c r="Q75" s="6">
        <f t="shared" si="13"/>
        <v>0.57999999999999996</v>
      </c>
      <c r="R75" s="7" t="str">
        <f t="shared" si="14"/>
        <v>Resultados inaceptables o inexistentes 0% - 59%</v>
      </c>
      <c r="S75" s="5">
        <v>50</v>
      </c>
      <c r="T75" s="8">
        <v>116</v>
      </c>
      <c r="U75" s="6">
        <f t="shared" si="15"/>
        <v>2.3199999999999998</v>
      </c>
      <c r="V75" s="7" t="str">
        <f t="shared" si="16"/>
        <v>Resultados aceptables 86%-100%</v>
      </c>
      <c r="W75" s="5">
        <v>50</v>
      </c>
      <c r="X75" s="5"/>
      <c r="Y75" s="6">
        <f t="shared" si="17"/>
        <v>0</v>
      </c>
      <c r="Z75" s="7" t="str">
        <f t="shared" si="18"/>
        <v>Resultados inaceptables o inexistentes 0% - 59%</v>
      </c>
      <c r="AA75" s="5">
        <v>50</v>
      </c>
      <c r="AB75" s="5"/>
      <c r="AC75" s="6">
        <f t="shared" si="19"/>
        <v>0</v>
      </c>
      <c r="AD75" s="7" t="str">
        <f t="shared" si="20"/>
        <v>Resultados inaceptables o inexistentes 0% - 59%</v>
      </c>
      <c r="AE75" s="5">
        <v>50</v>
      </c>
      <c r="AF75" s="5"/>
      <c r="AG75" s="6">
        <f t="shared" si="21"/>
        <v>0</v>
      </c>
      <c r="AH75" s="7" t="str">
        <f t="shared" si="22"/>
        <v>Resultados inaceptables o inexistentes 0% - 59%</v>
      </c>
      <c r="AI75" s="4" t="s">
        <v>2608</v>
      </c>
      <c r="AJ75" s="4" t="s">
        <v>2972</v>
      </c>
      <c r="AK75" s="4" t="s">
        <v>66</v>
      </c>
      <c r="AL75" s="4"/>
      <c r="AM75" s="4"/>
      <c r="AN75" s="4" t="s">
        <v>67</v>
      </c>
      <c r="AO75" s="4"/>
      <c r="AP75" s="9" t="s">
        <v>2988</v>
      </c>
      <c r="AQ75" s="4" t="s">
        <v>68</v>
      </c>
      <c r="AR75" s="4"/>
      <c r="AS75" s="4"/>
      <c r="AT75" s="4"/>
      <c r="AU75" s="4" t="s">
        <v>521</v>
      </c>
      <c r="AV75" s="4" t="s">
        <v>522</v>
      </c>
      <c r="AW75" s="4" t="s">
        <v>523</v>
      </c>
      <c r="AX75" s="4" t="s">
        <v>567</v>
      </c>
      <c r="AY75" s="4" t="s">
        <v>525</v>
      </c>
      <c r="AZ75" s="4"/>
      <c r="BA75" s="4" t="s">
        <v>67</v>
      </c>
      <c r="BB75" s="4" t="s">
        <v>66</v>
      </c>
      <c r="BC75" s="4" t="s">
        <v>66</v>
      </c>
      <c r="BD75" s="4" t="s">
        <v>66</v>
      </c>
      <c r="BE75" s="4" t="s">
        <v>66</v>
      </c>
      <c r="BF75" s="4" t="s">
        <v>66</v>
      </c>
      <c r="BG75" s="4" t="s">
        <v>66</v>
      </c>
    </row>
    <row r="76" spans="1:59" ht="110.25" hidden="1" x14ac:dyDescent="0.25">
      <c r="A76" s="4" t="s">
        <v>138</v>
      </c>
      <c r="B76" s="4" t="s">
        <v>3012</v>
      </c>
      <c r="C76" s="4" t="s">
        <v>3013</v>
      </c>
      <c r="D76" s="4" t="s">
        <v>3014</v>
      </c>
      <c r="E76" s="4" t="s">
        <v>3015</v>
      </c>
      <c r="F76" s="4" t="s">
        <v>3016</v>
      </c>
      <c r="G76" s="4" t="s">
        <v>59</v>
      </c>
      <c r="H76" s="4" t="s">
        <v>60</v>
      </c>
      <c r="I76" s="4" t="s">
        <v>61</v>
      </c>
      <c r="J76" s="16" t="s">
        <v>982</v>
      </c>
      <c r="K76" s="4" t="s">
        <v>2969</v>
      </c>
      <c r="L76" s="4" t="s">
        <v>2970</v>
      </c>
      <c r="M76" s="4" t="s">
        <v>959</v>
      </c>
      <c r="N76" s="5">
        <v>2635</v>
      </c>
      <c r="O76" s="5">
        <v>3450</v>
      </c>
      <c r="P76" s="5">
        <f t="shared" si="12"/>
        <v>198</v>
      </c>
      <c r="Q76" s="6">
        <f t="shared" si="13"/>
        <v>5.7391304347826085E-2</v>
      </c>
      <c r="R76" s="7" t="str">
        <f t="shared" si="14"/>
        <v>Resultados inaceptables o inexistentes 0% - 59%</v>
      </c>
      <c r="S76" s="5">
        <v>800</v>
      </c>
      <c r="T76" s="8">
        <v>198</v>
      </c>
      <c r="U76" s="6">
        <f t="shared" si="15"/>
        <v>0.2475</v>
      </c>
      <c r="V76" s="7" t="str">
        <f t="shared" si="16"/>
        <v>Resultados inaceptables o inexistentes 0% - 59%</v>
      </c>
      <c r="W76" s="5">
        <v>950</v>
      </c>
      <c r="X76" s="5"/>
      <c r="Y76" s="6">
        <f t="shared" si="17"/>
        <v>0</v>
      </c>
      <c r="Z76" s="7" t="str">
        <f t="shared" si="18"/>
        <v>Resultados inaceptables o inexistentes 0% - 59%</v>
      </c>
      <c r="AA76" s="5">
        <v>800</v>
      </c>
      <c r="AB76" s="5"/>
      <c r="AC76" s="6">
        <f t="shared" si="19"/>
        <v>0</v>
      </c>
      <c r="AD76" s="7" t="str">
        <f t="shared" si="20"/>
        <v>Resultados inaceptables o inexistentes 0% - 59%</v>
      </c>
      <c r="AE76" s="5">
        <v>900</v>
      </c>
      <c r="AF76" s="5"/>
      <c r="AG76" s="6">
        <f t="shared" si="21"/>
        <v>0</v>
      </c>
      <c r="AH76" s="7" t="str">
        <f t="shared" si="22"/>
        <v>Resultados inaceptables o inexistentes 0% - 59%</v>
      </c>
      <c r="AI76" s="4" t="s">
        <v>2608</v>
      </c>
      <c r="AJ76" s="4" t="s">
        <v>2972</v>
      </c>
      <c r="AK76" s="4" t="s">
        <v>66</v>
      </c>
      <c r="AL76" s="4" t="s">
        <v>5015</v>
      </c>
      <c r="AM76" s="4"/>
      <c r="AN76" s="4" t="s">
        <v>67</v>
      </c>
      <c r="AO76" s="4"/>
      <c r="AP76" s="9" t="s">
        <v>2988</v>
      </c>
      <c r="AQ76" s="4" t="s">
        <v>68</v>
      </c>
      <c r="AR76" s="4"/>
      <c r="AS76" s="4"/>
      <c r="AT76" s="4"/>
      <c r="AU76" s="4" t="s">
        <v>521</v>
      </c>
      <c r="AV76" s="4" t="s">
        <v>522</v>
      </c>
      <c r="AW76" s="4" t="s">
        <v>523</v>
      </c>
      <c r="AX76" s="4" t="s">
        <v>567</v>
      </c>
      <c r="AY76" s="4" t="s">
        <v>525</v>
      </c>
      <c r="AZ76" s="4"/>
      <c r="BA76" s="4" t="s">
        <v>67</v>
      </c>
      <c r="BB76" s="4" t="s">
        <v>66</v>
      </c>
      <c r="BC76" s="4" t="s">
        <v>66</v>
      </c>
      <c r="BD76" s="4" t="s">
        <v>66</v>
      </c>
      <c r="BE76" s="4" t="s">
        <v>66</v>
      </c>
      <c r="BF76" s="4" t="s">
        <v>66</v>
      </c>
      <c r="BG76" s="4" t="s">
        <v>66</v>
      </c>
    </row>
    <row r="77" spans="1:59" ht="110.25" hidden="1" x14ac:dyDescent="0.25">
      <c r="A77" s="4" t="s">
        <v>147</v>
      </c>
      <c r="B77" s="4" t="s">
        <v>3017</v>
      </c>
      <c r="C77" s="4" t="s">
        <v>3018</v>
      </c>
      <c r="D77" s="4" t="s">
        <v>3019</v>
      </c>
      <c r="E77" s="4" t="s">
        <v>3020</v>
      </c>
      <c r="F77" s="4" t="s">
        <v>633</v>
      </c>
      <c r="G77" s="4" t="s">
        <v>59</v>
      </c>
      <c r="H77" s="4" t="s">
        <v>60</v>
      </c>
      <c r="I77" s="4" t="s">
        <v>61</v>
      </c>
      <c r="J77" s="16" t="s">
        <v>982</v>
      </c>
      <c r="K77" s="4" t="s">
        <v>2969</v>
      </c>
      <c r="L77" s="4" t="s">
        <v>2970</v>
      </c>
      <c r="M77" s="4" t="s">
        <v>3021</v>
      </c>
      <c r="N77" s="5">
        <v>700</v>
      </c>
      <c r="O77" s="5">
        <v>450</v>
      </c>
      <c r="P77" s="5">
        <f t="shared" si="12"/>
        <v>136</v>
      </c>
      <c r="Q77" s="6">
        <f t="shared" si="13"/>
        <v>0.30222222222222223</v>
      </c>
      <c r="R77" s="7" t="str">
        <f t="shared" si="14"/>
        <v>Resultados inaceptables o inexistentes 0% - 59%</v>
      </c>
      <c r="S77" s="5">
        <v>100</v>
      </c>
      <c r="T77" s="8">
        <v>136</v>
      </c>
      <c r="U77" s="6">
        <f t="shared" si="15"/>
        <v>1.36</v>
      </c>
      <c r="V77" s="7" t="str">
        <f t="shared" si="16"/>
        <v>Resultados aceptables 86%-100%</v>
      </c>
      <c r="W77" s="5">
        <v>150</v>
      </c>
      <c r="X77" s="5"/>
      <c r="Y77" s="6">
        <f t="shared" si="17"/>
        <v>0</v>
      </c>
      <c r="Z77" s="7" t="str">
        <f t="shared" si="18"/>
        <v>Resultados inaceptables o inexistentes 0% - 59%</v>
      </c>
      <c r="AA77" s="5">
        <v>100</v>
      </c>
      <c r="AB77" s="5"/>
      <c r="AC77" s="6">
        <f t="shared" si="19"/>
        <v>0</v>
      </c>
      <c r="AD77" s="7" t="str">
        <f t="shared" si="20"/>
        <v>Resultados inaceptables o inexistentes 0% - 59%</v>
      </c>
      <c r="AE77" s="5">
        <v>100</v>
      </c>
      <c r="AF77" s="5"/>
      <c r="AG77" s="6">
        <f t="shared" si="21"/>
        <v>0</v>
      </c>
      <c r="AH77" s="7" t="str">
        <f t="shared" si="22"/>
        <v>Resultados inaceptables o inexistentes 0% - 59%</v>
      </c>
      <c r="AI77" s="4" t="s">
        <v>2608</v>
      </c>
      <c r="AJ77" s="4" t="s">
        <v>2972</v>
      </c>
      <c r="AK77" s="4" t="s">
        <v>66</v>
      </c>
      <c r="AL77" s="4" t="s">
        <v>5014</v>
      </c>
      <c r="AM77" s="4"/>
      <c r="AN77" s="4" t="s">
        <v>83</v>
      </c>
      <c r="AO77" s="4" t="s">
        <v>3022</v>
      </c>
      <c r="AP77" s="9" t="s">
        <v>2988</v>
      </c>
      <c r="AQ77" s="4" t="s">
        <v>68</v>
      </c>
      <c r="AR77" s="4"/>
      <c r="AS77" s="4"/>
      <c r="AT77" s="4"/>
      <c r="AU77" s="4" t="s">
        <v>521</v>
      </c>
      <c r="AV77" s="4" t="s">
        <v>522</v>
      </c>
      <c r="AW77" s="4" t="s">
        <v>523</v>
      </c>
      <c r="AX77" s="4" t="s">
        <v>567</v>
      </c>
      <c r="AY77" s="4" t="s">
        <v>525</v>
      </c>
      <c r="AZ77" s="4"/>
      <c r="BA77" s="4" t="s">
        <v>67</v>
      </c>
      <c r="BB77" s="4" t="s">
        <v>66</v>
      </c>
      <c r="BC77" s="4" t="s">
        <v>66</v>
      </c>
      <c r="BD77" s="4" t="s">
        <v>66</v>
      </c>
      <c r="BE77" s="4" t="s">
        <v>66</v>
      </c>
      <c r="BF77" s="4" t="s">
        <v>66</v>
      </c>
      <c r="BG77" s="4" t="s">
        <v>66</v>
      </c>
    </row>
    <row r="78" spans="1:59" ht="110.25" hidden="1" x14ac:dyDescent="0.25">
      <c r="A78" s="4" t="s">
        <v>156</v>
      </c>
      <c r="B78" s="4" t="s">
        <v>3023</v>
      </c>
      <c r="C78" s="4" t="s">
        <v>3024</v>
      </c>
      <c r="D78" s="4" t="s">
        <v>3025</v>
      </c>
      <c r="E78" s="4" t="s">
        <v>3026</v>
      </c>
      <c r="F78" s="4" t="s">
        <v>2260</v>
      </c>
      <c r="G78" s="4" t="s">
        <v>59</v>
      </c>
      <c r="H78" s="4" t="s">
        <v>60</v>
      </c>
      <c r="I78" s="4" t="s">
        <v>61</v>
      </c>
      <c r="J78" s="16" t="s">
        <v>982</v>
      </c>
      <c r="K78" s="4" t="s">
        <v>2969</v>
      </c>
      <c r="L78" s="4" t="s">
        <v>2970</v>
      </c>
      <c r="M78" s="4" t="s">
        <v>3027</v>
      </c>
      <c r="N78" s="5">
        <v>1935</v>
      </c>
      <c r="O78" s="5">
        <v>3000</v>
      </c>
      <c r="P78" s="5">
        <f t="shared" si="12"/>
        <v>62</v>
      </c>
      <c r="Q78" s="6">
        <f t="shared" si="13"/>
        <v>2.0666666666666667E-2</v>
      </c>
      <c r="R78" s="7" t="str">
        <f t="shared" si="14"/>
        <v>Resultados inaceptables o inexistentes 0% - 59%</v>
      </c>
      <c r="S78" s="5">
        <v>700</v>
      </c>
      <c r="T78" s="8">
        <v>62</v>
      </c>
      <c r="U78" s="6">
        <f t="shared" si="15"/>
        <v>8.8571428571428565E-2</v>
      </c>
      <c r="V78" s="7" t="str">
        <f t="shared" si="16"/>
        <v>Resultados inaceptables o inexistentes 0% - 59%</v>
      </c>
      <c r="W78" s="5">
        <v>800</v>
      </c>
      <c r="X78" s="5"/>
      <c r="Y78" s="6">
        <f t="shared" si="17"/>
        <v>0</v>
      </c>
      <c r="Z78" s="7" t="str">
        <f t="shared" si="18"/>
        <v>Resultados inaceptables o inexistentes 0% - 59%</v>
      </c>
      <c r="AA78" s="5">
        <v>700</v>
      </c>
      <c r="AB78" s="5"/>
      <c r="AC78" s="6">
        <f t="shared" si="19"/>
        <v>0</v>
      </c>
      <c r="AD78" s="7" t="str">
        <f t="shared" si="20"/>
        <v>Resultados inaceptables o inexistentes 0% - 59%</v>
      </c>
      <c r="AE78" s="5">
        <v>800</v>
      </c>
      <c r="AF78" s="5"/>
      <c r="AG78" s="6">
        <f t="shared" si="21"/>
        <v>0</v>
      </c>
      <c r="AH78" s="7" t="str">
        <f t="shared" si="22"/>
        <v>Resultados inaceptables o inexistentes 0% - 59%</v>
      </c>
      <c r="AI78" s="4" t="s">
        <v>2608</v>
      </c>
      <c r="AJ78" s="4" t="s">
        <v>2972</v>
      </c>
      <c r="AK78" s="4" t="s">
        <v>66</v>
      </c>
      <c r="AL78" s="4"/>
      <c r="AM78" s="4"/>
      <c r="AN78" s="4" t="s">
        <v>67</v>
      </c>
      <c r="AO78" s="4"/>
      <c r="AP78" s="9" t="s">
        <v>2988</v>
      </c>
      <c r="AQ78" s="4" t="s">
        <v>68</v>
      </c>
      <c r="AR78" s="4"/>
      <c r="AS78" s="4"/>
      <c r="AT78" s="4"/>
      <c r="AU78" s="4" t="s">
        <v>521</v>
      </c>
      <c r="AV78" s="4" t="s">
        <v>522</v>
      </c>
      <c r="AW78" s="4" t="s">
        <v>523</v>
      </c>
      <c r="AX78" s="4" t="s">
        <v>567</v>
      </c>
      <c r="AY78" s="4" t="s">
        <v>525</v>
      </c>
      <c r="AZ78" s="4"/>
      <c r="BA78" s="4" t="s">
        <v>67</v>
      </c>
      <c r="BB78" s="4" t="s">
        <v>66</v>
      </c>
      <c r="BC78" s="4" t="s">
        <v>66</v>
      </c>
      <c r="BD78" s="4" t="s">
        <v>66</v>
      </c>
      <c r="BE78" s="4" t="s">
        <v>66</v>
      </c>
      <c r="BF78" s="4" t="s">
        <v>66</v>
      </c>
      <c r="BG78" s="4" t="s">
        <v>66</v>
      </c>
    </row>
    <row r="79" spans="1:59" ht="110.25" hidden="1" x14ac:dyDescent="0.25">
      <c r="A79" s="4" t="s">
        <v>53</v>
      </c>
      <c r="B79" s="15" t="s">
        <v>511</v>
      </c>
      <c r="C79" s="4" t="s">
        <v>512</v>
      </c>
      <c r="D79" s="4" t="s">
        <v>513</v>
      </c>
      <c r="E79" s="4" t="s">
        <v>514</v>
      </c>
      <c r="F79" s="4" t="s">
        <v>515</v>
      </c>
      <c r="G79" s="4" t="s">
        <v>516</v>
      </c>
      <c r="H79" s="4" t="s">
        <v>517</v>
      </c>
      <c r="I79" s="4" t="s">
        <v>61</v>
      </c>
      <c r="J79" s="4" t="s">
        <v>982</v>
      </c>
      <c r="K79" s="4" t="s">
        <v>518</v>
      </c>
      <c r="L79" s="4" t="s">
        <v>519</v>
      </c>
      <c r="M79" s="4" t="s">
        <v>64</v>
      </c>
      <c r="N79" s="5">
        <v>28</v>
      </c>
      <c r="O79" s="5">
        <v>28</v>
      </c>
      <c r="P79" s="5">
        <f t="shared" si="12"/>
        <v>8</v>
      </c>
      <c r="Q79" s="6">
        <f t="shared" si="13"/>
        <v>0.2857142857142857</v>
      </c>
      <c r="R79" s="7" t="str">
        <f t="shared" si="14"/>
        <v>Resultados inaceptables o inexistentes 0% - 59%</v>
      </c>
      <c r="S79" s="5">
        <v>7</v>
      </c>
      <c r="T79" s="8">
        <v>8</v>
      </c>
      <c r="U79" s="6">
        <f t="shared" si="15"/>
        <v>1.1428571428571428</v>
      </c>
      <c r="V79" s="7" t="str">
        <f t="shared" si="16"/>
        <v>Resultados aceptables 86%-100%</v>
      </c>
      <c r="W79" s="5">
        <v>8</v>
      </c>
      <c r="X79" s="5"/>
      <c r="Y79" s="6">
        <f t="shared" si="17"/>
        <v>0</v>
      </c>
      <c r="Z79" s="7" t="str">
        <f t="shared" si="18"/>
        <v>Resultados inaceptables o inexistentes 0% - 59%</v>
      </c>
      <c r="AA79" s="5">
        <v>6</v>
      </c>
      <c r="AB79" s="5"/>
      <c r="AC79" s="6">
        <f t="shared" si="19"/>
        <v>0</v>
      </c>
      <c r="AD79" s="7" t="str">
        <f t="shared" si="20"/>
        <v>Resultados inaceptables o inexistentes 0% - 59%</v>
      </c>
      <c r="AE79" s="5">
        <v>7</v>
      </c>
      <c r="AF79" s="5"/>
      <c r="AG79" s="6">
        <f t="shared" si="21"/>
        <v>0</v>
      </c>
      <c r="AH79" s="7" t="str">
        <f t="shared" si="22"/>
        <v>Resultados inaceptables o inexistentes 0% - 59%</v>
      </c>
      <c r="AI79" s="4" t="s">
        <v>520</v>
      </c>
      <c r="AJ79" s="4" t="s">
        <v>520</v>
      </c>
      <c r="AK79" s="4" t="s">
        <v>254</v>
      </c>
      <c r="AL79" s="4"/>
      <c r="AM79" s="4"/>
      <c r="AN79" s="4" t="s">
        <v>67</v>
      </c>
      <c r="AO79" s="4"/>
      <c r="AP79" s="9"/>
      <c r="AQ79" s="4" t="s">
        <v>68</v>
      </c>
      <c r="AR79" s="4"/>
      <c r="AS79" s="4"/>
      <c r="AT79" s="4"/>
      <c r="AU79" s="4" t="s">
        <v>521</v>
      </c>
      <c r="AV79" s="4" t="s">
        <v>522</v>
      </c>
      <c r="AW79" s="4" t="s">
        <v>523</v>
      </c>
      <c r="AX79" s="4" t="s">
        <v>524</v>
      </c>
      <c r="AY79" s="4" t="s">
        <v>525</v>
      </c>
      <c r="AZ79" s="4"/>
      <c r="BA79" s="4"/>
      <c r="BB79" s="4"/>
      <c r="BC79" s="4"/>
      <c r="BD79" s="4"/>
      <c r="BE79" s="4"/>
      <c r="BF79" s="4"/>
      <c r="BG79" s="4"/>
    </row>
    <row r="80" spans="1:59" ht="110.25" hidden="1" x14ac:dyDescent="0.25">
      <c r="A80" s="4" t="s">
        <v>74</v>
      </c>
      <c r="B80" s="4" t="s">
        <v>526</v>
      </c>
      <c r="C80" s="4" t="s">
        <v>527</v>
      </c>
      <c r="D80" s="4" t="s">
        <v>528</v>
      </c>
      <c r="E80" s="4" t="s">
        <v>529</v>
      </c>
      <c r="F80" s="4" t="s">
        <v>530</v>
      </c>
      <c r="G80" s="4" t="s">
        <v>516</v>
      </c>
      <c r="H80" s="4" t="s">
        <v>531</v>
      </c>
      <c r="I80" s="4" t="s">
        <v>61</v>
      </c>
      <c r="J80" s="4" t="s">
        <v>982</v>
      </c>
      <c r="K80" s="4" t="s">
        <v>518</v>
      </c>
      <c r="L80" s="4" t="s">
        <v>532</v>
      </c>
      <c r="M80" s="4" t="s">
        <v>533</v>
      </c>
      <c r="N80" s="5">
        <v>24</v>
      </c>
      <c r="O80" s="5">
        <v>24</v>
      </c>
      <c r="P80" s="5">
        <f t="shared" si="12"/>
        <v>7</v>
      </c>
      <c r="Q80" s="6">
        <f t="shared" si="13"/>
        <v>0.29166666666666669</v>
      </c>
      <c r="R80" s="7" t="str">
        <f t="shared" si="14"/>
        <v>Resultados inaceptables o inexistentes 0% - 59%</v>
      </c>
      <c r="S80" s="5">
        <v>6</v>
      </c>
      <c r="T80" s="8">
        <v>7</v>
      </c>
      <c r="U80" s="6">
        <f t="shared" si="15"/>
        <v>1.1666666666666667</v>
      </c>
      <c r="V80" s="7" t="str">
        <f t="shared" si="16"/>
        <v>Resultados aceptables 86%-100%</v>
      </c>
      <c r="W80" s="5">
        <v>6</v>
      </c>
      <c r="X80" s="5"/>
      <c r="Y80" s="6">
        <f t="shared" si="17"/>
        <v>0</v>
      </c>
      <c r="Z80" s="7" t="str">
        <f t="shared" si="18"/>
        <v>Resultados inaceptables o inexistentes 0% - 59%</v>
      </c>
      <c r="AA80" s="5">
        <v>6</v>
      </c>
      <c r="AB80" s="5"/>
      <c r="AC80" s="6">
        <f t="shared" si="19"/>
        <v>0</v>
      </c>
      <c r="AD80" s="7" t="str">
        <f t="shared" si="20"/>
        <v>Resultados inaceptables o inexistentes 0% - 59%</v>
      </c>
      <c r="AE80" s="5">
        <v>6</v>
      </c>
      <c r="AF80" s="5"/>
      <c r="AG80" s="6">
        <f t="shared" si="21"/>
        <v>0</v>
      </c>
      <c r="AH80" s="7" t="str">
        <f t="shared" si="22"/>
        <v>Resultados inaceptables o inexistentes 0% - 59%</v>
      </c>
      <c r="AI80" s="4" t="s">
        <v>520</v>
      </c>
      <c r="AJ80" s="4" t="s">
        <v>520</v>
      </c>
      <c r="AK80" s="4" t="s">
        <v>66</v>
      </c>
      <c r="AL80" s="4"/>
      <c r="AM80" s="4"/>
      <c r="AN80" s="4" t="s">
        <v>83</v>
      </c>
      <c r="AO80" s="4" t="s">
        <v>534</v>
      </c>
      <c r="AP80" s="9" t="s">
        <v>535</v>
      </c>
      <c r="AQ80" s="4" t="s">
        <v>68</v>
      </c>
      <c r="AR80" s="4"/>
      <c r="AS80" s="4"/>
      <c r="AT80" s="4"/>
      <c r="AU80" s="4" t="s">
        <v>521</v>
      </c>
      <c r="AV80" s="4" t="s">
        <v>522</v>
      </c>
      <c r="AW80" s="4" t="s">
        <v>523</v>
      </c>
      <c r="AX80" s="4" t="s">
        <v>524</v>
      </c>
      <c r="AY80" s="4" t="s">
        <v>525</v>
      </c>
      <c r="AZ80" s="4"/>
      <c r="BA80" s="4"/>
      <c r="BB80" s="4"/>
      <c r="BC80" s="4"/>
      <c r="BD80" s="4"/>
      <c r="BE80" s="4"/>
      <c r="BF80" s="4"/>
      <c r="BG80" s="4"/>
    </row>
    <row r="81" spans="1:59" ht="110.25" hidden="1" x14ac:dyDescent="0.25">
      <c r="A81" s="4" t="s">
        <v>85</v>
      </c>
      <c r="B81" s="15" t="s">
        <v>536</v>
      </c>
      <c r="C81" s="4" t="s">
        <v>537</v>
      </c>
      <c r="D81" s="4" t="s">
        <v>538</v>
      </c>
      <c r="E81" s="4" t="s">
        <v>539</v>
      </c>
      <c r="F81" s="4" t="s">
        <v>540</v>
      </c>
      <c r="G81" s="4" t="s">
        <v>516</v>
      </c>
      <c r="H81" s="4" t="s">
        <v>531</v>
      </c>
      <c r="I81" s="4" t="s">
        <v>61</v>
      </c>
      <c r="J81" s="4" t="s">
        <v>982</v>
      </c>
      <c r="K81" s="4" t="s">
        <v>518</v>
      </c>
      <c r="L81" s="4" t="s">
        <v>541</v>
      </c>
      <c r="M81" s="4" t="s">
        <v>510</v>
      </c>
      <c r="N81" s="5">
        <v>2</v>
      </c>
      <c r="O81" s="5">
        <v>2</v>
      </c>
      <c r="P81" s="5">
        <f t="shared" si="12"/>
        <v>1</v>
      </c>
      <c r="Q81" s="6">
        <f t="shared" si="13"/>
        <v>0.5</v>
      </c>
      <c r="R81" s="7" t="str">
        <f t="shared" si="14"/>
        <v>Resultados inaceptables o inexistentes 0% - 59%</v>
      </c>
      <c r="S81" s="5">
        <v>1</v>
      </c>
      <c r="T81" s="8">
        <v>1</v>
      </c>
      <c r="U81" s="6">
        <f t="shared" si="15"/>
        <v>1</v>
      </c>
      <c r="V81" s="7" t="str">
        <f t="shared" si="16"/>
        <v>Resultados aceptables 86%-100%</v>
      </c>
      <c r="W81" s="5">
        <v>0</v>
      </c>
      <c r="X81" s="5"/>
      <c r="Y81" s="6" t="e">
        <f t="shared" si="17"/>
        <v>#DIV/0!</v>
      </c>
      <c r="Z81" s="7" t="e">
        <f t="shared" si="18"/>
        <v>#DIV/0!</v>
      </c>
      <c r="AA81" s="5">
        <v>0</v>
      </c>
      <c r="AB81" s="5"/>
      <c r="AC81" s="6" t="e">
        <f t="shared" si="19"/>
        <v>#DIV/0!</v>
      </c>
      <c r="AD81" s="7" t="e">
        <f t="shared" si="20"/>
        <v>#DIV/0!</v>
      </c>
      <c r="AE81" s="5">
        <v>1</v>
      </c>
      <c r="AF81" s="5"/>
      <c r="AG81" s="6">
        <f t="shared" si="21"/>
        <v>0</v>
      </c>
      <c r="AH81" s="7" t="str">
        <f t="shared" si="22"/>
        <v>Resultados inaceptables o inexistentes 0% - 59%</v>
      </c>
      <c r="AI81" s="4" t="s">
        <v>520</v>
      </c>
      <c r="AJ81" s="4" t="s">
        <v>520</v>
      </c>
      <c r="AK81" s="4" t="s">
        <v>66</v>
      </c>
      <c r="AL81" s="4"/>
      <c r="AM81" s="4"/>
      <c r="AN81" s="4" t="s">
        <v>83</v>
      </c>
      <c r="AO81" s="4" t="s">
        <v>542</v>
      </c>
      <c r="AP81" s="9"/>
      <c r="AQ81" s="4" t="s">
        <v>68</v>
      </c>
      <c r="AR81" s="4"/>
      <c r="AS81" s="4"/>
      <c r="AT81" s="4"/>
      <c r="AU81" s="4" t="s">
        <v>521</v>
      </c>
      <c r="AV81" s="4" t="s">
        <v>522</v>
      </c>
      <c r="AW81" s="4" t="s">
        <v>523</v>
      </c>
      <c r="AX81" s="4" t="s">
        <v>524</v>
      </c>
      <c r="AY81" s="4" t="s">
        <v>525</v>
      </c>
      <c r="AZ81" s="4"/>
      <c r="BA81" s="4"/>
      <c r="BB81" s="4"/>
      <c r="BC81" s="4"/>
      <c r="BD81" s="4"/>
      <c r="BE81" s="4"/>
      <c r="BF81" s="4"/>
      <c r="BG81" s="4"/>
    </row>
    <row r="82" spans="1:59" ht="110.25" hidden="1" x14ac:dyDescent="0.25">
      <c r="A82" s="4" t="s">
        <v>373</v>
      </c>
      <c r="B82" s="15" t="s">
        <v>543</v>
      </c>
      <c r="C82" s="4" t="s">
        <v>544</v>
      </c>
      <c r="D82" s="4" t="s">
        <v>545</v>
      </c>
      <c r="E82" s="4" t="s">
        <v>546</v>
      </c>
      <c r="F82" s="4" t="s">
        <v>547</v>
      </c>
      <c r="G82" s="4" t="s">
        <v>516</v>
      </c>
      <c r="H82" s="4" t="s">
        <v>531</v>
      </c>
      <c r="I82" s="4" t="s">
        <v>80</v>
      </c>
      <c r="J82" s="4" t="s">
        <v>982</v>
      </c>
      <c r="K82" s="4" t="s">
        <v>518</v>
      </c>
      <c r="L82" s="4" t="s">
        <v>548</v>
      </c>
      <c r="M82" s="4" t="s">
        <v>549</v>
      </c>
      <c r="N82" s="5">
        <v>1</v>
      </c>
      <c r="O82" s="5">
        <v>1</v>
      </c>
      <c r="P82" s="5">
        <f t="shared" si="12"/>
        <v>0</v>
      </c>
      <c r="Q82" s="6">
        <f t="shared" si="13"/>
        <v>0</v>
      </c>
      <c r="R82" s="7" t="str">
        <f t="shared" si="14"/>
        <v>Resultados inaceptables o inexistentes 0% - 59%</v>
      </c>
      <c r="S82" s="5">
        <v>0</v>
      </c>
      <c r="T82" s="8">
        <v>0</v>
      </c>
      <c r="U82" s="6" t="e">
        <f t="shared" si="15"/>
        <v>#DIV/0!</v>
      </c>
      <c r="V82" s="7" t="e">
        <f t="shared" si="16"/>
        <v>#DIV/0!</v>
      </c>
      <c r="W82" s="5">
        <v>1</v>
      </c>
      <c r="X82" s="5"/>
      <c r="Y82" s="6">
        <f t="shared" si="17"/>
        <v>0</v>
      </c>
      <c r="Z82" s="7" t="str">
        <f t="shared" si="18"/>
        <v>Resultados inaceptables o inexistentes 0% - 59%</v>
      </c>
      <c r="AA82" s="5">
        <v>0</v>
      </c>
      <c r="AB82" s="5"/>
      <c r="AC82" s="6" t="e">
        <f t="shared" si="19"/>
        <v>#DIV/0!</v>
      </c>
      <c r="AD82" s="7" t="e">
        <f t="shared" si="20"/>
        <v>#DIV/0!</v>
      </c>
      <c r="AE82" s="5">
        <v>0</v>
      </c>
      <c r="AF82" s="5"/>
      <c r="AG82" s="6" t="e">
        <f t="shared" si="21"/>
        <v>#DIV/0!</v>
      </c>
      <c r="AH82" s="7" t="e">
        <f t="shared" si="22"/>
        <v>#DIV/0!</v>
      </c>
      <c r="AI82" s="4" t="s">
        <v>520</v>
      </c>
      <c r="AJ82" s="4" t="s">
        <v>520</v>
      </c>
      <c r="AK82" s="4" t="s">
        <v>66</v>
      </c>
      <c r="AL82" s="4"/>
      <c r="AM82" s="4"/>
      <c r="AN82" s="4" t="s">
        <v>83</v>
      </c>
      <c r="AO82" s="14" t="s">
        <v>550</v>
      </c>
      <c r="AP82" s="83"/>
      <c r="AQ82" s="4" t="s">
        <v>68</v>
      </c>
      <c r="AR82" s="4"/>
      <c r="AS82" s="4"/>
      <c r="AT82" s="4"/>
      <c r="AU82" s="4" t="s">
        <v>521</v>
      </c>
      <c r="AV82" s="4" t="s">
        <v>522</v>
      </c>
      <c r="AW82" s="4" t="s">
        <v>523</v>
      </c>
      <c r="AX82" s="4" t="s">
        <v>524</v>
      </c>
      <c r="AY82" s="4" t="s">
        <v>525</v>
      </c>
      <c r="AZ82" s="4"/>
      <c r="BA82" s="4"/>
      <c r="BB82" s="4"/>
      <c r="BC82" s="4"/>
      <c r="BD82" s="4"/>
      <c r="BE82" s="4"/>
      <c r="BF82" s="4"/>
      <c r="BG82" s="4"/>
    </row>
    <row r="83" spans="1:59" ht="157.5" hidden="1" x14ac:dyDescent="0.25">
      <c r="A83" s="4" t="s">
        <v>381</v>
      </c>
      <c r="B83" s="4" t="s">
        <v>551</v>
      </c>
      <c r="C83" s="4" t="s">
        <v>552</v>
      </c>
      <c r="D83" s="4" t="s">
        <v>553</v>
      </c>
      <c r="E83" s="4" t="s">
        <v>552</v>
      </c>
      <c r="F83" s="4" t="s">
        <v>554</v>
      </c>
      <c r="G83" s="4" t="s">
        <v>516</v>
      </c>
      <c r="H83" s="4" t="s">
        <v>531</v>
      </c>
      <c r="I83" s="4" t="s">
        <v>80</v>
      </c>
      <c r="J83" s="4" t="s">
        <v>982</v>
      </c>
      <c r="K83" s="4" t="s">
        <v>518</v>
      </c>
      <c r="L83" s="4" t="s">
        <v>548</v>
      </c>
      <c r="M83" s="4" t="s">
        <v>555</v>
      </c>
      <c r="N83" s="5">
        <v>1</v>
      </c>
      <c r="O83" s="5">
        <v>1</v>
      </c>
      <c r="P83" s="5">
        <f t="shared" si="12"/>
        <v>0</v>
      </c>
      <c r="Q83" s="6">
        <f t="shared" si="13"/>
        <v>0</v>
      </c>
      <c r="R83" s="7" t="str">
        <f t="shared" si="14"/>
        <v>Resultados inaceptables o inexistentes 0% - 59%</v>
      </c>
      <c r="S83" s="5">
        <v>0</v>
      </c>
      <c r="T83" s="8">
        <v>0</v>
      </c>
      <c r="U83" s="6" t="e">
        <f t="shared" si="15"/>
        <v>#DIV/0!</v>
      </c>
      <c r="V83" s="7" t="e">
        <f t="shared" si="16"/>
        <v>#DIV/0!</v>
      </c>
      <c r="W83" s="5">
        <v>1</v>
      </c>
      <c r="X83" s="5"/>
      <c r="Y83" s="6">
        <f t="shared" si="17"/>
        <v>0</v>
      </c>
      <c r="Z83" s="7" t="str">
        <f t="shared" si="18"/>
        <v>Resultados inaceptables o inexistentes 0% - 59%</v>
      </c>
      <c r="AA83" s="5">
        <v>0</v>
      </c>
      <c r="AB83" s="5"/>
      <c r="AC83" s="6" t="e">
        <f t="shared" si="19"/>
        <v>#DIV/0!</v>
      </c>
      <c r="AD83" s="7" t="e">
        <f t="shared" si="20"/>
        <v>#DIV/0!</v>
      </c>
      <c r="AE83" s="5">
        <v>0</v>
      </c>
      <c r="AF83" s="5"/>
      <c r="AG83" s="6" t="e">
        <f t="shared" si="21"/>
        <v>#DIV/0!</v>
      </c>
      <c r="AH83" s="7" t="e">
        <f t="shared" si="22"/>
        <v>#DIV/0!</v>
      </c>
      <c r="AI83" s="4" t="s">
        <v>520</v>
      </c>
      <c r="AJ83" s="4" t="s">
        <v>520</v>
      </c>
      <c r="AK83" s="4" t="s">
        <v>556</v>
      </c>
      <c r="AL83" s="4"/>
      <c r="AM83" s="4" t="s">
        <v>812</v>
      </c>
      <c r="AN83" s="4" t="s">
        <v>83</v>
      </c>
      <c r="AO83" s="15" t="s">
        <v>557</v>
      </c>
      <c r="AP83" s="13"/>
      <c r="AQ83" s="4" t="s">
        <v>68</v>
      </c>
      <c r="AR83" s="4"/>
      <c r="AS83" s="4"/>
      <c r="AT83" s="4"/>
      <c r="AU83" s="4" t="s">
        <v>521</v>
      </c>
      <c r="AV83" s="4" t="s">
        <v>522</v>
      </c>
      <c r="AW83" s="4" t="s">
        <v>523</v>
      </c>
      <c r="AX83" s="4" t="s">
        <v>524</v>
      </c>
      <c r="AY83" s="4" t="s">
        <v>525</v>
      </c>
      <c r="AZ83" s="4"/>
      <c r="BA83" s="4"/>
      <c r="BB83" s="4"/>
      <c r="BC83" s="4"/>
      <c r="BD83" s="4"/>
      <c r="BE83" s="4"/>
      <c r="BF83" s="4"/>
      <c r="BG83" s="4"/>
    </row>
    <row r="84" spans="1:59" ht="110.25" hidden="1" x14ac:dyDescent="0.25">
      <c r="A84" s="4" t="s">
        <v>732</v>
      </c>
      <c r="B84" s="4" t="s">
        <v>857</v>
      </c>
      <c r="C84" s="4" t="s">
        <v>858</v>
      </c>
      <c r="D84" s="4" t="s">
        <v>859</v>
      </c>
      <c r="E84" s="4" t="s">
        <v>860</v>
      </c>
      <c r="F84" s="4" t="s">
        <v>861</v>
      </c>
      <c r="G84" s="4" t="s">
        <v>59</v>
      </c>
      <c r="H84" s="4" t="s">
        <v>60</v>
      </c>
      <c r="I84" s="4" t="s">
        <v>61</v>
      </c>
      <c r="J84" s="4" t="s">
        <v>982</v>
      </c>
      <c r="K84" s="4" t="s">
        <v>862</v>
      </c>
      <c r="L84" s="4" t="s">
        <v>863</v>
      </c>
      <c r="M84" s="4" t="s">
        <v>864</v>
      </c>
      <c r="N84" s="5">
        <v>1185</v>
      </c>
      <c r="O84" s="5">
        <v>1200</v>
      </c>
      <c r="P84" s="5">
        <f t="shared" si="12"/>
        <v>284</v>
      </c>
      <c r="Q84" s="6">
        <f t="shared" si="13"/>
        <v>0.23666666666666666</v>
      </c>
      <c r="R84" s="7" t="str">
        <f t="shared" si="14"/>
        <v>Resultados inaceptables o inexistentes 0% - 59%</v>
      </c>
      <c r="S84" s="5">
        <v>300</v>
      </c>
      <c r="T84" s="8">
        <v>284</v>
      </c>
      <c r="U84" s="6">
        <f t="shared" si="15"/>
        <v>0.94666666666666666</v>
      </c>
      <c r="V84" s="7" t="str">
        <f t="shared" si="16"/>
        <v>Resultados aceptables 86%-100%</v>
      </c>
      <c r="W84" s="5">
        <v>300</v>
      </c>
      <c r="X84" s="5"/>
      <c r="Y84" s="6">
        <f t="shared" si="17"/>
        <v>0</v>
      </c>
      <c r="Z84" s="7" t="str">
        <f t="shared" si="18"/>
        <v>Resultados inaceptables o inexistentes 0% - 59%</v>
      </c>
      <c r="AA84" s="5">
        <v>300</v>
      </c>
      <c r="AB84" s="5"/>
      <c r="AC84" s="6">
        <f t="shared" si="19"/>
        <v>0</v>
      </c>
      <c r="AD84" s="7" t="str">
        <f t="shared" si="20"/>
        <v>Resultados inaceptables o inexistentes 0% - 59%</v>
      </c>
      <c r="AE84" s="5">
        <v>300</v>
      </c>
      <c r="AF84" s="8"/>
      <c r="AG84" s="6">
        <f t="shared" si="21"/>
        <v>0</v>
      </c>
      <c r="AH84" s="7" t="str">
        <f t="shared" si="22"/>
        <v>Resultados inaceptables o inexistentes 0% - 59%</v>
      </c>
      <c r="AI84" s="4" t="s">
        <v>865</v>
      </c>
      <c r="AJ84" s="4" t="s">
        <v>865</v>
      </c>
      <c r="AK84" s="4" t="s">
        <v>455</v>
      </c>
      <c r="AL84" s="4"/>
      <c r="AM84" s="4"/>
      <c r="AN84" s="4" t="s">
        <v>83</v>
      </c>
      <c r="AO84" s="4" t="s">
        <v>866</v>
      </c>
      <c r="AP84" s="9"/>
      <c r="AQ84" s="4" t="s">
        <v>68</v>
      </c>
      <c r="AR84" s="4"/>
      <c r="AS84" s="4"/>
      <c r="AT84" s="4"/>
      <c r="AU84" s="4" t="s">
        <v>521</v>
      </c>
      <c r="AV84" s="4" t="s">
        <v>522</v>
      </c>
      <c r="AW84" s="4" t="s">
        <v>523</v>
      </c>
      <c r="AX84" s="4" t="s">
        <v>867</v>
      </c>
      <c r="AY84" s="4" t="s">
        <v>525</v>
      </c>
      <c r="AZ84" s="4"/>
      <c r="BA84" s="4" t="s">
        <v>67</v>
      </c>
      <c r="BB84" s="4" t="s">
        <v>66</v>
      </c>
      <c r="BC84" s="4" t="s">
        <v>66</v>
      </c>
      <c r="BD84" s="4" t="s">
        <v>66</v>
      </c>
      <c r="BE84" s="4" t="s">
        <v>66</v>
      </c>
      <c r="BF84" s="4" t="s">
        <v>66</v>
      </c>
      <c r="BG84" s="4" t="s">
        <v>66</v>
      </c>
    </row>
    <row r="85" spans="1:59" ht="110.25" hidden="1" x14ac:dyDescent="0.25">
      <c r="A85" s="4" t="s">
        <v>747</v>
      </c>
      <c r="B85" s="4" t="s">
        <v>868</v>
      </c>
      <c r="C85" s="4" t="s">
        <v>869</v>
      </c>
      <c r="D85" s="4" t="s">
        <v>870</v>
      </c>
      <c r="E85" s="4" t="s">
        <v>871</v>
      </c>
      <c r="F85" s="4" t="s">
        <v>872</v>
      </c>
      <c r="G85" s="4" t="s">
        <v>59</v>
      </c>
      <c r="H85" s="4" t="s">
        <v>60</v>
      </c>
      <c r="I85" s="4" t="s">
        <v>61</v>
      </c>
      <c r="J85" s="4" t="s">
        <v>982</v>
      </c>
      <c r="K85" s="4" t="s">
        <v>873</v>
      </c>
      <c r="L85" s="4" t="s">
        <v>874</v>
      </c>
      <c r="M85" s="4" t="s">
        <v>533</v>
      </c>
      <c r="N85" s="5">
        <v>641</v>
      </c>
      <c r="O85" s="5">
        <v>652</v>
      </c>
      <c r="P85" s="5">
        <f t="shared" si="12"/>
        <v>170</v>
      </c>
      <c r="Q85" s="6">
        <f t="shared" si="13"/>
        <v>0.2607361963190184</v>
      </c>
      <c r="R85" s="7" t="str">
        <f t="shared" si="14"/>
        <v>Resultados inaceptables o inexistentes 0% - 59%</v>
      </c>
      <c r="S85" s="5">
        <v>163</v>
      </c>
      <c r="T85" s="8">
        <v>170</v>
      </c>
      <c r="U85" s="6">
        <f t="shared" si="15"/>
        <v>1.0429447852760736</v>
      </c>
      <c r="V85" s="7" t="str">
        <f t="shared" si="16"/>
        <v>Resultados aceptables 86%-100%</v>
      </c>
      <c r="W85" s="5">
        <v>163</v>
      </c>
      <c r="X85" s="5"/>
      <c r="Y85" s="6">
        <f t="shared" si="17"/>
        <v>0</v>
      </c>
      <c r="Z85" s="7" t="str">
        <f t="shared" si="18"/>
        <v>Resultados inaceptables o inexistentes 0% - 59%</v>
      </c>
      <c r="AA85" s="5">
        <v>163</v>
      </c>
      <c r="AB85" s="5"/>
      <c r="AC85" s="6">
        <f t="shared" si="19"/>
        <v>0</v>
      </c>
      <c r="AD85" s="7" t="str">
        <f t="shared" si="20"/>
        <v>Resultados inaceptables o inexistentes 0% - 59%</v>
      </c>
      <c r="AE85" s="5">
        <v>163</v>
      </c>
      <c r="AF85" s="8"/>
      <c r="AG85" s="6">
        <f t="shared" si="21"/>
        <v>0</v>
      </c>
      <c r="AH85" s="7" t="str">
        <f t="shared" si="22"/>
        <v>Resultados inaceptables o inexistentes 0% - 59%</v>
      </c>
      <c r="AI85" s="4" t="s">
        <v>865</v>
      </c>
      <c r="AJ85" s="4" t="s">
        <v>865</v>
      </c>
      <c r="AK85" s="4" t="s">
        <v>455</v>
      </c>
      <c r="AL85" s="4"/>
      <c r="AM85" s="4"/>
      <c r="AN85" s="4" t="s">
        <v>83</v>
      </c>
      <c r="AO85" s="4" t="s">
        <v>875</v>
      </c>
      <c r="AP85" s="9"/>
      <c r="AQ85" s="4" t="s">
        <v>68</v>
      </c>
      <c r="AR85" s="4"/>
      <c r="AS85" s="4"/>
      <c r="AT85" s="4"/>
      <c r="AU85" s="4" t="s">
        <v>521</v>
      </c>
      <c r="AV85" s="4" t="s">
        <v>522</v>
      </c>
      <c r="AW85" s="4" t="s">
        <v>523</v>
      </c>
      <c r="AX85" s="4" t="s">
        <v>867</v>
      </c>
      <c r="AY85" s="4" t="s">
        <v>525</v>
      </c>
      <c r="AZ85" s="4"/>
      <c r="BA85" s="4" t="s">
        <v>67</v>
      </c>
      <c r="BB85" s="4" t="s">
        <v>66</v>
      </c>
      <c r="BC85" s="4" t="s">
        <v>66</v>
      </c>
      <c r="BD85" s="4" t="s">
        <v>66</v>
      </c>
      <c r="BE85" s="4" t="s">
        <v>66</v>
      </c>
      <c r="BF85" s="4" t="s">
        <v>66</v>
      </c>
      <c r="BG85" s="4" t="s">
        <v>66</v>
      </c>
    </row>
    <row r="86" spans="1:59" ht="110.25" hidden="1" x14ac:dyDescent="0.25">
      <c r="A86" s="4" t="s">
        <v>756</v>
      </c>
      <c r="B86" s="15" t="s">
        <v>876</v>
      </c>
      <c r="C86" s="4" t="s">
        <v>877</v>
      </c>
      <c r="D86" s="4" t="s">
        <v>878</v>
      </c>
      <c r="E86" s="4" t="s">
        <v>879</v>
      </c>
      <c r="F86" s="4" t="s">
        <v>880</v>
      </c>
      <c r="G86" s="4" t="s">
        <v>59</v>
      </c>
      <c r="H86" s="4" t="s">
        <v>60</v>
      </c>
      <c r="I86" s="4" t="s">
        <v>61</v>
      </c>
      <c r="J86" s="4" t="s">
        <v>982</v>
      </c>
      <c r="K86" s="4" t="s">
        <v>881</v>
      </c>
      <c r="L86" s="4" t="s">
        <v>882</v>
      </c>
      <c r="M86" s="4" t="s">
        <v>883</v>
      </c>
      <c r="N86" s="5">
        <v>3687</v>
      </c>
      <c r="O86" s="5">
        <v>3840</v>
      </c>
      <c r="P86" s="5">
        <f t="shared" si="12"/>
        <v>996</v>
      </c>
      <c r="Q86" s="6">
        <f t="shared" si="13"/>
        <v>0.25937500000000002</v>
      </c>
      <c r="R86" s="7" t="str">
        <f t="shared" si="14"/>
        <v>Resultados inaceptables o inexistentes 0% - 59%</v>
      </c>
      <c r="S86" s="5">
        <v>960</v>
      </c>
      <c r="T86" s="8">
        <v>996</v>
      </c>
      <c r="U86" s="6">
        <f t="shared" si="15"/>
        <v>1.0375000000000001</v>
      </c>
      <c r="V86" s="7" t="str">
        <f t="shared" si="16"/>
        <v>Resultados aceptables 86%-100%</v>
      </c>
      <c r="W86" s="5">
        <v>960</v>
      </c>
      <c r="X86" s="5"/>
      <c r="Y86" s="6">
        <f t="shared" si="17"/>
        <v>0</v>
      </c>
      <c r="Z86" s="7" t="str">
        <f t="shared" si="18"/>
        <v>Resultados inaceptables o inexistentes 0% - 59%</v>
      </c>
      <c r="AA86" s="5">
        <v>960</v>
      </c>
      <c r="AB86" s="5"/>
      <c r="AC86" s="6">
        <f t="shared" si="19"/>
        <v>0</v>
      </c>
      <c r="AD86" s="7" t="str">
        <f t="shared" si="20"/>
        <v>Resultados inaceptables o inexistentes 0% - 59%</v>
      </c>
      <c r="AE86" s="5">
        <v>960</v>
      </c>
      <c r="AF86" s="8"/>
      <c r="AG86" s="6">
        <f t="shared" si="21"/>
        <v>0</v>
      </c>
      <c r="AH86" s="7" t="str">
        <f t="shared" si="22"/>
        <v>Resultados inaceptables o inexistentes 0% - 59%</v>
      </c>
      <c r="AI86" s="4" t="s">
        <v>865</v>
      </c>
      <c r="AJ86" s="4" t="s">
        <v>865</v>
      </c>
      <c r="AK86" s="4" t="s">
        <v>66</v>
      </c>
      <c r="AL86" s="4"/>
      <c r="AM86" s="4"/>
      <c r="AN86" s="4" t="s">
        <v>83</v>
      </c>
      <c r="AO86" s="4" t="s">
        <v>884</v>
      </c>
      <c r="AP86" s="9"/>
      <c r="AQ86" s="4" t="s">
        <v>68</v>
      </c>
      <c r="AR86" s="4"/>
      <c r="AS86" s="4"/>
      <c r="AT86" s="4"/>
      <c r="AU86" s="4" t="s">
        <v>521</v>
      </c>
      <c r="AV86" s="4" t="s">
        <v>522</v>
      </c>
      <c r="AW86" s="4" t="s">
        <v>523</v>
      </c>
      <c r="AX86" s="4" t="s">
        <v>867</v>
      </c>
      <c r="AY86" s="4" t="s">
        <v>525</v>
      </c>
      <c r="AZ86" s="4"/>
      <c r="BA86" s="4" t="s">
        <v>67</v>
      </c>
      <c r="BB86" s="4" t="s">
        <v>66</v>
      </c>
      <c r="BC86" s="4" t="s">
        <v>66</v>
      </c>
      <c r="BD86" s="4" t="s">
        <v>66</v>
      </c>
      <c r="BE86" s="4" t="s">
        <v>66</v>
      </c>
      <c r="BF86" s="4" t="s">
        <v>66</v>
      </c>
      <c r="BG86" s="4" t="s">
        <v>66</v>
      </c>
    </row>
    <row r="87" spans="1:59" ht="110.25" hidden="1" x14ac:dyDescent="0.25">
      <c r="A87" s="16" t="s">
        <v>732</v>
      </c>
      <c r="B87" s="16" t="s">
        <v>1444</v>
      </c>
      <c r="C87" s="16" t="s">
        <v>1445</v>
      </c>
      <c r="D87" s="16" t="s">
        <v>1446</v>
      </c>
      <c r="E87" s="16" t="s">
        <v>1447</v>
      </c>
      <c r="F87" s="16" t="s">
        <v>1448</v>
      </c>
      <c r="G87" s="16" t="s">
        <v>59</v>
      </c>
      <c r="H87" s="16" t="s">
        <v>60</v>
      </c>
      <c r="I87" s="16" t="s">
        <v>61</v>
      </c>
      <c r="J87" s="16" t="s">
        <v>982</v>
      </c>
      <c r="K87" s="16" t="s">
        <v>1449</v>
      </c>
      <c r="L87" s="16" t="s">
        <v>1450</v>
      </c>
      <c r="M87" s="16" t="s">
        <v>1451</v>
      </c>
      <c r="N87" s="5">
        <v>40</v>
      </c>
      <c r="O87" s="5">
        <v>44</v>
      </c>
      <c r="P87" s="5">
        <f t="shared" si="12"/>
        <v>11</v>
      </c>
      <c r="Q87" s="6">
        <f t="shared" si="13"/>
        <v>0.25</v>
      </c>
      <c r="R87" s="7" t="str">
        <f t="shared" si="14"/>
        <v>Resultados inaceptables o inexistentes 0% - 59%</v>
      </c>
      <c r="S87" s="5">
        <v>11</v>
      </c>
      <c r="T87" s="9">
        <v>11</v>
      </c>
      <c r="U87" s="6">
        <f t="shared" si="15"/>
        <v>1</v>
      </c>
      <c r="V87" s="7" t="str">
        <f t="shared" si="16"/>
        <v>Resultados aceptables 86%-100%</v>
      </c>
      <c r="W87" s="5">
        <v>11</v>
      </c>
      <c r="X87" s="4"/>
      <c r="Y87" s="6">
        <f t="shared" si="17"/>
        <v>0</v>
      </c>
      <c r="Z87" s="7" t="str">
        <f t="shared" si="18"/>
        <v>Resultados inaceptables o inexistentes 0% - 59%</v>
      </c>
      <c r="AA87" s="5">
        <v>11</v>
      </c>
      <c r="AB87" s="4"/>
      <c r="AC87" s="6">
        <f t="shared" si="19"/>
        <v>0</v>
      </c>
      <c r="AD87" s="7" t="str">
        <f t="shared" si="20"/>
        <v>Resultados inaceptables o inexistentes 0% - 59%</v>
      </c>
      <c r="AE87" s="5">
        <v>11</v>
      </c>
      <c r="AF87" s="9"/>
      <c r="AG87" s="6">
        <f t="shared" si="21"/>
        <v>0</v>
      </c>
      <c r="AH87" s="7" t="str">
        <f t="shared" si="22"/>
        <v>Resultados inaceptables o inexistentes 0% - 59%</v>
      </c>
      <c r="AI87" s="4" t="s">
        <v>1452</v>
      </c>
      <c r="AJ87" s="4" t="s">
        <v>1452</v>
      </c>
      <c r="AK87" s="4" t="s">
        <v>66</v>
      </c>
      <c r="AL87" s="4"/>
      <c r="AM87" s="4"/>
      <c r="AN87" s="4" t="s">
        <v>83</v>
      </c>
      <c r="AO87" s="16" t="s">
        <v>1453</v>
      </c>
      <c r="AP87" s="27"/>
      <c r="AQ87" s="4" t="s">
        <v>68</v>
      </c>
      <c r="AR87" s="4"/>
      <c r="AS87" s="4"/>
      <c r="AT87" s="4"/>
      <c r="AU87" s="4" t="s">
        <v>521</v>
      </c>
      <c r="AV87" s="15" t="s">
        <v>522</v>
      </c>
      <c r="AW87" s="4" t="s">
        <v>523</v>
      </c>
      <c r="AX87" s="4" t="s">
        <v>867</v>
      </c>
      <c r="AY87" s="4" t="s">
        <v>525</v>
      </c>
      <c r="AZ87" s="4"/>
      <c r="BA87" s="4"/>
      <c r="BB87" s="4"/>
      <c r="BC87" s="4"/>
      <c r="BD87" s="4"/>
      <c r="BE87" s="4"/>
      <c r="BF87" s="4"/>
      <c r="BG87" s="4"/>
    </row>
    <row r="88" spans="1:59" ht="110.25" hidden="1" x14ac:dyDescent="0.25">
      <c r="A88" s="4" t="s">
        <v>53</v>
      </c>
      <c r="B88" s="4" t="s">
        <v>6042</v>
      </c>
      <c r="C88" s="4" t="s">
        <v>6043</v>
      </c>
      <c r="D88" s="4" t="s">
        <v>6044</v>
      </c>
      <c r="E88" s="4" t="s">
        <v>6045</v>
      </c>
      <c r="F88" s="4" t="s">
        <v>6046</v>
      </c>
      <c r="G88" s="4" t="s">
        <v>59</v>
      </c>
      <c r="H88" s="4" t="s">
        <v>60</v>
      </c>
      <c r="I88" s="4" t="s">
        <v>61</v>
      </c>
      <c r="J88" s="16" t="s">
        <v>982</v>
      </c>
      <c r="K88" s="4" t="s">
        <v>6047</v>
      </c>
      <c r="L88" s="4" t="s">
        <v>6048</v>
      </c>
      <c r="M88" s="4" t="s">
        <v>1493</v>
      </c>
      <c r="N88" s="5">
        <v>450</v>
      </c>
      <c r="O88" s="5">
        <v>237</v>
      </c>
      <c r="P88" s="5">
        <f t="shared" si="12"/>
        <v>43</v>
      </c>
      <c r="Q88" s="6">
        <f t="shared" si="13"/>
        <v>0.18143459915611815</v>
      </c>
      <c r="R88" s="7" t="str">
        <f t="shared" si="14"/>
        <v>Resultados inaceptables o inexistentes 0% - 59%</v>
      </c>
      <c r="S88" s="5">
        <v>60</v>
      </c>
      <c r="T88" s="9">
        <v>43</v>
      </c>
      <c r="U88" s="6">
        <f t="shared" si="15"/>
        <v>0.71666666666666667</v>
      </c>
      <c r="V88" s="7" t="str">
        <f t="shared" si="16"/>
        <v>Resultados por debajo de la aceptable 60%-85%</v>
      </c>
      <c r="W88" s="5">
        <v>60</v>
      </c>
      <c r="X88" s="4"/>
      <c r="Y88" s="6">
        <f t="shared" si="17"/>
        <v>0</v>
      </c>
      <c r="Z88" s="7" t="str">
        <f t="shared" si="18"/>
        <v>Resultados inaceptables o inexistentes 0% - 59%</v>
      </c>
      <c r="AA88" s="5">
        <v>60</v>
      </c>
      <c r="AB88" s="4"/>
      <c r="AC88" s="6">
        <f t="shared" si="19"/>
        <v>0</v>
      </c>
      <c r="AD88" s="7" t="str">
        <f t="shared" si="20"/>
        <v>Resultados inaceptables o inexistentes 0% - 59%</v>
      </c>
      <c r="AE88" s="5">
        <v>57</v>
      </c>
      <c r="AF88" s="4"/>
      <c r="AG88" s="6">
        <f t="shared" si="21"/>
        <v>0</v>
      </c>
      <c r="AH88" s="7" t="str">
        <f t="shared" si="22"/>
        <v>Resultados inaceptables o inexistentes 0% - 59%</v>
      </c>
      <c r="AI88" s="4" t="s">
        <v>6004</v>
      </c>
      <c r="AJ88" s="4" t="s">
        <v>6004</v>
      </c>
      <c r="AK88" s="4" t="s">
        <v>66</v>
      </c>
      <c r="AL88" s="4"/>
      <c r="AM88" s="4"/>
      <c r="AN88" s="4" t="s">
        <v>67</v>
      </c>
      <c r="AO88" s="4"/>
      <c r="AP88" s="9" t="s">
        <v>6049</v>
      </c>
      <c r="AQ88" s="4" t="s">
        <v>68</v>
      </c>
      <c r="AR88" s="4"/>
      <c r="AS88" s="4"/>
      <c r="AT88" s="4"/>
      <c r="AU88" s="4" t="s">
        <v>521</v>
      </c>
      <c r="AV88" s="15" t="s">
        <v>522</v>
      </c>
      <c r="AW88" s="4" t="s">
        <v>523</v>
      </c>
      <c r="AX88" s="4" t="s">
        <v>867</v>
      </c>
      <c r="AY88" s="4" t="s">
        <v>525</v>
      </c>
      <c r="AZ88" s="4"/>
      <c r="BA88" s="4" t="s">
        <v>67</v>
      </c>
      <c r="BB88" s="4" t="s">
        <v>66</v>
      </c>
      <c r="BC88" s="4" t="s">
        <v>66</v>
      </c>
      <c r="BD88" s="4" t="s">
        <v>66</v>
      </c>
      <c r="BE88" s="4" t="s">
        <v>66</v>
      </c>
      <c r="BF88" s="4" t="s">
        <v>66</v>
      </c>
      <c r="BG88" s="4" t="s">
        <v>66</v>
      </c>
    </row>
    <row r="89" spans="1:59" ht="110.25" hidden="1" x14ac:dyDescent="0.25">
      <c r="A89" s="4" t="s">
        <v>74</v>
      </c>
      <c r="B89" s="4" t="s">
        <v>6050</v>
      </c>
      <c r="C89" s="4" t="s">
        <v>6051</v>
      </c>
      <c r="D89" s="4" t="s">
        <v>6052</v>
      </c>
      <c r="E89" s="4" t="s">
        <v>6053</v>
      </c>
      <c r="F89" s="4" t="s">
        <v>6054</v>
      </c>
      <c r="G89" s="4" t="s">
        <v>59</v>
      </c>
      <c r="H89" s="4" t="s">
        <v>60</v>
      </c>
      <c r="I89" s="4" t="s">
        <v>61</v>
      </c>
      <c r="J89" s="16" t="s">
        <v>982</v>
      </c>
      <c r="K89" s="4" t="s">
        <v>6047</v>
      </c>
      <c r="L89" s="4" t="s">
        <v>6048</v>
      </c>
      <c r="M89" s="4" t="s">
        <v>1493</v>
      </c>
      <c r="N89" s="5">
        <v>50</v>
      </c>
      <c r="O89" s="5">
        <v>50</v>
      </c>
      <c r="P89" s="5">
        <f t="shared" si="12"/>
        <v>17</v>
      </c>
      <c r="Q89" s="6">
        <f t="shared" si="13"/>
        <v>0.34</v>
      </c>
      <c r="R89" s="7" t="str">
        <f t="shared" si="14"/>
        <v>Resultados inaceptables o inexistentes 0% - 59%</v>
      </c>
      <c r="S89" s="5">
        <v>12</v>
      </c>
      <c r="T89" s="9">
        <v>17</v>
      </c>
      <c r="U89" s="6">
        <f t="shared" si="15"/>
        <v>1.4166666666666667</v>
      </c>
      <c r="V89" s="7" t="str">
        <f t="shared" si="16"/>
        <v>Resultados aceptables 86%-100%</v>
      </c>
      <c r="W89" s="5">
        <v>12</v>
      </c>
      <c r="X89" s="4"/>
      <c r="Y89" s="6">
        <f t="shared" si="17"/>
        <v>0</v>
      </c>
      <c r="Z89" s="7" t="str">
        <f t="shared" si="18"/>
        <v>Resultados inaceptables o inexistentes 0% - 59%</v>
      </c>
      <c r="AA89" s="5">
        <v>13</v>
      </c>
      <c r="AB89" s="4"/>
      <c r="AC89" s="6">
        <f t="shared" si="19"/>
        <v>0</v>
      </c>
      <c r="AD89" s="7" t="str">
        <f t="shared" si="20"/>
        <v>Resultados inaceptables o inexistentes 0% - 59%</v>
      </c>
      <c r="AE89" s="5">
        <v>13</v>
      </c>
      <c r="AF89" s="4"/>
      <c r="AG89" s="6">
        <f t="shared" si="21"/>
        <v>0</v>
      </c>
      <c r="AH89" s="7" t="str">
        <f t="shared" si="22"/>
        <v>Resultados inaceptables o inexistentes 0% - 59%</v>
      </c>
      <c r="AI89" s="4" t="s">
        <v>6004</v>
      </c>
      <c r="AJ89" s="4" t="s">
        <v>6004</v>
      </c>
      <c r="AK89" s="4" t="s">
        <v>66</v>
      </c>
      <c r="AL89" s="4"/>
      <c r="AM89" s="4"/>
      <c r="AN89" s="4" t="s">
        <v>67</v>
      </c>
      <c r="AO89" s="4"/>
      <c r="AP89" s="9" t="s">
        <v>6055</v>
      </c>
      <c r="AQ89" s="4" t="s">
        <v>68</v>
      </c>
      <c r="AR89" s="4"/>
      <c r="AS89" s="4"/>
      <c r="AT89" s="4"/>
      <c r="AU89" s="4" t="s">
        <v>521</v>
      </c>
      <c r="AV89" s="15" t="s">
        <v>522</v>
      </c>
      <c r="AW89" s="4" t="s">
        <v>523</v>
      </c>
      <c r="AX89" s="4" t="s">
        <v>867</v>
      </c>
      <c r="AY89" s="4" t="s">
        <v>525</v>
      </c>
      <c r="AZ89" s="4"/>
      <c r="BA89" s="4" t="s">
        <v>67</v>
      </c>
      <c r="BB89" s="4" t="s">
        <v>66</v>
      </c>
      <c r="BC89" s="4" t="s">
        <v>66</v>
      </c>
      <c r="BD89" s="4" t="s">
        <v>66</v>
      </c>
      <c r="BE89" s="4" t="s">
        <v>66</v>
      </c>
      <c r="BF89" s="4" t="s">
        <v>66</v>
      </c>
      <c r="BG89" s="4" t="s">
        <v>66</v>
      </c>
    </row>
    <row r="90" spans="1:59" ht="110.25" hidden="1" x14ac:dyDescent="0.25">
      <c r="A90" s="4" t="s">
        <v>85</v>
      </c>
      <c r="B90" s="4" t="s">
        <v>6056</v>
      </c>
      <c r="C90" s="4" t="s">
        <v>6057</v>
      </c>
      <c r="D90" s="4" t="s">
        <v>6058</v>
      </c>
      <c r="E90" s="4" t="s">
        <v>6059</v>
      </c>
      <c r="F90" s="4" t="s">
        <v>6060</v>
      </c>
      <c r="G90" s="4" t="s">
        <v>59</v>
      </c>
      <c r="H90" s="4" t="s">
        <v>60</v>
      </c>
      <c r="I90" s="4" t="s">
        <v>61</v>
      </c>
      <c r="J90" s="16" t="s">
        <v>982</v>
      </c>
      <c r="K90" s="4" t="s">
        <v>6047</v>
      </c>
      <c r="L90" s="4" t="s">
        <v>6048</v>
      </c>
      <c r="M90" s="4" t="s">
        <v>1493</v>
      </c>
      <c r="N90" s="5">
        <v>100</v>
      </c>
      <c r="O90" s="5">
        <v>150</v>
      </c>
      <c r="P90" s="5">
        <f t="shared" si="12"/>
        <v>0</v>
      </c>
      <c r="Q90" s="6">
        <f t="shared" si="13"/>
        <v>0</v>
      </c>
      <c r="R90" s="7" t="str">
        <f t="shared" si="14"/>
        <v>Resultados inaceptables o inexistentes 0% - 59%</v>
      </c>
      <c r="S90" s="5">
        <v>37</v>
      </c>
      <c r="T90" s="9">
        <v>0</v>
      </c>
      <c r="U90" s="6">
        <f t="shared" si="15"/>
        <v>0</v>
      </c>
      <c r="V90" s="7" t="str">
        <f t="shared" si="16"/>
        <v>Resultados inaceptables o inexistentes 0% - 59%</v>
      </c>
      <c r="W90" s="5">
        <v>37</v>
      </c>
      <c r="X90" s="4"/>
      <c r="Y90" s="6">
        <f t="shared" si="17"/>
        <v>0</v>
      </c>
      <c r="Z90" s="7" t="str">
        <f t="shared" si="18"/>
        <v>Resultados inaceptables o inexistentes 0% - 59%</v>
      </c>
      <c r="AA90" s="5">
        <v>38</v>
      </c>
      <c r="AB90" s="4"/>
      <c r="AC90" s="6">
        <f t="shared" si="19"/>
        <v>0</v>
      </c>
      <c r="AD90" s="7" t="str">
        <f t="shared" si="20"/>
        <v>Resultados inaceptables o inexistentes 0% - 59%</v>
      </c>
      <c r="AE90" s="5">
        <v>38</v>
      </c>
      <c r="AF90" s="4"/>
      <c r="AG90" s="6">
        <f t="shared" si="21"/>
        <v>0</v>
      </c>
      <c r="AH90" s="7" t="str">
        <f t="shared" si="22"/>
        <v>Resultados inaceptables o inexistentes 0% - 59%</v>
      </c>
      <c r="AI90" s="4" t="s">
        <v>6004</v>
      </c>
      <c r="AJ90" s="4" t="s">
        <v>6004</v>
      </c>
      <c r="AK90" s="4" t="s">
        <v>66</v>
      </c>
      <c r="AL90" s="4"/>
      <c r="AM90" s="4"/>
      <c r="AN90" s="4" t="s">
        <v>83</v>
      </c>
      <c r="AO90" s="4" t="s">
        <v>6061</v>
      </c>
      <c r="AP90" s="9"/>
      <c r="AQ90" s="4" t="s">
        <v>68</v>
      </c>
      <c r="AR90" s="4"/>
      <c r="AS90" s="4"/>
      <c r="AT90" s="4"/>
      <c r="AU90" s="4" t="s">
        <v>521</v>
      </c>
      <c r="AV90" s="15" t="s">
        <v>522</v>
      </c>
      <c r="AW90" s="4" t="s">
        <v>523</v>
      </c>
      <c r="AX90" s="4" t="s">
        <v>867</v>
      </c>
      <c r="AY90" s="4" t="s">
        <v>525</v>
      </c>
      <c r="AZ90" s="4"/>
      <c r="BA90" s="4" t="s">
        <v>67</v>
      </c>
      <c r="BB90" s="4" t="s">
        <v>66</v>
      </c>
      <c r="BC90" s="4" t="s">
        <v>66</v>
      </c>
      <c r="BD90" s="4" t="s">
        <v>66</v>
      </c>
      <c r="BE90" s="4" t="s">
        <v>66</v>
      </c>
      <c r="BF90" s="4" t="s">
        <v>66</v>
      </c>
      <c r="BG90" s="4" t="s">
        <v>66</v>
      </c>
    </row>
    <row r="91" spans="1:59" ht="110.25" hidden="1" x14ac:dyDescent="0.25">
      <c r="A91" s="4" t="s">
        <v>373</v>
      </c>
      <c r="B91" s="4" t="s">
        <v>6062</v>
      </c>
      <c r="C91" s="4" t="s">
        <v>6063</v>
      </c>
      <c r="D91" s="4" t="s">
        <v>6064</v>
      </c>
      <c r="E91" s="4" t="s">
        <v>6065</v>
      </c>
      <c r="F91" s="4" t="s">
        <v>6066</v>
      </c>
      <c r="G91" s="4" t="s">
        <v>59</v>
      </c>
      <c r="H91" s="4" t="s">
        <v>60</v>
      </c>
      <c r="I91" s="4" t="s">
        <v>61</v>
      </c>
      <c r="J91" s="16" t="s">
        <v>982</v>
      </c>
      <c r="K91" s="4" t="s">
        <v>6047</v>
      </c>
      <c r="L91" s="4" t="s">
        <v>6067</v>
      </c>
      <c r="M91" s="4" t="s">
        <v>1493</v>
      </c>
      <c r="N91" s="5">
        <v>240</v>
      </c>
      <c r="O91" s="5">
        <v>24</v>
      </c>
      <c r="P91" s="5">
        <f t="shared" si="12"/>
        <v>0</v>
      </c>
      <c r="Q91" s="6">
        <f t="shared" si="13"/>
        <v>0</v>
      </c>
      <c r="R91" s="7" t="str">
        <f t="shared" si="14"/>
        <v>Resultados inaceptables o inexistentes 0% - 59%</v>
      </c>
      <c r="S91" s="5">
        <v>6</v>
      </c>
      <c r="T91" s="9">
        <v>0</v>
      </c>
      <c r="U91" s="6">
        <f t="shared" si="15"/>
        <v>0</v>
      </c>
      <c r="V91" s="7" t="str">
        <f t="shared" si="16"/>
        <v>Resultados inaceptables o inexistentes 0% - 59%</v>
      </c>
      <c r="W91" s="5">
        <v>6</v>
      </c>
      <c r="X91" s="4"/>
      <c r="Y91" s="6">
        <f t="shared" si="17"/>
        <v>0</v>
      </c>
      <c r="Z91" s="7" t="str">
        <f t="shared" si="18"/>
        <v>Resultados inaceptables o inexistentes 0% - 59%</v>
      </c>
      <c r="AA91" s="5">
        <v>6</v>
      </c>
      <c r="AB91" s="4"/>
      <c r="AC91" s="6">
        <f t="shared" si="19"/>
        <v>0</v>
      </c>
      <c r="AD91" s="7" t="str">
        <f t="shared" si="20"/>
        <v>Resultados inaceptables o inexistentes 0% - 59%</v>
      </c>
      <c r="AE91" s="5">
        <v>6</v>
      </c>
      <c r="AF91" s="4"/>
      <c r="AG91" s="6">
        <f t="shared" si="21"/>
        <v>0</v>
      </c>
      <c r="AH91" s="7" t="str">
        <f t="shared" si="22"/>
        <v>Resultados inaceptables o inexistentes 0% - 59%</v>
      </c>
      <c r="AI91" s="4" t="s">
        <v>6004</v>
      </c>
      <c r="AJ91" s="4" t="s">
        <v>6004</v>
      </c>
      <c r="AK91" s="4" t="s">
        <v>66</v>
      </c>
      <c r="AL91" s="4"/>
      <c r="AM91" s="4"/>
      <c r="AN91" s="4" t="s">
        <v>83</v>
      </c>
      <c r="AO91" s="4" t="s">
        <v>6068</v>
      </c>
      <c r="AP91" s="9" t="s">
        <v>6069</v>
      </c>
      <c r="AQ91" s="4" t="s">
        <v>68</v>
      </c>
      <c r="AR91" s="4"/>
      <c r="AS91" s="4"/>
      <c r="AT91" s="4"/>
      <c r="AU91" s="4" t="s">
        <v>521</v>
      </c>
      <c r="AV91" s="15" t="s">
        <v>522</v>
      </c>
      <c r="AW91" s="4" t="s">
        <v>523</v>
      </c>
      <c r="AX91" s="4" t="s">
        <v>867</v>
      </c>
      <c r="AY91" s="4" t="s">
        <v>525</v>
      </c>
      <c r="AZ91" s="4"/>
      <c r="BA91" s="4" t="s">
        <v>67</v>
      </c>
      <c r="BB91" s="4" t="s">
        <v>66</v>
      </c>
      <c r="BC91" s="4" t="s">
        <v>66</v>
      </c>
      <c r="BD91" s="4" t="s">
        <v>66</v>
      </c>
      <c r="BE91" s="4" t="s">
        <v>66</v>
      </c>
      <c r="BF91" s="4" t="s">
        <v>66</v>
      </c>
      <c r="BG91" s="4" t="s">
        <v>66</v>
      </c>
    </row>
    <row r="92" spans="1:59" ht="110.25" hidden="1" x14ac:dyDescent="0.25">
      <c r="A92" s="4" t="s">
        <v>381</v>
      </c>
      <c r="B92" s="4" t="s">
        <v>6070</v>
      </c>
      <c r="C92" s="4" t="s">
        <v>6043</v>
      </c>
      <c r="D92" s="4" t="s">
        <v>6071</v>
      </c>
      <c r="E92" s="4" t="s">
        <v>6072</v>
      </c>
      <c r="F92" s="4" t="s">
        <v>6073</v>
      </c>
      <c r="G92" s="4" t="s">
        <v>59</v>
      </c>
      <c r="H92" s="4" t="s">
        <v>60</v>
      </c>
      <c r="I92" s="4" t="s">
        <v>61</v>
      </c>
      <c r="J92" s="16" t="s">
        <v>982</v>
      </c>
      <c r="K92" s="4" t="s">
        <v>6047</v>
      </c>
      <c r="L92" s="4" t="s">
        <v>6067</v>
      </c>
      <c r="M92" s="4" t="s">
        <v>1493</v>
      </c>
      <c r="N92" s="5">
        <v>10</v>
      </c>
      <c r="O92" s="5">
        <v>12</v>
      </c>
      <c r="P92" s="5">
        <f t="shared" si="12"/>
        <v>0</v>
      </c>
      <c r="Q92" s="6">
        <f t="shared" si="13"/>
        <v>0</v>
      </c>
      <c r="R92" s="7" t="str">
        <f t="shared" si="14"/>
        <v>Resultados inaceptables o inexistentes 0% - 59%</v>
      </c>
      <c r="S92" s="5">
        <v>3</v>
      </c>
      <c r="T92" s="9">
        <v>0</v>
      </c>
      <c r="U92" s="6">
        <f t="shared" si="15"/>
        <v>0</v>
      </c>
      <c r="V92" s="7" t="str">
        <f t="shared" si="16"/>
        <v>Resultados inaceptables o inexistentes 0% - 59%</v>
      </c>
      <c r="W92" s="5">
        <v>3</v>
      </c>
      <c r="X92" s="4"/>
      <c r="Y92" s="6">
        <f t="shared" si="17"/>
        <v>0</v>
      </c>
      <c r="Z92" s="7" t="str">
        <f t="shared" si="18"/>
        <v>Resultados inaceptables o inexistentes 0% - 59%</v>
      </c>
      <c r="AA92" s="5">
        <v>3</v>
      </c>
      <c r="AB92" s="4"/>
      <c r="AC92" s="6">
        <f t="shared" si="19"/>
        <v>0</v>
      </c>
      <c r="AD92" s="7" t="str">
        <f t="shared" si="20"/>
        <v>Resultados inaceptables o inexistentes 0% - 59%</v>
      </c>
      <c r="AE92" s="5">
        <v>3</v>
      </c>
      <c r="AF92" s="4"/>
      <c r="AG92" s="6">
        <f t="shared" si="21"/>
        <v>0</v>
      </c>
      <c r="AH92" s="7" t="str">
        <f t="shared" si="22"/>
        <v>Resultados inaceptables o inexistentes 0% - 59%</v>
      </c>
      <c r="AI92" s="4" t="s">
        <v>6004</v>
      </c>
      <c r="AJ92" s="4" t="s">
        <v>6004</v>
      </c>
      <c r="AK92" s="4" t="s">
        <v>66</v>
      </c>
      <c r="AL92" s="4"/>
      <c r="AM92" s="4"/>
      <c r="AN92" s="4" t="s">
        <v>83</v>
      </c>
      <c r="AO92" s="61" t="s">
        <v>6074</v>
      </c>
      <c r="AP92" s="9"/>
      <c r="AQ92" s="4" t="s">
        <v>68</v>
      </c>
      <c r="AR92" s="4"/>
      <c r="AS92" s="4"/>
      <c r="AT92" s="4"/>
      <c r="AU92" s="4" t="s">
        <v>521</v>
      </c>
      <c r="AV92" s="15" t="s">
        <v>522</v>
      </c>
      <c r="AW92" s="4" t="s">
        <v>523</v>
      </c>
      <c r="AX92" s="4" t="s">
        <v>867</v>
      </c>
      <c r="AY92" s="4" t="s">
        <v>525</v>
      </c>
      <c r="AZ92" s="4"/>
      <c r="BA92" s="4" t="s">
        <v>67</v>
      </c>
      <c r="BB92" s="4" t="s">
        <v>66</v>
      </c>
      <c r="BC92" s="4" t="s">
        <v>66</v>
      </c>
      <c r="BD92" s="4" t="s">
        <v>66</v>
      </c>
      <c r="BE92" s="4" t="s">
        <v>66</v>
      </c>
      <c r="BF92" s="4" t="s">
        <v>66</v>
      </c>
      <c r="BG92" s="4" t="s">
        <v>66</v>
      </c>
    </row>
    <row r="93" spans="1:59" ht="110.25" hidden="1" x14ac:dyDescent="0.25">
      <c r="A93" s="4" t="s">
        <v>926</v>
      </c>
      <c r="B93" s="4" t="s">
        <v>6075</v>
      </c>
      <c r="C93" s="4" t="s">
        <v>6076</v>
      </c>
      <c r="D93" s="4" t="s">
        <v>6077</v>
      </c>
      <c r="E93" s="4" t="s">
        <v>6078</v>
      </c>
      <c r="F93" s="4" t="s">
        <v>6079</v>
      </c>
      <c r="G93" s="4" t="s">
        <v>59</v>
      </c>
      <c r="H93" s="4" t="s">
        <v>60</v>
      </c>
      <c r="I93" s="4" t="s">
        <v>80</v>
      </c>
      <c r="J93" s="16" t="s">
        <v>982</v>
      </c>
      <c r="K93" s="4" t="s">
        <v>6047</v>
      </c>
      <c r="L93" s="4" t="s">
        <v>6080</v>
      </c>
      <c r="M93" s="4" t="s">
        <v>405</v>
      </c>
      <c r="N93" s="5">
        <v>1</v>
      </c>
      <c r="O93" s="5">
        <v>1</v>
      </c>
      <c r="P93" s="5">
        <f t="shared" si="12"/>
        <v>0</v>
      </c>
      <c r="Q93" s="6">
        <f t="shared" si="13"/>
        <v>0</v>
      </c>
      <c r="R93" s="7" t="str">
        <f t="shared" si="14"/>
        <v>Resultados inaceptables o inexistentes 0% - 59%</v>
      </c>
      <c r="S93" s="5">
        <v>0</v>
      </c>
      <c r="T93" s="9">
        <v>0</v>
      </c>
      <c r="U93" s="6" t="e">
        <f t="shared" si="15"/>
        <v>#DIV/0!</v>
      </c>
      <c r="V93" s="7" t="e">
        <f t="shared" si="16"/>
        <v>#DIV/0!</v>
      </c>
      <c r="W93" s="5">
        <v>0</v>
      </c>
      <c r="X93" s="4"/>
      <c r="Y93" s="6" t="e">
        <f t="shared" si="17"/>
        <v>#DIV/0!</v>
      </c>
      <c r="Z93" s="7" t="e">
        <f t="shared" si="18"/>
        <v>#DIV/0!</v>
      </c>
      <c r="AA93" s="5">
        <v>1</v>
      </c>
      <c r="AB93" s="4"/>
      <c r="AC93" s="6">
        <f t="shared" si="19"/>
        <v>0</v>
      </c>
      <c r="AD93" s="7" t="str">
        <f t="shared" si="20"/>
        <v>Resultados inaceptables o inexistentes 0% - 59%</v>
      </c>
      <c r="AE93" s="5">
        <v>0</v>
      </c>
      <c r="AF93" s="4"/>
      <c r="AG93" s="6" t="e">
        <f t="shared" si="21"/>
        <v>#DIV/0!</v>
      </c>
      <c r="AH93" s="7" t="e">
        <f t="shared" si="22"/>
        <v>#DIV/0!</v>
      </c>
      <c r="AI93" s="4" t="s">
        <v>6004</v>
      </c>
      <c r="AJ93" s="4" t="s">
        <v>6004</v>
      </c>
      <c r="AK93" s="4" t="s">
        <v>66</v>
      </c>
      <c r="AL93" s="4"/>
      <c r="AM93" s="4"/>
      <c r="AN93" s="4" t="s">
        <v>83</v>
      </c>
      <c r="AO93" s="4" t="s">
        <v>6081</v>
      </c>
      <c r="AP93" s="9" t="s">
        <v>6082</v>
      </c>
      <c r="AQ93" s="4" t="s">
        <v>68</v>
      </c>
      <c r="AR93" s="4"/>
      <c r="AS93" s="4"/>
      <c r="AT93" s="4"/>
      <c r="AU93" s="4" t="s">
        <v>521</v>
      </c>
      <c r="AV93" s="15" t="s">
        <v>522</v>
      </c>
      <c r="AW93" s="4" t="s">
        <v>523</v>
      </c>
      <c r="AX93" s="4" t="s">
        <v>867</v>
      </c>
      <c r="AY93" s="4" t="s">
        <v>525</v>
      </c>
      <c r="AZ93" s="4"/>
      <c r="BA93" s="4" t="s">
        <v>67</v>
      </c>
      <c r="BB93" s="4" t="s">
        <v>66</v>
      </c>
      <c r="BC93" s="4" t="s">
        <v>66</v>
      </c>
      <c r="BD93" s="4" t="s">
        <v>66</v>
      </c>
      <c r="BE93" s="4" t="s">
        <v>66</v>
      </c>
      <c r="BF93" s="4" t="s">
        <v>66</v>
      </c>
      <c r="BG93" s="4" t="s">
        <v>66</v>
      </c>
    </row>
    <row r="94" spans="1:59" ht="94.5" hidden="1" x14ac:dyDescent="0.25">
      <c r="A94" s="4" t="s">
        <v>732</v>
      </c>
      <c r="B94" s="4" t="s">
        <v>2232</v>
      </c>
      <c r="C94" s="4" t="s">
        <v>2233</v>
      </c>
      <c r="D94" s="4" t="s">
        <v>2234</v>
      </c>
      <c r="E94" s="4" t="s">
        <v>2235</v>
      </c>
      <c r="F94" s="4" t="s">
        <v>2236</v>
      </c>
      <c r="G94" s="4" t="s">
        <v>59</v>
      </c>
      <c r="H94" s="4" t="s">
        <v>60</v>
      </c>
      <c r="I94" s="4" t="s">
        <v>61</v>
      </c>
      <c r="J94" s="16" t="s">
        <v>982</v>
      </c>
      <c r="K94" s="4" t="s">
        <v>2237</v>
      </c>
      <c r="L94" s="4" t="s">
        <v>2238</v>
      </c>
      <c r="M94" s="4" t="s">
        <v>841</v>
      </c>
      <c r="N94" s="5">
        <v>50</v>
      </c>
      <c r="O94" s="5">
        <v>52</v>
      </c>
      <c r="P94" s="5">
        <f t="shared" si="12"/>
        <v>19</v>
      </c>
      <c r="Q94" s="6">
        <f t="shared" si="13"/>
        <v>0.36538461538461536</v>
      </c>
      <c r="R94" s="7" t="str">
        <f t="shared" si="14"/>
        <v>Resultados inaceptables o inexistentes 0% - 59%</v>
      </c>
      <c r="S94" s="5">
        <v>13</v>
      </c>
      <c r="T94" s="8">
        <v>19</v>
      </c>
      <c r="U94" s="6">
        <f t="shared" si="15"/>
        <v>1.4615384615384615</v>
      </c>
      <c r="V94" s="7" t="str">
        <f t="shared" si="16"/>
        <v>Resultados aceptables 86%-100%</v>
      </c>
      <c r="W94" s="5">
        <v>13</v>
      </c>
      <c r="X94" s="5"/>
      <c r="Y94" s="6">
        <f t="shared" si="17"/>
        <v>0</v>
      </c>
      <c r="Z94" s="7" t="str">
        <f t="shared" si="18"/>
        <v>Resultados inaceptables o inexistentes 0% - 59%</v>
      </c>
      <c r="AA94" s="5">
        <v>13</v>
      </c>
      <c r="AB94" s="5"/>
      <c r="AC94" s="6">
        <f t="shared" si="19"/>
        <v>0</v>
      </c>
      <c r="AD94" s="7" t="str">
        <f t="shared" si="20"/>
        <v>Resultados inaceptables o inexistentes 0% - 59%</v>
      </c>
      <c r="AE94" s="5">
        <v>13</v>
      </c>
      <c r="AF94" s="8"/>
      <c r="AG94" s="6">
        <f t="shared" si="21"/>
        <v>0</v>
      </c>
      <c r="AH94" s="7" t="str">
        <f t="shared" si="22"/>
        <v>Resultados inaceptables o inexistentes 0% - 59%</v>
      </c>
      <c r="AI94" s="4" t="s">
        <v>2239</v>
      </c>
      <c r="AJ94" s="4" t="s">
        <v>2239</v>
      </c>
      <c r="AK94" s="4" t="s">
        <v>172</v>
      </c>
      <c r="AL94" s="4"/>
      <c r="AM94" s="4"/>
      <c r="AN94" s="4" t="s">
        <v>83</v>
      </c>
      <c r="AO94" s="4" t="s">
        <v>2240</v>
      </c>
      <c r="AP94" s="9" t="s">
        <v>2241</v>
      </c>
      <c r="AQ94" s="4" t="s">
        <v>68</v>
      </c>
      <c r="AR94" s="4"/>
      <c r="AS94" s="4"/>
      <c r="AT94" s="4"/>
      <c r="AU94" s="4" t="s">
        <v>521</v>
      </c>
      <c r="AV94" s="15" t="s">
        <v>522</v>
      </c>
      <c r="AW94" s="15" t="s">
        <v>833</v>
      </c>
      <c r="AX94" s="4" t="s">
        <v>2242</v>
      </c>
      <c r="AY94" s="4" t="s">
        <v>525</v>
      </c>
      <c r="AZ94" s="4"/>
      <c r="BA94" s="4" t="s">
        <v>67</v>
      </c>
      <c r="BB94" s="4" t="s">
        <v>66</v>
      </c>
      <c r="BC94" s="4" t="s">
        <v>66</v>
      </c>
      <c r="BD94" s="4" t="s">
        <v>66</v>
      </c>
      <c r="BE94" s="4" t="s">
        <v>66</v>
      </c>
      <c r="BF94" s="4" t="s">
        <v>66</v>
      </c>
      <c r="BG94" s="4" t="s">
        <v>66</v>
      </c>
    </row>
    <row r="95" spans="1:59" ht="94.5" hidden="1" x14ac:dyDescent="0.25">
      <c r="A95" s="4" t="s">
        <v>747</v>
      </c>
      <c r="B95" s="4" t="s">
        <v>2243</v>
      </c>
      <c r="C95" s="4" t="s">
        <v>2244</v>
      </c>
      <c r="D95" s="4" t="s">
        <v>2245</v>
      </c>
      <c r="E95" s="4" t="s">
        <v>2246</v>
      </c>
      <c r="F95" s="4" t="s">
        <v>633</v>
      </c>
      <c r="G95" s="4" t="s">
        <v>59</v>
      </c>
      <c r="H95" s="4" t="s">
        <v>60</v>
      </c>
      <c r="I95" s="4" t="s">
        <v>61</v>
      </c>
      <c r="J95" s="16" t="s">
        <v>982</v>
      </c>
      <c r="K95" s="4" t="s">
        <v>2237</v>
      </c>
      <c r="L95" s="4" t="s">
        <v>2238</v>
      </c>
      <c r="M95" s="4" t="s">
        <v>145</v>
      </c>
      <c r="N95" s="5">
        <v>2756</v>
      </c>
      <c r="O95" s="5">
        <v>2760</v>
      </c>
      <c r="P95" s="5">
        <f t="shared" ref="P95:P126" si="23">T95+X95+AB95+AF95</f>
        <v>650</v>
      </c>
      <c r="Q95" s="6">
        <f t="shared" si="13"/>
        <v>0.23550724637681159</v>
      </c>
      <c r="R95" s="7" t="str">
        <f t="shared" si="14"/>
        <v>Resultados inaceptables o inexistentes 0% - 59%</v>
      </c>
      <c r="S95" s="5">
        <v>690</v>
      </c>
      <c r="T95" s="9">
        <v>650</v>
      </c>
      <c r="U95" s="6">
        <f t="shared" si="15"/>
        <v>0.94202898550724634</v>
      </c>
      <c r="V95" s="7" t="str">
        <f t="shared" si="16"/>
        <v>Resultados aceptables 86%-100%</v>
      </c>
      <c r="W95" s="5">
        <v>690</v>
      </c>
      <c r="X95" s="5"/>
      <c r="Y95" s="6">
        <f t="shared" si="17"/>
        <v>0</v>
      </c>
      <c r="Z95" s="7" t="str">
        <f t="shared" si="18"/>
        <v>Resultados inaceptables o inexistentes 0% - 59%</v>
      </c>
      <c r="AA95" s="5">
        <v>690</v>
      </c>
      <c r="AB95" s="5"/>
      <c r="AC95" s="6">
        <f t="shared" si="19"/>
        <v>0</v>
      </c>
      <c r="AD95" s="7" t="str">
        <f t="shared" si="20"/>
        <v>Resultados inaceptables o inexistentes 0% - 59%</v>
      </c>
      <c r="AE95" s="5">
        <v>690</v>
      </c>
      <c r="AF95" s="8"/>
      <c r="AG95" s="6">
        <f t="shared" si="21"/>
        <v>0</v>
      </c>
      <c r="AH95" s="7" t="str">
        <f t="shared" si="22"/>
        <v>Resultados inaceptables o inexistentes 0% - 59%</v>
      </c>
      <c r="AI95" s="4" t="s">
        <v>2239</v>
      </c>
      <c r="AJ95" s="4" t="s">
        <v>2239</v>
      </c>
      <c r="AK95" s="4" t="s">
        <v>66</v>
      </c>
      <c r="AL95" s="4"/>
      <c r="AM95" s="4"/>
      <c r="AN95" s="4" t="s">
        <v>83</v>
      </c>
      <c r="AO95" s="4" t="s">
        <v>2247</v>
      </c>
      <c r="AP95" s="9"/>
      <c r="AQ95" s="4" t="s">
        <v>68</v>
      </c>
      <c r="AR95" s="4"/>
      <c r="AS95" s="4"/>
      <c r="AT95" s="4"/>
      <c r="AU95" s="4" t="s">
        <v>521</v>
      </c>
      <c r="AV95" s="15" t="s">
        <v>522</v>
      </c>
      <c r="AW95" s="15" t="s">
        <v>833</v>
      </c>
      <c r="AX95" s="4" t="s">
        <v>2242</v>
      </c>
      <c r="AY95" s="4" t="s">
        <v>525</v>
      </c>
      <c r="AZ95" s="4"/>
      <c r="BA95" s="4" t="s">
        <v>67</v>
      </c>
      <c r="BB95" s="4" t="s">
        <v>66</v>
      </c>
      <c r="BC95" s="4" t="s">
        <v>66</v>
      </c>
      <c r="BD95" s="4" t="s">
        <v>66</v>
      </c>
      <c r="BE95" s="4" t="s">
        <v>66</v>
      </c>
      <c r="BF95" s="4" t="s">
        <v>66</v>
      </c>
      <c r="BG95" s="4" t="s">
        <v>66</v>
      </c>
    </row>
    <row r="96" spans="1:59" ht="94.5" hidden="1" x14ac:dyDescent="0.25">
      <c r="A96" s="4" t="s">
        <v>756</v>
      </c>
      <c r="B96" s="4" t="s">
        <v>2248</v>
      </c>
      <c r="C96" s="4" t="s">
        <v>2249</v>
      </c>
      <c r="D96" s="4" t="s">
        <v>2250</v>
      </c>
      <c r="E96" s="4" t="s">
        <v>2251</v>
      </c>
      <c r="F96" s="4" t="s">
        <v>2252</v>
      </c>
      <c r="G96" s="4" t="s">
        <v>59</v>
      </c>
      <c r="H96" s="4" t="s">
        <v>60</v>
      </c>
      <c r="I96" s="4" t="s">
        <v>61</v>
      </c>
      <c r="J96" s="16" t="s">
        <v>982</v>
      </c>
      <c r="K96" s="4" t="s">
        <v>2237</v>
      </c>
      <c r="L96" s="4" t="s">
        <v>2238</v>
      </c>
      <c r="M96" s="4" t="s">
        <v>2253</v>
      </c>
      <c r="N96" s="5">
        <v>1691</v>
      </c>
      <c r="O96" s="5">
        <v>1692</v>
      </c>
      <c r="P96" s="5">
        <f t="shared" si="23"/>
        <v>460</v>
      </c>
      <c r="Q96" s="6">
        <f t="shared" si="13"/>
        <v>0.27186761229314421</v>
      </c>
      <c r="R96" s="7" t="str">
        <f t="shared" si="14"/>
        <v>Resultados inaceptables o inexistentes 0% - 59%</v>
      </c>
      <c r="S96" s="5">
        <v>423</v>
      </c>
      <c r="T96" s="8">
        <v>460</v>
      </c>
      <c r="U96" s="6">
        <f t="shared" si="15"/>
        <v>1.0874704491725768</v>
      </c>
      <c r="V96" s="7" t="str">
        <f t="shared" si="16"/>
        <v>Resultados aceptables 86%-100%</v>
      </c>
      <c r="W96" s="5">
        <v>423</v>
      </c>
      <c r="X96" s="5"/>
      <c r="Y96" s="6">
        <f t="shared" si="17"/>
        <v>0</v>
      </c>
      <c r="Z96" s="7" t="str">
        <f t="shared" si="18"/>
        <v>Resultados inaceptables o inexistentes 0% - 59%</v>
      </c>
      <c r="AA96" s="5">
        <v>423</v>
      </c>
      <c r="AB96" s="5"/>
      <c r="AC96" s="6">
        <f t="shared" si="19"/>
        <v>0</v>
      </c>
      <c r="AD96" s="7" t="str">
        <f t="shared" si="20"/>
        <v>Resultados inaceptables o inexistentes 0% - 59%</v>
      </c>
      <c r="AE96" s="5">
        <v>423</v>
      </c>
      <c r="AF96" s="8"/>
      <c r="AG96" s="6">
        <f t="shared" si="21"/>
        <v>0</v>
      </c>
      <c r="AH96" s="7" t="str">
        <f t="shared" si="22"/>
        <v>Resultados inaceptables o inexistentes 0% - 59%</v>
      </c>
      <c r="AI96" s="4" t="s">
        <v>2239</v>
      </c>
      <c r="AJ96" s="4" t="s">
        <v>2239</v>
      </c>
      <c r="AK96" s="4" t="s">
        <v>66</v>
      </c>
      <c r="AL96" s="4"/>
      <c r="AM96" s="4"/>
      <c r="AN96" s="4" t="s">
        <v>83</v>
      </c>
      <c r="AO96" s="4" t="s">
        <v>2254</v>
      </c>
      <c r="AP96" s="9" t="s">
        <v>2255</v>
      </c>
      <c r="AQ96" s="4" t="s">
        <v>68</v>
      </c>
      <c r="AR96" s="4"/>
      <c r="AS96" s="4"/>
      <c r="AT96" s="4"/>
      <c r="AU96" s="4" t="s">
        <v>521</v>
      </c>
      <c r="AV96" s="15" t="s">
        <v>522</v>
      </c>
      <c r="AW96" s="15" t="s">
        <v>833</v>
      </c>
      <c r="AX96" s="4" t="s">
        <v>2242</v>
      </c>
      <c r="AY96" s="4" t="s">
        <v>525</v>
      </c>
      <c r="AZ96" s="4"/>
      <c r="BA96" s="4" t="s">
        <v>67</v>
      </c>
      <c r="BB96" s="4" t="s">
        <v>66</v>
      </c>
      <c r="BC96" s="4" t="s">
        <v>66</v>
      </c>
      <c r="BD96" s="4" t="s">
        <v>66</v>
      </c>
      <c r="BE96" s="4" t="s">
        <v>66</v>
      </c>
      <c r="BF96" s="4" t="s">
        <v>66</v>
      </c>
      <c r="BG96" s="4" t="s">
        <v>66</v>
      </c>
    </row>
    <row r="97" spans="1:59" ht="94.5" hidden="1" x14ac:dyDescent="0.25">
      <c r="A97" s="4" t="s">
        <v>766</v>
      </c>
      <c r="B97" s="4" t="s">
        <v>2256</v>
      </c>
      <c r="C97" s="4" t="s">
        <v>2257</v>
      </c>
      <c r="D97" s="4" t="s">
        <v>2258</v>
      </c>
      <c r="E97" s="4" t="s">
        <v>2259</v>
      </c>
      <c r="F97" s="4" t="s">
        <v>2260</v>
      </c>
      <c r="G97" s="4" t="s">
        <v>59</v>
      </c>
      <c r="H97" s="4" t="s">
        <v>60</v>
      </c>
      <c r="I97" s="4" t="s">
        <v>61</v>
      </c>
      <c r="J97" s="16" t="s">
        <v>982</v>
      </c>
      <c r="K97" s="4" t="s">
        <v>2261</v>
      </c>
      <c r="L97" s="4" t="s">
        <v>2262</v>
      </c>
      <c r="M97" s="4" t="s">
        <v>2263</v>
      </c>
      <c r="N97" s="5">
        <v>1099</v>
      </c>
      <c r="O97" s="5">
        <v>1148</v>
      </c>
      <c r="P97" s="5">
        <f t="shared" si="23"/>
        <v>96</v>
      </c>
      <c r="Q97" s="6">
        <f t="shared" si="13"/>
        <v>8.3623693379790948E-2</v>
      </c>
      <c r="R97" s="7" t="str">
        <f t="shared" si="14"/>
        <v>Resultados inaceptables o inexistentes 0% - 59%</v>
      </c>
      <c r="S97" s="5">
        <v>96</v>
      </c>
      <c r="T97" s="8">
        <v>96</v>
      </c>
      <c r="U97" s="6">
        <f t="shared" si="15"/>
        <v>1</v>
      </c>
      <c r="V97" s="7" t="str">
        <f t="shared" si="16"/>
        <v>Resultados aceptables 86%-100%</v>
      </c>
      <c r="W97" s="5">
        <v>361</v>
      </c>
      <c r="X97" s="5"/>
      <c r="Y97" s="6">
        <f t="shared" si="17"/>
        <v>0</v>
      </c>
      <c r="Z97" s="7" t="str">
        <f t="shared" si="18"/>
        <v>Resultados inaceptables o inexistentes 0% - 59%</v>
      </c>
      <c r="AA97" s="5">
        <v>364</v>
      </c>
      <c r="AB97" s="5"/>
      <c r="AC97" s="6">
        <f t="shared" si="19"/>
        <v>0</v>
      </c>
      <c r="AD97" s="7" t="str">
        <f t="shared" si="20"/>
        <v>Resultados inaceptables o inexistentes 0% - 59%</v>
      </c>
      <c r="AE97" s="5">
        <v>327</v>
      </c>
      <c r="AF97" s="8"/>
      <c r="AG97" s="6">
        <f t="shared" si="21"/>
        <v>0</v>
      </c>
      <c r="AH97" s="7" t="str">
        <f t="shared" si="22"/>
        <v>Resultados inaceptables o inexistentes 0% - 59%</v>
      </c>
      <c r="AI97" s="4" t="s">
        <v>2239</v>
      </c>
      <c r="AJ97" s="4" t="s">
        <v>2239</v>
      </c>
      <c r="AK97" s="4" t="s">
        <v>66</v>
      </c>
      <c r="AL97" s="4"/>
      <c r="AM97" s="4"/>
      <c r="AN97" s="4" t="s">
        <v>67</v>
      </c>
      <c r="AO97" s="4"/>
      <c r="AP97" s="9"/>
      <c r="AQ97" s="4" t="s">
        <v>68</v>
      </c>
      <c r="AR97" s="4"/>
      <c r="AS97" s="4"/>
      <c r="AT97" s="4"/>
      <c r="AU97" s="4" t="s">
        <v>521</v>
      </c>
      <c r="AV97" s="15" t="s">
        <v>522</v>
      </c>
      <c r="AW97" s="15" t="s">
        <v>833</v>
      </c>
      <c r="AX97" s="4" t="s">
        <v>2242</v>
      </c>
      <c r="AY97" s="4" t="s">
        <v>525</v>
      </c>
      <c r="AZ97" s="4"/>
      <c r="BA97" s="4" t="s">
        <v>67</v>
      </c>
      <c r="BB97" s="4" t="s">
        <v>66</v>
      </c>
      <c r="BC97" s="4" t="s">
        <v>66</v>
      </c>
      <c r="BD97" s="4" t="s">
        <v>66</v>
      </c>
      <c r="BE97" s="4" t="s">
        <v>66</v>
      </c>
      <c r="BF97" s="4" t="s">
        <v>66</v>
      </c>
      <c r="BG97" s="4" t="s">
        <v>66</v>
      </c>
    </row>
    <row r="98" spans="1:59" ht="126" hidden="1" x14ac:dyDescent="0.25">
      <c r="A98" s="4" t="s">
        <v>776</v>
      </c>
      <c r="B98" s="4" t="s">
        <v>2264</v>
      </c>
      <c r="C98" s="4" t="s">
        <v>2265</v>
      </c>
      <c r="D98" s="4" t="s">
        <v>2266</v>
      </c>
      <c r="E98" s="4" t="s">
        <v>2259</v>
      </c>
      <c r="F98" s="4" t="s">
        <v>2260</v>
      </c>
      <c r="G98" s="4" t="s">
        <v>59</v>
      </c>
      <c r="H98" s="4" t="s">
        <v>60</v>
      </c>
      <c r="I98" s="4" t="s">
        <v>61</v>
      </c>
      <c r="J98" s="16" t="s">
        <v>982</v>
      </c>
      <c r="K98" s="4" t="s">
        <v>2261</v>
      </c>
      <c r="L98" s="4" t="s">
        <v>2262</v>
      </c>
      <c r="M98" s="4" t="s">
        <v>2263</v>
      </c>
      <c r="N98" s="5">
        <v>6</v>
      </c>
      <c r="O98" s="5">
        <v>9</v>
      </c>
      <c r="P98" s="5">
        <f t="shared" si="23"/>
        <v>1</v>
      </c>
      <c r="Q98" s="6">
        <f t="shared" si="13"/>
        <v>0.1111111111111111</v>
      </c>
      <c r="R98" s="7" t="str">
        <f t="shared" si="14"/>
        <v>Resultados inaceptables o inexistentes 0% - 59%</v>
      </c>
      <c r="S98" s="5">
        <v>1</v>
      </c>
      <c r="T98" s="9">
        <v>1</v>
      </c>
      <c r="U98" s="6">
        <f t="shared" si="15"/>
        <v>1</v>
      </c>
      <c r="V98" s="7" t="str">
        <f t="shared" si="16"/>
        <v>Resultados aceptables 86%-100%</v>
      </c>
      <c r="W98" s="5">
        <v>3</v>
      </c>
      <c r="X98" s="4"/>
      <c r="Y98" s="6">
        <f t="shared" si="17"/>
        <v>0</v>
      </c>
      <c r="Z98" s="7" t="str">
        <f t="shared" si="18"/>
        <v>Resultados inaceptables o inexistentes 0% - 59%</v>
      </c>
      <c r="AA98" s="5">
        <v>3</v>
      </c>
      <c r="AB98" s="4"/>
      <c r="AC98" s="6">
        <f t="shared" si="19"/>
        <v>0</v>
      </c>
      <c r="AD98" s="7" t="str">
        <f t="shared" si="20"/>
        <v>Resultados inaceptables o inexistentes 0% - 59%</v>
      </c>
      <c r="AE98" s="5">
        <v>2</v>
      </c>
      <c r="AF98" s="9"/>
      <c r="AG98" s="6">
        <f t="shared" si="21"/>
        <v>0</v>
      </c>
      <c r="AH98" s="7" t="str">
        <f t="shared" si="22"/>
        <v>Resultados inaceptables o inexistentes 0% - 59%</v>
      </c>
      <c r="AI98" s="4" t="s">
        <v>2239</v>
      </c>
      <c r="AJ98" s="4" t="s">
        <v>2239</v>
      </c>
      <c r="AK98" s="4" t="s">
        <v>66</v>
      </c>
      <c r="AL98" s="4"/>
      <c r="AM98" s="4"/>
      <c r="AN98" s="4" t="s">
        <v>67</v>
      </c>
      <c r="AO98" s="4"/>
      <c r="AP98" s="9"/>
      <c r="AQ98" s="4" t="s">
        <v>68</v>
      </c>
      <c r="AR98" s="4"/>
      <c r="AS98" s="4"/>
      <c r="AT98" s="4"/>
      <c r="AU98" s="4" t="s">
        <v>521</v>
      </c>
      <c r="AV98" s="15" t="s">
        <v>522</v>
      </c>
      <c r="AW98" s="15" t="s">
        <v>833</v>
      </c>
      <c r="AX98" s="4" t="s">
        <v>2242</v>
      </c>
      <c r="AY98" s="4" t="s">
        <v>525</v>
      </c>
      <c r="AZ98" s="4"/>
      <c r="BA98" s="4" t="s">
        <v>67</v>
      </c>
      <c r="BB98" s="4" t="s">
        <v>66</v>
      </c>
      <c r="BC98" s="4" t="s">
        <v>66</v>
      </c>
      <c r="BD98" s="4" t="s">
        <v>66</v>
      </c>
      <c r="BE98" s="4" t="s">
        <v>66</v>
      </c>
      <c r="BF98" s="4" t="s">
        <v>66</v>
      </c>
      <c r="BG98" s="4" t="s">
        <v>66</v>
      </c>
    </row>
    <row r="99" spans="1:59" ht="110.25" hidden="1" x14ac:dyDescent="0.25">
      <c r="A99" s="4" t="s">
        <v>785</v>
      </c>
      <c r="B99" s="4" t="s">
        <v>2267</v>
      </c>
      <c r="C99" s="4" t="s">
        <v>2268</v>
      </c>
      <c r="D99" s="4" t="s">
        <v>2269</v>
      </c>
      <c r="E99" s="4" t="s">
        <v>2259</v>
      </c>
      <c r="F99" s="4" t="s">
        <v>2260</v>
      </c>
      <c r="G99" s="4" t="s">
        <v>59</v>
      </c>
      <c r="H99" s="4" t="s">
        <v>60</v>
      </c>
      <c r="I99" s="4" t="s">
        <v>61</v>
      </c>
      <c r="J99" s="16" t="s">
        <v>982</v>
      </c>
      <c r="K99" s="4" t="s">
        <v>2261</v>
      </c>
      <c r="L99" s="4" t="s">
        <v>2262</v>
      </c>
      <c r="M99" s="4" t="s">
        <v>2263</v>
      </c>
      <c r="N99" s="5">
        <v>6</v>
      </c>
      <c r="O99" s="5">
        <v>10</v>
      </c>
      <c r="P99" s="5">
        <f t="shared" si="23"/>
        <v>1</v>
      </c>
      <c r="Q99" s="6">
        <f t="shared" si="13"/>
        <v>0.1</v>
      </c>
      <c r="R99" s="7" t="str">
        <f t="shared" si="14"/>
        <v>Resultados inaceptables o inexistentes 0% - 59%</v>
      </c>
      <c r="S99" s="5">
        <v>1</v>
      </c>
      <c r="T99" s="9">
        <v>1</v>
      </c>
      <c r="U99" s="6">
        <f t="shared" si="15"/>
        <v>1</v>
      </c>
      <c r="V99" s="7" t="str">
        <f t="shared" si="16"/>
        <v>Resultados aceptables 86%-100%</v>
      </c>
      <c r="W99" s="5">
        <v>3</v>
      </c>
      <c r="X99" s="4"/>
      <c r="Y99" s="6">
        <f t="shared" si="17"/>
        <v>0</v>
      </c>
      <c r="Z99" s="7" t="str">
        <f t="shared" si="18"/>
        <v>Resultados inaceptables o inexistentes 0% - 59%</v>
      </c>
      <c r="AA99" s="5">
        <v>3</v>
      </c>
      <c r="AB99" s="4"/>
      <c r="AC99" s="6">
        <f t="shared" si="19"/>
        <v>0</v>
      </c>
      <c r="AD99" s="7" t="str">
        <f t="shared" si="20"/>
        <v>Resultados inaceptables o inexistentes 0% - 59%</v>
      </c>
      <c r="AE99" s="5">
        <v>3</v>
      </c>
      <c r="AF99" s="9"/>
      <c r="AG99" s="6">
        <f t="shared" si="21"/>
        <v>0</v>
      </c>
      <c r="AH99" s="7" t="str">
        <f t="shared" si="22"/>
        <v>Resultados inaceptables o inexistentes 0% - 59%</v>
      </c>
      <c r="AI99" s="4" t="s">
        <v>2239</v>
      </c>
      <c r="AJ99" s="4" t="s">
        <v>2239</v>
      </c>
      <c r="AK99" s="4" t="s">
        <v>66</v>
      </c>
      <c r="AL99" s="4"/>
      <c r="AM99" s="4"/>
      <c r="AN99" s="4" t="s">
        <v>67</v>
      </c>
      <c r="AO99" s="4"/>
      <c r="AP99" s="9"/>
      <c r="AQ99" s="4" t="s">
        <v>68</v>
      </c>
      <c r="AR99" s="4"/>
      <c r="AS99" s="4"/>
      <c r="AT99" s="4"/>
      <c r="AU99" s="4" t="s">
        <v>521</v>
      </c>
      <c r="AV99" s="15" t="s">
        <v>522</v>
      </c>
      <c r="AW99" s="15" t="s">
        <v>833</v>
      </c>
      <c r="AX99" s="4" t="s">
        <v>2242</v>
      </c>
      <c r="AY99" s="4" t="s">
        <v>525</v>
      </c>
      <c r="AZ99" s="4"/>
      <c r="BA99" s="4" t="s">
        <v>67</v>
      </c>
      <c r="BB99" s="4" t="s">
        <v>66</v>
      </c>
      <c r="BC99" s="4" t="s">
        <v>66</v>
      </c>
      <c r="BD99" s="4" t="s">
        <v>66</v>
      </c>
      <c r="BE99" s="4" t="s">
        <v>66</v>
      </c>
      <c r="BF99" s="4" t="s">
        <v>66</v>
      </c>
      <c r="BG99" s="4" t="s">
        <v>66</v>
      </c>
    </row>
    <row r="100" spans="1:59" ht="126" hidden="1" x14ac:dyDescent="0.25">
      <c r="A100" s="4" t="s">
        <v>732</v>
      </c>
      <c r="B100" s="4" t="s">
        <v>822</v>
      </c>
      <c r="C100" s="4" t="s">
        <v>823</v>
      </c>
      <c r="D100" s="4" t="s">
        <v>824</v>
      </c>
      <c r="E100" s="4" t="s">
        <v>825</v>
      </c>
      <c r="F100" s="4" t="s">
        <v>826</v>
      </c>
      <c r="G100" s="4" t="s">
        <v>59</v>
      </c>
      <c r="H100" s="4" t="s">
        <v>60</v>
      </c>
      <c r="I100" s="4" t="s">
        <v>61</v>
      </c>
      <c r="J100" s="4" t="s">
        <v>982</v>
      </c>
      <c r="K100" s="4" t="s">
        <v>827</v>
      </c>
      <c r="L100" s="4" t="s">
        <v>828</v>
      </c>
      <c r="M100" s="4" t="s">
        <v>829</v>
      </c>
      <c r="N100" s="5">
        <v>5587</v>
      </c>
      <c r="O100" s="5">
        <v>5300</v>
      </c>
      <c r="P100" s="5">
        <f t="shared" si="23"/>
        <v>1527</v>
      </c>
      <c r="Q100" s="6">
        <f t="shared" si="13"/>
        <v>0.28811320754716979</v>
      </c>
      <c r="R100" s="7" t="str">
        <f t="shared" si="14"/>
        <v>Resultados inaceptables o inexistentes 0% - 59%</v>
      </c>
      <c r="S100" s="5">
        <v>1200</v>
      </c>
      <c r="T100" s="5">
        <v>1527</v>
      </c>
      <c r="U100" s="6">
        <f t="shared" si="15"/>
        <v>1.2725</v>
      </c>
      <c r="V100" s="7" t="str">
        <f t="shared" si="16"/>
        <v>Resultados aceptables 86%-100%</v>
      </c>
      <c r="W100" s="5">
        <v>900</v>
      </c>
      <c r="X100" s="4"/>
      <c r="Y100" s="6">
        <f t="shared" si="17"/>
        <v>0</v>
      </c>
      <c r="Z100" s="7" t="str">
        <f t="shared" si="18"/>
        <v>Resultados inaceptables o inexistentes 0% - 59%</v>
      </c>
      <c r="AA100" s="5">
        <v>1600</v>
      </c>
      <c r="AB100" s="4"/>
      <c r="AC100" s="6">
        <f t="shared" si="19"/>
        <v>0</v>
      </c>
      <c r="AD100" s="7" t="str">
        <f t="shared" si="20"/>
        <v>Resultados inaceptables o inexistentes 0% - 59%</v>
      </c>
      <c r="AE100" s="5">
        <v>1600</v>
      </c>
      <c r="AF100" s="9"/>
      <c r="AG100" s="6">
        <f t="shared" si="21"/>
        <v>0</v>
      </c>
      <c r="AH100" s="7" t="str">
        <f t="shared" si="22"/>
        <v>Resultados inaceptables o inexistentes 0% - 59%</v>
      </c>
      <c r="AI100" s="4" t="s">
        <v>830</v>
      </c>
      <c r="AJ100" s="4" t="s">
        <v>830</v>
      </c>
      <c r="AK100" s="4" t="s">
        <v>66</v>
      </c>
      <c r="AL100" s="4"/>
      <c r="AM100" s="4"/>
      <c r="AN100" s="4" t="s">
        <v>83</v>
      </c>
      <c r="AO100" s="4" t="s">
        <v>831</v>
      </c>
      <c r="AP100" s="9" t="s">
        <v>832</v>
      </c>
      <c r="AQ100" s="4" t="s">
        <v>68</v>
      </c>
      <c r="AR100" s="4"/>
      <c r="AS100" s="4"/>
      <c r="AT100" s="4"/>
      <c r="AU100" s="4" t="s">
        <v>521</v>
      </c>
      <c r="AV100" s="15" t="s">
        <v>522</v>
      </c>
      <c r="AW100" s="15" t="s">
        <v>833</v>
      </c>
      <c r="AX100" s="4" t="s">
        <v>834</v>
      </c>
      <c r="AY100" s="4" t="s">
        <v>525</v>
      </c>
      <c r="AZ100" s="4"/>
      <c r="BA100" s="4" t="s">
        <v>67</v>
      </c>
      <c r="BB100" s="4" t="s">
        <v>66</v>
      </c>
      <c r="BC100" s="4" t="s">
        <v>66</v>
      </c>
      <c r="BD100" s="4" t="s">
        <v>66</v>
      </c>
      <c r="BE100" s="4" t="s">
        <v>66</v>
      </c>
      <c r="BF100" s="4" t="s">
        <v>66</v>
      </c>
      <c r="BG100" s="4" t="s">
        <v>66</v>
      </c>
    </row>
    <row r="101" spans="1:59" ht="141.75" hidden="1" x14ac:dyDescent="0.25">
      <c r="A101" s="4" t="s">
        <v>747</v>
      </c>
      <c r="B101" s="4" t="s">
        <v>835</v>
      </c>
      <c r="C101" s="4" t="s">
        <v>836</v>
      </c>
      <c r="D101" s="4" t="s">
        <v>837</v>
      </c>
      <c r="E101" s="4" t="s">
        <v>838</v>
      </c>
      <c r="F101" s="4" t="s">
        <v>426</v>
      </c>
      <c r="G101" s="4" t="s">
        <v>59</v>
      </c>
      <c r="H101" s="4" t="s">
        <v>60</v>
      </c>
      <c r="I101" s="4" t="s">
        <v>61</v>
      </c>
      <c r="J101" s="4" t="s">
        <v>982</v>
      </c>
      <c r="K101" s="4" t="s">
        <v>839</v>
      </c>
      <c r="L101" s="4" t="s">
        <v>840</v>
      </c>
      <c r="M101" s="4" t="s">
        <v>841</v>
      </c>
      <c r="N101" s="5">
        <v>145</v>
      </c>
      <c r="O101" s="5">
        <v>95</v>
      </c>
      <c r="P101" s="5">
        <f t="shared" si="23"/>
        <v>24</v>
      </c>
      <c r="Q101" s="6">
        <f t="shared" si="13"/>
        <v>0.25263157894736843</v>
      </c>
      <c r="R101" s="7" t="str">
        <f t="shared" si="14"/>
        <v>Resultados inaceptables o inexistentes 0% - 59%</v>
      </c>
      <c r="S101" s="5">
        <v>30</v>
      </c>
      <c r="T101" s="9">
        <v>24</v>
      </c>
      <c r="U101" s="6">
        <f t="shared" si="15"/>
        <v>0.8</v>
      </c>
      <c r="V101" s="7" t="str">
        <f t="shared" si="16"/>
        <v>Resultados por debajo de la aceptable 60%-85%</v>
      </c>
      <c r="W101" s="5">
        <v>15</v>
      </c>
      <c r="X101" s="4"/>
      <c r="Y101" s="6">
        <f t="shared" si="17"/>
        <v>0</v>
      </c>
      <c r="Z101" s="7" t="str">
        <f t="shared" si="18"/>
        <v>Resultados inaceptables o inexistentes 0% - 59%</v>
      </c>
      <c r="AA101" s="5">
        <v>25</v>
      </c>
      <c r="AB101" s="4"/>
      <c r="AC101" s="6">
        <f t="shared" si="19"/>
        <v>0</v>
      </c>
      <c r="AD101" s="7" t="str">
        <f t="shared" si="20"/>
        <v>Resultados inaceptables o inexistentes 0% - 59%</v>
      </c>
      <c r="AE101" s="5">
        <v>25</v>
      </c>
      <c r="AF101" s="9"/>
      <c r="AG101" s="6">
        <f t="shared" si="21"/>
        <v>0</v>
      </c>
      <c r="AH101" s="7" t="str">
        <f t="shared" si="22"/>
        <v>Resultados inaceptables o inexistentes 0% - 59%</v>
      </c>
      <c r="AI101" s="4" t="s">
        <v>830</v>
      </c>
      <c r="AJ101" s="4" t="s">
        <v>830</v>
      </c>
      <c r="AK101" s="4" t="s">
        <v>66</v>
      </c>
      <c r="AL101" s="4"/>
      <c r="AM101" s="4" t="s">
        <v>818</v>
      </c>
      <c r="AN101" s="4" t="s">
        <v>83</v>
      </c>
      <c r="AO101" s="4" t="s">
        <v>842</v>
      </c>
      <c r="AP101" s="9" t="s">
        <v>843</v>
      </c>
      <c r="AQ101" s="4" t="s">
        <v>68</v>
      </c>
      <c r="AR101" s="4"/>
      <c r="AS101" s="4"/>
      <c r="AT101" s="4"/>
      <c r="AU101" s="4" t="s">
        <v>521</v>
      </c>
      <c r="AV101" s="15" t="s">
        <v>522</v>
      </c>
      <c r="AW101" s="15" t="s">
        <v>833</v>
      </c>
      <c r="AX101" s="4" t="s">
        <v>834</v>
      </c>
      <c r="AY101" s="4" t="s">
        <v>525</v>
      </c>
      <c r="AZ101" s="4"/>
      <c r="BA101" s="4" t="s">
        <v>67</v>
      </c>
      <c r="BB101" s="4" t="s">
        <v>66</v>
      </c>
      <c r="BC101" s="4" t="s">
        <v>66</v>
      </c>
      <c r="BD101" s="4" t="s">
        <v>66</v>
      </c>
      <c r="BE101" s="4" t="s">
        <v>66</v>
      </c>
      <c r="BF101" s="4" t="s">
        <v>66</v>
      </c>
      <c r="BG101" s="4" t="s">
        <v>66</v>
      </c>
    </row>
    <row r="102" spans="1:59" ht="94.5" hidden="1" x14ac:dyDescent="0.25">
      <c r="A102" s="4" t="s">
        <v>756</v>
      </c>
      <c r="B102" s="4" t="s">
        <v>844</v>
      </c>
      <c r="C102" s="4" t="s">
        <v>845</v>
      </c>
      <c r="D102" s="4" t="s">
        <v>837</v>
      </c>
      <c r="E102" s="4" t="s">
        <v>846</v>
      </c>
      <c r="F102" s="4" t="s">
        <v>426</v>
      </c>
      <c r="G102" s="4" t="s">
        <v>59</v>
      </c>
      <c r="H102" s="4" t="s">
        <v>60</v>
      </c>
      <c r="I102" s="4" t="s">
        <v>61</v>
      </c>
      <c r="J102" s="4" t="s">
        <v>982</v>
      </c>
      <c r="K102" s="4" t="s">
        <v>839</v>
      </c>
      <c r="L102" s="4" t="s">
        <v>840</v>
      </c>
      <c r="M102" s="4" t="s">
        <v>841</v>
      </c>
      <c r="N102" s="5">
        <v>2</v>
      </c>
      <c r="O102" s="5">
        <v>2</v>
      </c>
      <c r="P102" s="5">
        <f t="shared" si="23"/>
        <v>1</v>
      </c>
      <c r="Q102" s="6">
        <f t="shared" si="13"/>
        <v>0.5</v>
      </c>
      <c r="R102" s="7" t="str">
        <f t="shared" si="14"/>
        <v>Resultados inaceptables o inexistentes 0% - 59%</v>
      </c>
      <c r="S102" s="5">
        <v>1</v>
      </c>
      <c r="T102" s="9">
        <v>1</v>
      </c>
      <c r="U102" s="6">
        <f t="shared" si="15"/>
        <v>1</v>
      </c>
      <c r="V102" s="7" t="str">
        <f t="shared" si="16"/>
        <v>Resultados aceptables 86%-100%</v>
      </c>
      <c r="W102" s="5">
        <v>0</v>
      </c>
      <c r="X102" s="4"/>
      <c r="Y102" s="6" t="e">
        <f t="shared" si="17"/>
        <v>#DIV/0!</v>
      </c>
      <c r="Z102" s="7" t="e">
        <f t="shared" si="18"/>
        <v>#DIV/0!</v>
      </c>
      <c r="AA102" s="5">
        <v>0</v>
      </c>
      <c r="AB102" s="4"/>
      <c r="AC102" s="6" t="e">
        <f t="shared" si="19"/>
        <v>#DIV/0!</v>
      </c>
      <c r="AD102" s="7" t="e">
        <f t="shared" si="20"/>
        <v>#DIV/0!</v>
      </c>
      <c r="AE102" s="5">
        <v>1</v>
      </c>
      <c r="AF102" s="9"/>
      <c r="AG102" s="6">
        <f t="shared" si="21"/>
        <v>0</v>
      </c>
      <c r="AH102" s="7" t="str">
        <f t="shared" si="22"/>
        <v>Resultados inaceptables o inexistentes 0% - 59%</v>
      </c>
      <c r="AI102" s="4" t="s">
        <v>830</v>
      </c>
      <c r="AJ102" s="4" t="s">
        <v>830</v>
      </c>
      <c r="AK102" s="4" t="s">
        <v>172</v>
      </c>
      <c r="AL102" s="4"/>
      <c r="AM102" s="4"/>
      <c r="AN102" s="4" t="s">
        <v>83</v>
      </c>
      <c r="AO102" s="4" t="s">
        <v>847</v>
      </c>
      <c r="AP102" s="9"/>
      <c r="AQ102" s="4" t="s">
        <v>68</v>
      </c>
      <c r="AR102" s="4"/>
      <c r="AS102" s="4"/>
      <c r="AT102" s="4"/>
      <c r="AU102" s="4" t="s">
        <v>521</v>
      </c>
      <c r="AV102" s="15" t="s">
        <v>522</v>
      </c>
      <c r="AW102" s="15" t="s">
        <v>833</v>
      </c>
      <c r="AX102" s="4" t="s">
        <v>834</v>
      </c>
      <c r="AY102" s="4" t="s">
        <v>525</v>
      </c>
      <c r="AZ102" s="4"/>
      <c r="BA102" s="4" t="s">
        <v>67</v>
      </c>
      <c r="BB102" s="4" t="s">
        <v>66</v>
      </c>
      <c r="BC102" s="4" t="s">
        <v>66</v>
      </c>
      <c r="BD102" s="4" t="s">
        <v>66</v>
      </c>
      <c r="BE102" s="4" t="s">
        <v>66</v>
      </c>
      <c r="BF102" s="4" t="s">
        <v>66</v>
      </c>
      <c r="BG102" s="4" t="s">
        <v>66</v>
      </c>
    </row>
    <row r="103" spans="1:59" ht="94.5" hidden="1" x14ac:dyDescent="0.25">
      <c r="A103" s="4" t="s">
        <v>766</v>
      </c>
      <c r="B103" s="4" t="s">
        <v>848</v>
      </c>
      <c r="C103" s="4" t="s">
        <v>849</v>
      </c>
      <c r="D103" s="4" t="s">
        <v>850</v>
      </c>
      <c r="E103" s="4" t="s">
        <v>851</v>
      </c>
      <c r="F103" s="4" t="s">
        <v>852</v>
      </c>
      <c r="G103" s="4" t="s">
        <v>59</v>
      </c>
      <c r="H103" s="4" t="s">
        <v>60</v>
      </c>
      <c r="I103" s="4" t="s">
        <v>61</v>
      </c>
      <c r="J103" s="4" t="s">
        <v>982</v>
      </c>
      <c r="K103" s="4" t="s">
        <v>853</v>
      </c>
      <c r="L103" s="4" t="s">
        <v>854</v>
      </c>
      <c r="M103" s="4" t="s">
        <v>855</v>
      </c>
      <c r="N103" s="5">
        <v>6</v>
      </c>
      <c r="O103" s="5">
        <v>60</v>
      </c>
      <c r="P103" s="5">
        <f t="shared" si="23"/>
        <v>15</v>
      </c>
      <c r="Q103" s="6">
        <f t="shared" si="13"/>
        <v>0.25</v>
      </c>
      <c r="R103" s="7" t="str">
        <f t="shared" si="14"/>
        <v>Resultados inaceptables o inexistentes 0% - 59%</v>
      </c>
      <c r="S103" s="5">
        <v>15</v>
      </c>
      <c r="T103" s="9">
        <v>15</v>
      </c>
      <c r="U103" s="6">
        <f t="shared" si="15"/>
        <v>1</v>
      </c>
      <c r="V103" s="7" t="str">
        <f t="shared" si="16"/>
        <v>Resultados aceptables 86%-100%</v>
      </c>
      <c r="W103" s="5">
        <v>15</v>
      </c>
      <c r="X103" s="4"/>
      <c r="Y103" s="6">
        <f t="shared" si="17"/>
        <v>0</v>
      </c>
      <c r="Z103" s="7" t="str">
        <f t="shared" si="18"/>
        <v>Resultados inaceptables o inexistentes 0% - 59%</v>
      </c>
      <c r="AA103" s="5">
        <v>15</v>
      </c>
      <c r="AB103" s="4"/>
      <c r="AC103" s="6">
        <f t="shared" si="19"/>
        <v>0</v>
      </c>
      <c r="AD103" s="7" t="str">
        <f t="shared" si="20"/>
        <v>Resultados inaceptables o inexistentes 0% - 59%</v>
      </c>
      <c r="AE103" s="5">
        <v>15</v>
      </c>
      <c r="AF103" s="9"/>
      <c r="AG103" s="6">
        <f t="shared" si="21"/>
        <v>0</v>
      </c>
      <c r="AH103" s="7" t="str">
        <f t="shared" si="22"/>
        <v>Resultados inaceptables o inexistentes 0% - 59%</v>
      </c>
      <c r="AI103" s="4" t="s">
        <v>830</v>
      </c>
      <c r="AJ103" s="4" t="s">
        <v>830</v>
      </c>
      <c r="AK103" s="4" t="s">
        <v>66</v>
      </c>
      <c r="AL103" s="4"/>
      <c r="AM103" s="4"/>
      <c r="AN103" s="4" t="s">
        <v>83</v>
      </c>
      <c r="AO103" s="4" t="s">
        <v>856</v>
      </c>
      <c r="AP103" s="9"/>
      <c r="AQ103" s="4" t="s">
        <v>68</v>
      </c>
      <c r="AR103" s="4"/>
      <c r="AS103" s="4"/>
      <c r="AT103" s="4"/>
      <c r="AU103" s="4" t="s">
        <v>521</v>
      </c>
      <c r="AV103" s="15" t="s">
        <v>522</v>
      </c>
      <c r="AW103" s="15" t="s">
        <v>833</v>
      </c>
      <c r="AX103" s="4" t="s">
        <v>834</v>
      </c>
      <c r="AY103" s="4" t="s">
        <v>525</v>
      </c>
      <c r="AZ103" s="4"/>
      <c r="BA103" s="4" t="s">
        <v>67</v>
      </c>
      <c r="BB103" s="4" t="s">
        <v>66</v>
      </c>
      <c r="BC103" s="4" t="s">
        <v>66</v>
      </c>
      <c r="BD103" s="4" t="s">
        <v>66</v>
      </c>
      <c r="BE103" s="4" t="s">
        <v>66</v>
      </c>
      <c r="BF103" s="4" t="s">
        <v>66</v>
      </c>
      <c r="BG103" s="4" t="s">
        <v>66</v>
      </c>
    </row>
    <row r="104" spans="1:59" ht="78.75" hidden="1" x14ac:dyDescent="0.25">
      <c r="A104" s="4" t="s">
        <v>985</v>
      </c>
      <c r="B104" s="4" t="s">
        <v>4942</v>
      </c>
      <c r="C104" s="4" t="s">
        <v>4943</v>
      </c>
      <c r="D104" s="4" t="s">
        <v>4944</v>
      </c>
      <c r="E104" s="4" t="s">
        <v>4943</v>
      </c>
      <c r="F104" s="4" t="s">
        <v>4945</v>
      </c>
      <c r="G104" s="4" t="s">
        <v>59</v>
      </c>
      <c r="H104" s="4" t="s">
        <v>531</v>
      </c>
      <c r="I104" s="4" t="s">
        <v>394</v>
      </c>
      <c r="J104" s="16" t="s">
        <v>982</v>
      </c>
      <c r="K104" s="4" t="s">
        <v>4946</v>
      </c>
      <c r="L104" s="4" t="s">
        <v>4947</v>
      </c>
      <c r="M104" s="4" t="s">
        <v>4948</v>
      </c>
      <c r="N104" s="5">
        <v>1</v>
      </c>
      <c r="O104" s="5">
        <v>1</v>
      </c>
      <c r="P104" s="5">
        <f t="shared" si="23"/>
        <v>1</v>
      </c>
      <c r="Q104" s="6">
        <f t="shared" si="13"/>
        <v>1</v>
      </c>
      <c r="R104" s="7" t="str">
        <f t="shared" si="14"/>
        <v>Resultados aceptables 86%-100%</v>
      </c>
      <c r="S104" s="5">
        <v>0</v>
      </c>
      <c r="T104" s="9">
        <v>1</v>
      </c>
      <c r="U104" s="6" t="e">
        <f t="shared" si="15"/>
        <v>#DIV/0!</v>
      </c>
      <c r="V104" s="7" t="e">
        <f t="shared" si="16"/>
        <v>#DIV/0!</v>
      </c>
      <c r="W104" s="5">
        <v>0</v>
      </c>
      <c r="X104" s="4"/>
      <c r="Y104" s="6" t="e">
        <f t="shared" si="17"/>
        <v>#DIV/0!</v>
      </c>
      <c r="Z104" s="7" t="e">
        <f t="shared" si="18"/>
        <v>#DIV/0!</v>
      </c>
      <c r="AA104" s="5">
        <v>0</v>
      </c>
      <c r="AB104" s="4"/>
      <c r="AC104" s="6" t="e">
        <f t="shared" si="19"/>
        <v>#DIV/0!</v>
      </c>
      <c r="AD104" s="7" t="e">
        <f t="shared" si="20"/>
        <v>#DIV/0!</v>
      </c>
      <c r="AE104" s="5">
        <v>1</v>
      </c>
      <c r="AF104" s="4"/>
      <c r="AG104" s="6">
        <f t="shared" si="21"/>
        <v>0</v>
      </c>
      <c r="AH104" s="7" t="str">
        <f t="shared" si="22"/>
        <v>Resultados inaceptables o inexistentes 0% - 59%</v>
      </c>
      <c r="AI104" s="4" t="s">
        <v>4949</v>
      </c>
      <c r="AJ104" s="4" t="s">
        <v>4949</v>
      </c>
      <c r="AK104" s="4" t="s">
        <v>254</v>
      </c>
      <c r="AL104" s="4"/>
      <c r="AM104" s="4"/>
      <c r="AN104" s="4" t="s">
        <v>83</v>
      </c>
      <c r="AO104" s="4" t="s">
        <v>4950</v>
      </c>
      <c r="AP104" s="9" t="s">
        <v>4951</v>
      </c>
      <c r="AQ104" s="4"/>
      <c r="AR104" s="4"/>
      <c r="AS104" s="4"/>
      <c r="AT104" s="4"/>
      <c r="AU104" s="4" t="s">
        <v>521</v>
      </c>
      <c r="AV104" s="15" t="s">
        <v>2785</v>
      </c>
      <c r="AW104" s="15" t="s">
        <v>2786</v>
      </c>
      <c r="AX104" s="4" t="s">
        <v>4952</v>
      </c>
      <c r="AY104" s="4" t="s">
        <v>525</v>
      </c>
      <c r="AZ104" s="4"/>
      <c r="BA104" s="4"/>
      <c r="BB104" s="4"/>
      <c r="BC104" s="4"/>
      <c r="BD104" s="4"/>
      <c r="BE104" s="4"/>
      <c r="BF104" s="4"/>
      <c r="BG104" s="4"/>
    </row>
    <row r="105" spans="1:59" ht="94.5" hidden="1" x14ac:dyDescent="0.25">
      <c r="A105" s="4" t="s">
        <v>2187</v>
      </c>
      <c r="B105" s="4" t="s">
        <v>4984</v>
      </c>
      <c r="C105" s="4" t="s">
        <v>4985</v>
      </c>
      <c r="D105" s="4" t="s">
        <v>4986</v>
      </c>
      <c r="E105" s="4" t="s">
        <v>4987</v>
      </c>
      <c r="F105" s="4" t="s">
        <v>4988</v>
      </c>
      <c r="G105" s="4" t="s">
        <v>59</v>
      </c>
      <c r="H105" s="4" t="s">
        <v>531</v>
      </c>
      <c r="I105" s="4" t="s">
        <v>394</v>
      </c>
      <c r="J105" s="16" t="s">
        <v>982</v>
      </c>
      <c r="K105" s="4" t="s">
        <v>4989</v>
      </c>
      <c r="L105" s="4" t="s">
        <v>4990</v>
      </c>
      <c r="M105" s="4" t="s">
        <v>4948</v>
      </c>
      <c r="N105" s="5">
        <v>0</v>
      </c>
      <c r="O105" s="5">
        <v>4</v>
      </c>
      <c r="P105" s="5">
        <f t="shared" si="23"/>
        <v>1</v>
      </c>
      <c r="Q105" s="6">
        <f t="shared" si="13"/>
        <v>0.25</v>
      </c>
      <c r="R105" s="7" t="str">
        <f t="shared" si="14"/>
        <v>Resultados inaceptables o inexistentes 0% - 59%</v>
      </c>
      <c r="S105" s="5">
        <v>1</v>
      </c>
      <c r="T105" s="9">
        <v>1</v>
      </c>
      <c r="U105" s="6">
        <f t="shared" si="15"/>
        <v>1</v>
      </c>
      <c r="V105" s="7" t="str">
        <f t="shared" si="16"/>
        <v>Resultados aceptables 86%-100%</v>
      </c>
      <c r="W105" s="5">
        <v>1</v>
      </c>
      <c r="X105" s="4"/>
      <c r="Y105" s="6">
        <f t="shared" si="17"/>
        <v>0</v>
      </c>
      <c r="Z105" s="7" t="str">
        <f t="shared" si="18"/>
        <v>Resultados inaceptables o inexistentes 0% - 59%</v>
      </c>
      <c r="AA105" s="5">
        <v>1</v>
      </c>
      <c r="AB105" s="4"/>
      <c r="AC105" s="6">
        <f t="shared" si="19"/>
        <v>0</v>
      </c>
      <c r="AD105" s="7" t="str">
        <f t="shared" si="20"/>
        <v>Resultados inaceptables o inexistentes 0% - 59%</v>
      </c>
      <c r="AE105" s="5">
        <v>1</v>
      </c>
      <c r="AF105" s="4"/>
      <c r="AG105" s="6">
        <f t="shared" si="21"/>
        <v>0</v>
      </c>
      <c r="AH105" s="7" t="str">
        <f t="shared" si="22"/>
        <v>Resultados inaceptables o inexistentes 0% - 59%</v>
      </c>
      <c r="AI105" s="4" t="s">
        <v>4949</v>
      </c>
      <c r="AJ105" s="4" t="s">
        <v>4949</v>
      </c>
      <c r="AK105" s="4" t="s">
        <v>254</v>
      </c>
      <c r="AL105" s="4"/>
      <c r="AM105" s="4"/>
      <c r="AN105" s="4" t="s">
        <v>67</v>
      </c>
      <c r="AO105" s="4"/>
      <c r="AP105" s="9"/>
      <c r="AQ105" s="4" t="s">
        <v>68</v>
      </c>
      <c r="AR105" s="4"/>
      <c r="AS105" s="4"/>
      <c r="AT105" s="4"/>
      <c r="AU105" s="4" t="s">
        <v>521</v>
      </c>
      <c r="AV105" s="15" t="s">
        <v>2785</v>
      </c>
      <c r="AW105" s="15" t="s">
        <v>2786</v>
      </c>
      <c r="AX105" s="4" t="s">
        <v>4952</v>
      </c>
      <c r="AY105" s="4" t="s">
        <v>525</v>
      </c>
      <c r="AZ105" s="4"/>
      <c r="BA105" s="4"/>
      <c r="BB105" s="4"/>
      <c r="BC105" s="4"/>
      <c r="BD105" s="4"/>
      <c r="BE105" s="4"/>
      <c r="BF105" s="4"/>
      <c r="BG105" s="4"/>
    </row>
    <row r="106" spans="1:59" ht="78.75" hidden="1" x14ac:dyDescent="0.25">
      <c r="A106" s="4" t="s">
        <v>1000</v>
      </c>
      <c r="B106" s="4" t="s">
        <v>4953</v>
      </c>
      <c r="C106" s="4" t="s">
        <v>4954</v>
      </c>
      <c r="D106" s="4" t="s">
        <v>4955</v>
      </c>
      <c r="E106" s="4" t="s">
        <v>4956</v>
      </c>
      <c r="F106" s="4" t="s">
        <v>4957</v>
      </c>
      <c r="G106" s="4" t="s">
        <v>59</v>
      </c>
      <c r="H106" s="4" t="s">
        <v>531</v>
      </c>
      <c r="I106" s="4" t="s">
        <v>394</v>
      </c>
      <c r="J106" s="16" t="s">
        <v>982</v>
      </c>
      <c r="K106" s="4" t="s">
        <v>4946</v>
      </c>
      <c r="L106" s="4" t="s">
        <v>4958</v>
      </c>
      <c r="M106" s="4" t="s">
        <v>555</v>
      </c>
      <c r="N106" s="5">
        <v>1</v>
      </c>
      <c r="O106" s="5">
        <v>1</v>
      </c>
      <c r="P106" s="5">
        <f t="shared" si="23"/>
        <v>1</v>
      </c>
      <c r="Q106" s="6">
        <f t="shared" si="13"/>
        <v>1</v>
      </c>
      <c r="R106" s="7" t="str">
        <f t="shared" si="14"/>
        <v>Resultados aceptables 86%-100%</v>
      </c>
      <c r="S106" s="5">
        <v>0</v>
      </c>
      <c r="T106" s="9">
        <v>1</v>
      </c>
      <c r="U106" s="6" t="e">
        <f t="shared" si="15"/>
        <v>#DIV/0!</v>
      </c>
      <c r="V106" s="7" t="e">
        <f t="shared" si="16"/>
        <v>#DIV/0!</v>
      </c>
      <c r="W106" s="5">
        <v>0</v>
      </c>
      <c r="X106" s="4"/>
      <c r="Y106" s="6" t="e">
        <f t="shared" si="17"/>
        <v>#DIV/0!</v>
      </c>
      <c r="Z106" s="7" t="e">
        <f t="shared" si="18"/>
        <v>#DIV/0!</v>
      </c>
      <c r="AA106" s="5">
        <v>1</v>
      </c>
      <c r="AB106" s="4"/>
      <c r="AC106" s="6">
        <f t="shared" si="19"/>
        <v>0</v>
      </c>
      <c r="AD106" s="7" t="str">
        <f t="shared" si="20"/>
        <v>Resultados inaceptables o inexistentes 0% - 59%</v>
      </c>
      <c r="AE106" s="5">
        <v>0</v>
      </c>
      <c r="AF106" s="4"/>
      <c r="AG106" s="6" t="e">
        <f t="shared" si="21"/>
        <v>#DIV/0!</v>
      </c>
      <c r="AH106" s="7" t="e">
        <f t="shared" si="22"/>
        <v>#DIV/0!</v>
      </c>
      <c r="AI106" s="4" t="s">
        <v>4949</v>
      </c>
      <c r="AJ106" s="4" t="s">
        <v>4949</v>
      </c>
      <c r="AK106" s="4" t="s">
        <v>254</v>
      </c>
      <c r="AL106" s="4"/>
      <c r="AM106" s="4"/>
      <c r="AN106" s="4" t="s">
        <v>83</v>
      </c>
      <c r="AO106" s="4" t="s">
        <v>4953</v>
      </c>
      <c r="AP106" s="9" t="s">
        <v>4959</v>
      </c>
      <c r="AQ106" s="4"/>
      <c r="AR106" s="4"/>
      <c r="AS106" s="4"/>
      <c r="AT106" s="4"/>
      <c r="AU106" s="4" t="s">
        <v>521</v>
      </c>
      <c r="AV106" s="15" t="s">
        <v>2785</v>
      </c>
      <c r="AW106" s="15" t="s">
        <v>2786</v>
      </c>
      <c r="AX106" s="4" t="s">
        <v>4960</v>
      </c>
      <c r="AY106" s="4" t="s">
        <v>525</v>
      </c>
      <c r="AZ106" s="4"/>
      <c r="BA106" s="4"/>
      <c r="BB106" s="4"/>
      <c r="BC106" s="4"/>
      <c r="BD106" s="4"/>
      <c r="BE106" s="4"/>
      <c r="BF106" s="4"/>
      <c r="BG106" s="4"/>
    </row>
    <row r="107" spans="1:59" ht="78.75" hidden="1" x14ac:dyDescent="0.25">
      <c r="A107" s="4" t="s">
        <v>2174</v>
      </c>
      <c r="B107" s="4" t="s">
        <v>4969</v>
      </c>
      <c r="C107" s="4" t="s">
        <v>4970</v>
      </c>
      <c r="D107" s="4" t="s">
        <v>4971</v>
      </c>
      <c r="E107" s="4" t="s">
        <v>4972</v>
      </c>
      <c r="F107" s="4" t="s">
        <v>4973</v>
      </c>
      <c r="G107" s="4" t="s">
        <v>59</v>
      </c>
      <c r="H107" s="4" t="s">
        <v>531</v>
      </c>
      <c r="I107" s="4" t="s">
        <v>394</v>
      </c>
      <c r="J107" s="16" t="s">
        <v>982</v>
      </c>
      <c r="K107" s="4" t="s">
        <v>4946</v>
      </c>
      <c r="L107" s="4" t="s">
        <v>4958</v>
      </c>
      <c r="M107" s="4" t="s">
        <v>4974</v>
      </c>
      <c r="N107" s="5">
        <v>1</v>
      </c>
      <c r="O107" s="5">
        <v>1</v>
      </c>
      <c r="P107" s="5">
        <f t="shared" si="23"/>
        <v>1</v>
      </c>
      <c r="Q107" s="6">
        <f t="shared" si="13"/>
        <v>1</v>
      </c>
      <c r="R107" s="7" t="str">
        <f t="shared" si="14"/>
        <v>Resultados aceptables 86%-100%</v>
      </c>
      <c r="S107" s="5">
        <v>0</v>
      </c>
      <c r="T107" s="9">
        <v>1</v>
      </c>
      <c r="U107" s="6" t="e">
        <f t="shared" si="15"/>
        <v>#DIV/0!</v>
      </c>
      <c r="V107" s="7" t="e">
        <f t="shared" si="16"/>
        <v>#DIV/0!</v>
      </c>
      <c r="W107" s="5">
        <v>0</v>
      </c>
      <c r="X107" s="4"/>
      <c r="Y107" s="6" t="e">
        <f t="shared" si="17"/>
        <v>#DIV/0!</v>
      </c>
      <c r="Z107" s="7" t="e">
        <f t="shared" si="18"/>
        <v>#DIV/0!</v>
      </c>
      <c r="AA107" s="5">
        <v>0</v>
      </c>
      <c r="AB107" s="4"/>
      <c r="AC107" s="6" t="e">
        <f t="shared" si="19"/>
        <v>#DIV/0!</v>
      </c>
      <c r="AD107" s="7" t="e">
        <f t="shared" si="20"/>
        <v>#DIV/0!</v>
      </c>
      <c r="AE107" s="5">
        <v>1</v>
      </c>
      <c r="AF107" s="4"/>
      <c r="AG107" s="6">
        <f t="shared" si="21"/>
        <v>0</v>
      </c>
      <c r="AH107" s="7" t="str">
        <f t="shared" si="22"/>
        <v>Resultados inaceptables o inexistentes 0% - 59%</v>
      </c>
      <c r="AI107" s="4" t="s">
        <v>4949</v>
      </c>
      <c r="AJ107" s="4" t="s">
        <v>4949</v>
      </c>
      <c r="AK107" s="4" t="s">
        <v>254</v>
      </c>
      <c r="AL107" s="4"/>
      <c r="AM107" s="4"/>
      <c r="AN107" s="4" t="s">
        <v>67</v>
      </c>
      <c r="AO107" s="4"/>
      <c r="AP107" s="9" t="s">
        <v>4975</v>
      </c>
      <c r="AQ107" s="4"/>
      <c r="AR107" s="4"/>
      <c r="AS107" s="4"/>
      <c r="AT107" s="4"/>
      <c r="AU107" s="4" t="s">
        <v>521</v>
      </c>
      <c r="AV107" s="15" t="s">
        <v>2785</v>
      </c>
      <c r="AW107" s="15" t="s">
        <v>2786</v>
      </c>
      <c r="AX107" s="4" t="s">
        <v>4960</v>
      </c>
      <c r="AY107" s="4" t="s">
        <v>525</v>
      </c>
      <c r="AZ107" s="4"/>
      <c r="BA107" s="4"/>
      <c r="BB107" s="4"/>
      <c r="BC107" s="4"/>
      <c r="BD107" s="4"/>
      <c r="BE107" s="4"/>
      <c r="BF107" s="4"/>
      <c r="BG107" s="4"/>
    </row>
    <row r="108" spans="1:59" ht="78.75" hidden="1" x14ac:dyDescent="0.25">
      <c r="A108" s="4" t="s">
        <v>2201</v>
      </c>
      <c r="B108" s="4" t="s">
        <v>4999</v>
      </c>
      <c r="C108" s="4" t="s">
        <v>5000</v>
      </c>
      <c r="D108" s="4" t="s">
        <v>5001</v>
      </c>
      <c r="E108" s="4" t="s">
        <v>5002</v>
      </c>
      <c r="F108" s="4" t="s">
        <v>5003</v>
      </c>
      <c r="G108" s="4" t="s">
        <v>59</v>
      </c>
      <c r="H108" s="4" t="s">
        <v>531</v>
      </c>
      <c r="I108" s="4" t="s">
        <v>394</v>
      </c>
      <c r="J108" s="16" t="s">
        <v>982</v>
      </c>
      <c r="K108" s="4" t="s">
        <v>4946</v>
      </c>
      <c r="L108" s="4" t="s">
        <v>5004</v>
      </c>
      <c r="M108" s="4" t="s">
        <v>2891</v>
      </c>
      <c r="N108" s="5">
        <v>1</v>
      </c>
      <c r="O108" s="5">
        <v>12</v>
      </c>
      <c r="P108" s="5">
        <f t="shared" si="23"/>
        <v>2</v>
      </c>
      <c r="Q108" s="6">
        <f t="shared" si="13"/>
        <v>0.16666666666666666</v>
      </c>
      <c r="R108" s="7" t="str">
        <f t="shared" si="14"/>
        <v>Resultados inaceptables o inexistentes 0% - 59%</v>
      </c>
      <c r="S108" s="5">
        <v>2</v>
      </c>
      <c r="T108" s="9">
        <v>2</v>
      </c>
      <c r="U108" s="6">
        <f t="shared" si="15"/>
        <v>1</v>
      </c>
      <c r="V108" s="7" t="str">
        <f t="shared" si="16"/>
        <v>Resultados aceptables 86%-100%</v>
      </c>
      <c r="W108" s="5">
        <v>2</v>
      </c>
      <c r="X108" s="4"/>
      <c r="Y108" s="6">
        <f t="shared" si="17"/>
        <v>0</v>
      </c>
      <c r="Z108" s="7" t="str">
        <f t="shared" si="18"/>
        <v>Resultados inaceptables o inexistentes 0% - 59%</v>
      </c>
      <c r="AA108" s="5">
        <v>8</v>
      </c>
      <c r="AB108" s="4"/>
      <c r="AC108" s="6">
        <f t="shared" si="19"/>
        <v>0</v>
      </c>
      <c r="AD108" s="7" t="str">
        <f t="shared" si="20"/>
        <v>Resultados inaceptables o inexistentes 0% - 59%</v>
      </c>
      <c r="AE108" s="5">
        <v>0</v>
      </c>
      <c r="AF108" s="4"/>
      <c r="AG108" s="6" t="e">
        <f t="shared" si="21"/>
        <v>#DIV/0!</v>
      </c>
      <c r="AH108" s="7" t="e">
        <f t="shared" si="22"/>
        <v>#DIV/0!</v>
      </c>
      <c r="AI108" s="4" t="s">
        <v>4949</v>
      </c>
      <c r="AJ108" s="4" t="s">
        <v>4949</v>
      </c>
      <c r="AK108" s="4" t="s">
        <v>254</v>
      </c>
      <c r="AL108" s="4"/>
      <c r="AM108" s="4"/>
      <c r="AN108" s="4" t="s">
        <v>83</v>
      </c>
      <c r="AO108" s="4" t="s">
        <v>5005</v>
      </c>
      <c r="AP108" s="9"/>
      <c r="AQ108" s="4" t="s">
        <v>68</v>
      </c>
      <c r="AR108" s="4"/>
      <c r="AS108" s="4"/>
      <c r="AT108" s="4"/>
      <c r="AU108" s="4" t="s">
        <v>521</v>
      </c>
      <c r="AV108" s="15" t="s">
        <v>2785</v>
      </c>
      <c r="AW108" s="15" t="s">
        <v>2786</v>
      </c>
      <c r="AX108" s="4" t="s">
        <v>4960</v>
      </c>
      <c r="AY108" s="4" t="s">
        <v>525</v>
      </c>
      <c r="AZ108" s="4"/>
      <c r="BA108" s="4"/>
      <c r="BB108" s="4"/>
      <c r="BC108" s="4"/>
      <c r="BD108" s="4"/>
      <c r="BE108" s="4"/>
      <c r="BF108" s="4"/>
      <c r="BG108" s="4"/>
    </row>
    <row r="109" spans="1:59" ht="78.75" hidden="1" x14ac:dyDescent="0.25">
      <c r="A109" s="4" t="s">
        <v>1010</v>
      </c>
      <c r="B109" s="4" t="s">
        <v>4961</v>
      </c>
      <c r="C109" s="4" t="s">
        <v>4962</v>
      </c>
      <c r="D109" s="4" t="s">
        <v>4963</v>
      </c>
      <c r="E109" s="4" t="s">
        <v>4964</v>
      </c>
      <c r="F109" s="4" t="s">
        <v>4965</v>
      </c>
      <c r="G109" s="4" t="s">
        <v>59</v>
      </c>
      <c r="H109" s="4" t="s">
        <v>531</v>
      </c>
      <c r="I109" s="4" t="s">
        <v>394</v>
      </c>
      <c r="J109" s="16" t="s">
        <v>982</v>
      </c>
      <c r="K109" s="4" t="s">
        <v>4946</v>
      </c>
      <c r="L109" s="4" t="s">
        <v>4966</v>
      </c>
      <c r="M109" s="4" t="s">
        <v>841</v>
      </c>
      <c r="N109" s="5">
        <v>1</v>
      </c>
      <c r="O109" s="5">
        <v>1</v>
      </c>
      <c r="P109" s="5">
        <f t="shared" si="23"/>
        <v>1</v>
      </c>
      <c r="Q109" s="6">
        <f t="shared" si="13"/>
        <v>1</v>
      </c>
      <c r="R109" s="7" t="str">
        <f t="shared" si="14"/>
        <v>Resultados aceptables 86%-100%</v>
      </c>
      <c r="S109" s="5">
        <v>0</v>
      </c>
      <c r="T109" s="9">
        <v>1</v>
      </c>
      <c r="U109" s="6" t="e">
        <f t="shared" si="15"/>
        <v>#DIV/0!</v>
      </c>
      <c r="V109" s="7" t="e">
        <f t="shared" si="16"/>
        <v>#DIV/0!</v>
      </c>
      <c r="W109" s="5">
        <v>0</v>
      </c>
      <c r="X109" s="4"/>
      <c r="Y109" s="6" t="e">
        <f t="shared" si="17"/>
        <v>#DIV/0!</v>
      </c>
      <c r="Z109" s="7" t="e">
        <f t="shared" si="18"/>
        <v>#DIV/0!</v>
      </c>
      <c r="AA109" s="5">
        <v>0</v>
      </c>
      <c r="AB109" s="4"/>
      <c r="AC109" s="6" t="e">
        <f t="shared" si="19"/>
        <v>#DIV/0!</v>
      </c>
      <c r="AD109" s="7" t="e">
        <f t="shared" si="20"/>
        <v>#DIV/0!</v>
      </c>
      <c r="AE109" s="5">
        <v>1</v>
      </c>
      <c r="AF109" s="4"/>
      <c r="AG109" s="6">
        <f t="shared" si="21"/>
        <v>0</v>
      </c>
      <c r="AH109" s="7" t="str">
        <f t="shared" si="22"/>
        <v>Resultados inaceptables o inexistentes 0% - 59%</v>
      </c>
      <c r="AI109" s="4" t="s">
        <v>4949</v>
      </c>
      <c r="AJ109" s="4" t="s">
        <v>4949</v>
      </c>
      <c r="AK109" s="4" t="s">
        <v>254</v>
      </c>
      <c r="AL109" s="4"/>
      <c r="AM109" s="4"/>
      <c r="AN109" s="4" t="s">
        <v>67</v>
      </c>
      <c r="AO109" s="4"/>
      <c r="AP109" s="9" t="s">
        <v>4967</v>
      </c>
      <c r="AQ109" s="4"/>
      <c r="AR109" s="4"/>
      <c r="AS109" s="4"/>
      <c r="AT109" s="4"/>
      <c r="AU109" s="4" t="s">
        <v>521</v>
      </c>
      <c r="AV109" s="15" t="s">
        <v>2785</v>
      </c>
      <c r="AW109" s="15" t="s">
        <v>2786</v>
      </c>
      <c r="AX109" s="4" t="s">
        <v>4968</v>
      </c>
      <c r="AY109" s="4" t="s">
        <v>525</v>
      </c>
      <c r="AZ109" s="4"/>
      <c r="BA109" s="4"/>
      <c r="BB109" s="4"/>
      <c r="BC109" s="4"/>
      <c r="BD109" s="4"/>
      <c r="BE109" s="4"/>
      <c r="BF109" s="4"/>
      <c r="BG109" s="4"/>
    </row>
    <row r="110" spans="1:59" ht="63" hidden="1" x14ac:dyDescent="0.25">
      <c r="A110" s="4" t="s">
        <v>2180</v>
      </c>
      <c r="B110" s="4" t="s">
        <v>4976</v>
      </c>
      <c r="C110" s="4" t="s">
        <v>4977</v>
      </c>
      <c r="D110" s="4" t="s">
        <v>4978</v>
      </c>
      <c r="E110" s="4" t="s">
        <v>4979</v>
      </c>
      <c r="F110" s="4" t="s">
        <v>4980</v>
      </c>
      <c r="G110" s="4" t="s">
        <v>59</v>
      </c>
      <c r="H110" s="4" t="s">
        <v>531</v>
      </c>
      <c r="I110" s="4" t="s">
        <v>394</v>
      </c>
      <c r="J110" s="16" t="s">
        <v>982</v>
      </c>
      <c r="K110" s="4" t="s">
        <v>4946</v>
      </c>
      <c r="L110" s="4" t="s">
        <v>4981</v>
      </c>
      <c r="M110" s="4" t="s">
        <v>841</v>
      </c>
      <c r="N110" s="5">
        <v>1</v>
      </c>
      <c r="O110" s="5">
        <v>1</v>
      </c>
      <c r="P110" s="5">
        <f t="shared" si="23"/>
        <v>0</v>
      </c>
      <c r="Q110" s="6">
        <f t="shared" si="13"/>
        <v>0</v>
      </c>
      <c r="R110" s="7" t="str">
        <f t="shared" si="14"/>
        <v>Resultados inaceptables o inexistentes 0% - 59%</v>
      </c>
      <c r="S110" s="5">
        <v>0</v>
      </c>
      <c r="T110" s="9">
        <v>0</v>
      </c>
      <c r="U110" s="6" t="e">
        <f t="shared" si="15"/>
        <v>#DIV/0!</v>
      </c>
      <c r="V110" s="7" t="e">
        <f t="shared" si="16"/>
        <v>#DIV/0!</v>
      </c>
      <c r="W110" s="5">
        <v>0</v>
      </c>
      <c r="X110" s="4"/>
      <c r="Y110" s="6" t="e">
        <f t="shared" si="17"/>
        <v>#DIV/0!</v>
      </c>
      <c r="Z110" s="7" t="e">
        <f t="shared" si="18"/>
        <v>#DIV/0!</v>
      </c>
      <c r="AA110" s="5">
        <v>0</v>
      </c>
      <c r="AB110" s="4"/>
      <c r="AC110" s="6" t="e">
        <f t="shared" si="19"/>
        <v>#DIV/0!</v>
      </c>
      <c r="AD110" s="7" t="e">
        <f t="shared" si="20"/>
        <v>#DIV/0!</v>
      </c>
      <c r="AE110" s="5">
        <v>1</v>
      </c>
      <c r="AF110" s="4"/>
      <c r="AG110" s="6">
        <f t="shared" si="21"/>
        <v>0</v>
      </c>
      <c r="AH110" s="7" t="str">
        <f t="shared" si="22"/>
        <v>Resultados inaceptables o inexistentes 0% - 59%</v>
      </c>
      <c r="AI110" s="4" t="s">
        <v>4949</v>
      </c>
      <c r="AJ110" s="4" t="s">
        <v>4949</v>
      </c>
      <c r="AK110" s="4" t="s">
        <v>254</v>
      </c>
      <c r="AL110" s="4"/>
      <c r="AM110" s="4"/>
      <c r="AN110" s="4" t="s">
        <v>83</v>
      </c>
      <c r="AO110" s="4" t="s">
        <v>4982</v>
      </c>
      <c r="AP110" s="9" t="s">
        <v>4983</v>
      </c>
      <c r="AQ110" s="4" t="s">
        <v>68</v>
      </c>
      <c r="AR110" s="4"/>
      <c r="AS110" s="4"/>
      <c r="AT110" s="4"/>
      <c r="AU110" s="4" t="s">
        <v>521</v>
      </c>
      <c r="AV110" s="15" t="s">
        <v>2785</v>
      </c>
      <c r="AW110" s="15" t="s">
        <v>2786</v>
      </c>
      <c r="AX110" s="4" t="s">
        <v>4968</v>
      </c>
      <c r="AY110" s="4" t="s">
        <v>525</v>
      </c>
      <c r="AZ110" s="4"/>
      <c r="BA110" s="4"/>
      <c r="BB110" s="4"/>
      <c r="BC110" s="4"/>
      <c r="BD110" s="4"/>
      <c r="BE110" s="4"/>
      <c r="BF110" s="4"/>
      <c r="BG110" s="4"/>
    </row>
    <row r="111" spans="1:59" ht="63" hidden="1" x14ac:dyDescent="0.25">
      <c r="A111" s="4" t="s">
        <v>732</v>
      </c>
      <c r="B111" s="4" t="s">
        <v>2775</v>
      </c>
      <c r="C111" s="4" t="s">
        <v>2776</v>
      </c>
      <c r="D111" s="4" t="s">
        <v>2777</v>
      </c>
      <c r="E111" s="4" t="s">
        <v>2778</v>
      </c>
      <c r="F111" s="4" t="s">
        <v>2779</v>
      </c>
      <c r="G111" s="4" t="s">
        <v>59</v>
      </c>
      <c r="H111" s="4" t="s">
        <v>60</v>
      </c>
      <c r="I111" s="4" t="s">
        <v>61</v>
      </c>
      <c r="J111" s="16" t="s">
        <v>982</v>
      </c>
      <c r="K111" s="4" t="s">
        <v>2780</v>
      </c>
      <c r="L111" s="4" t="s">
        <v>2781</v>
      </c>
      <c r="M111" s="4" t="s">
        <v>2782</v>
      </c>
      <c r="N111" s="5">
        <v>30</v>
      </c>
      <c r="O111" s="5">
        <v>30</v>
      </c>
      <c r="P111" s="5">
        <f t="shared" si="23"/>
        <v>11</v>
      </c>
      <c r="Q111" s="6">
        <f t="shared" si="13"/>
        <v>0.36666666666666664</v>
      </c>
      <c r="R111" s="7" t="str">
        <f t="shared" si="14"/>
        <v>Resultados inaceptables o inexistentes 0% - 59%</v>
      </c>
      <c r="S111" s="5">
        <v>8</v>
      </c>
      <c r="T111" s="8">
        <v>11</v>
      </c>
      <c r="U111" s="6">
        <f t="shared" si="15"/>
        <v>1.375</v>
      </c>
      <c r="V111" s="7" t="str">
        <f t="shared" si="16"/>
        <v>Resultados aceptables 86%-100%</v>
      </c>
      <c r="W111" s="5">
        <v>8</v>
      </c>
      <c r="X111" s="5"/>
      <c r="Y111" s="6">
        <f t="shared" si="17"/>
        <v>0</v>
      </c>
      <c r="Z111" s="7" t="str">
        <f t="shared" si="18"/>
        <v>Resultados inaceptables o inexistentes 0% - 59%</v>
      </c>
      <c r="AA111" s="5">
        <v>8</v>
      </c>
      <c r="AB111" s="5"/>
      <c r="AC111" s="6">
        <f t="shared" si="19"/>
        <v>0</v>
      </c>
      <c r="AD111" s="7" t="str">
        <f t="shared" si="20"/>
        <v>Resultados inaceptables o inexistentes 0% - 59%</v>
      </c>
      <c r="AE111" s="5">
        <v>6</v>
      </c>
      <c r="AF111" s="5"/>
      <c r="AG111" s="6">
        <f t="shared" si="21"/>
        <v>0</v>
      </c>
      <c r="AH111" s="7" t="str">
        <f t="shared" si="22"/>
        <v>Resultados inaceptables o inexistentes 0% - 59%</v>
      </c>
      <c r="AI111" s="4" t="s">
        <v>2608</v>
      </c>
      <c r="AJ111" s="4" t="s">
        <v>2608</v>
      </c>
      <c r="AK111" s="4" t="s">
        <v>66</v>
      </c>
      <c r="AL111" s="4"/>
      <c r="AM111" s="4"/>
      <c r="AN111" s="4" t="s">
        <v>83</v>
      </c>
      <c r="AO111" s="4" t="s">
        <v>2783</v>
      </c>
      <c r="AP111" s="9" t="s">
        <v>2784</v>
      </c>
      <c r="AQ111" s="4" t="s">
        <v>68</v>
      </c>
      <c r="AR111" s="4"/>
      <c r="AS111" s="4"/>
      <c r="AT111" s="4"/>
      <c r="AU111" s="4" t="s">
        <v>521</v>
      </c>
      <c r="AV111" s="4" t="s">
        <v>2785</v>
      </c>
      <c r="AW111" s="15" t="s">
        <v>2786</v>
      </c>
      <c r="AX111" s="4" t="s">
        <v>2787</v>
      </c>
      <c r="AY111" s="4" t="s">
        <v>525</v>
      </c>
      <c r="AZ111" s="4"/>
      <c r="BA111" s="4" t="s">
        <v>67</v>
      </c>
      <c r="BB111" s="4" t="s">
        <v>66</v>
      </c>
      <c r="BC111" s="4" t="s">
        <v>66</v>
      </c>
      <c r="BD111" s="4" t="s">
        <v>66</v>
      </c>
      <c r="BE111" s="4" t="s">
        <v>66</v>
      </c>
      <c r="BF111" s="4" t="s">
        <v>66</v>
      </c>
      <c r="BG111" s="4" t="s">
        <v>66</v>
      </c>
    </row>
    <row r="112" spans="1:59" ht="78.75" hidden="1" x14ac:dyDescent="0.25">
      <c r="A112" s="4" t="s">
        <v>747</v>
      </c>
      <c r="B112" s="4" t="s">
        <v>2788</v>
      </c>
      <c r="C112" s="4" t="s">
        <v>2789</v>
      </c>
      <c r="D112" s="4" t="s">
        <v>2790</v>
      </c>
      <c r="E112" s="4" t="s">
        <v>2791</v>
      </c>
      <c r="F112" s="4" t="s">
        <v>2792</v>
      </c>
      <c r="G112" s="4" t="s">
        <v>59</v>
      </c>
      <c r="H112" s="4" t="s">
        <v>60</v>
      </c>
      <c r="I112" s="4" t="s">
        <v>61</v>
      </c>
      <c r="J112" s="16" t="s">
        <v>982</v>
      </c>
      <c r="K112" s="4" t="s">
        <v>2793</v>
      </c>
      <c r="L112" s="4" t="s">
        <v>2794</v>
      </c>
      <c r="M112" s="4" t="s">
        <v>1320</v>
      </c>
      <c r="N112" s="5">
        <v>500</v>
      </c>
      <c r="O112" s="5">
        <v>500</v>
      </c>
      <c r="P112" s="5">
        <f t="shared" si="23"/>
        <v>44</v>
      </c>
      <c r="Q112" s="6">
        <f t="shared" si="13"/>
        <v>8.7999999999999995E-2</v>
      </c>
      <c r="R112" s="7" t="str">
        <f t="shared" si="14"/>
        <v>Resultados inaceptables o inexistentes 0% - 59%</v>
      </c>
      <c r="S112" s="5">
        <v>125</v>
      </c>
      <c r="T112" s="8">
        <v>44</v>
      </c>
      <c r="U112" s="6">
        <f t="shared" si="15"/>
        <v>0.35199999999999998</v>
      </c>
      <c r="V112" s="7" t="str">
        <f t="shared" si="16"/>
        <v>Resultados inaceptables o inexistentes 0% - 59%</v>
      </c>
      <c r="W112" s="5">
        <v>125</v>
      </c>
      <c r="X112" s="5"/>
      <c r="Y112" s="6">
        <f t="shared" si="17"/>
        <v>0</v>
      </c>
      <c r="Z112" s="7" t="str">
        <f t="shared" si="18"/>
        <v>Resultados inaceptables o inexistentes 0% - 59%</v>
      </c>
      <c r="AA112" s="5">
        <v>125</v>
      </c>
      <c r="AB112" s="5"/>
      <c r="AC112" s="6">
        <f t="shared" si="19"/>
        <v>0</v>
      </c>
      <c r="AD112" s="7" t="str">
        <f t="shared" si="20"/>
        <v>Resultados inaceptables o inexistentes 0% - 59%</v>
      </c>
      <c r="AE112" s="5">
        <v>125</v>
      </c>
      <c r="AF112" s="5"/>
      <c r="AG112" s="6">
        <f t="shared" si="21"/>
        <v>0</v>
      </c>
      <c r="AH112" s="7" t="str">
        <f t="shared" si="22"/>
        <v>Resultados inaceptables o inexistentes 0% - 59%</v>
      </c>
      <c r="AI112" s="4" t="s">
        <v>2608</v>
      </c>
      <c r="AJ112" s="4" t="s">
        <v>2608</v>
      </c>
      <c r="AK112" s="4" t="s">
        <v>66</v>
      </c>
      <c r="AL112" s="4"/>
      <c r="AM112" s="4"/>
      <c r="AN112" s="4" t="s">
        <v>83</v>
      </c>
      <c r="AO112" s="4" t="s">
        <v>2795</v>
      </c>
      <c r="AP112" s="9" t="s">
        <v>2796</v>
      </c>
      <c r="AQ112" s="4" t="s">
        <v>68</v>
      </c>
      <c r="AR112" s="4"/>
      <c r="AS112" s="4"/>
      <c r="AT112" s="4"/>
      <c r="AU112" s="4" t="s">
        <v>521</v>
      </c>
      <c r="AV112" s="4" t="s">
        <v>2785</v>
      </c>
      <c r="AW112" s="15" t="s">
        <v>2786</v>
      </c>
      <c r="AX112" s="4" t="s">
        <v>2787</v>
      </c>
      <c r="AY112" s="4" t="s">
        <v>525</v>
      </c>
      <c r="AZ112" s="4"/>
      <c r="BA112" s="4" t="s">
        <v>67</v>
      </c>
      <c r="BB112" s="4" t="s">
        <v>66</v>
      </c>
      <c r="BC112" s="4" t="s">
        <v>66</v>
      </c>
      <c r="BD112" s="4" t="s">
        <v>66</v>
      </c>
      <c r="BE112" s="4" t="s">
        <v>66</v>
      </c>
      <c r="BF112" s="4" t="s">
        <v>66</v>
      </c>
      <c r="BG112" s="4" t="s">
        <v>66</v>
      </c>
    </row>
    <row r="113" spans="1:59" ht="63" hidden="1" x14ac:dyDescent="0.25">
      <c r="A113" s="4" t="s">
        <v>53</v>
      </c>
      <c r="B113" s="4" t="s">
        <v>2797</v>
      </c>
      <c r="C113" s="4" t="s">
        <v>2798</v>
      </c>
      <c r="D113" s="4" t="s">
        <v>2799</v>
      </c>
      <c r="E113" s="4" t="s">
        <v>2800</v>
      </c>
      <c r="F113" s="4" t="s">
        <v>2801</v>
      </c>
      <c r="G113" s="4" t="s">
        <v>59</v>
      </c>
      <c r="H113" s="4" t="s">
        <v>60</v>
      </c>
      <c r="I113" s="4" t="s">
        <v>61</v>
      </c>
      <c r="J113" s="16" t="s">
        <v>982</v>
      </c>
      <c r="K113" s="4" t="s">
        <v>2802</v>
      </c>
      <c r="L113" s="4" t="s">
        <v>2803</v>
      </c>
      <c r="M113" s="4" t="s">
        <v>2804</v>
      </c>
      <c r="N113" s="5">
        <v>300</v>
      </c>
      <c r="O113" s="5">
        <v>300</v>
      </c>
      <c r="P113" s="5">
        <f t="shared" si="23"/>
        <v>75</v>
      </c>
      <c r="Q113" s="6">
        <f t="shared" si="13"/>
        <v>0.25</v>
      </c>
      <c r="R113" s="7" t="str">
        <f t="shared" si="14"/>
        <v>Resultados inaceptables o inexistentes 0% - 59%</v>
      </c>
      <c r="S113" s="5">
        <v>75</v>
      </c>
      <c r="T113" s="8">
        <v>75</v>
      </c>
      <c r="U113" s="6">
        <f t="shared" si="15"/>
        <v>1</v>
      </c>
      <c r="V113" s="7" t="str">
        <f t="shared" si="16"/>
        <v>Resultados aceptables 86%-100%</v>
      </c>
      <c r="W113" s="5">
        <v>75</v>
      </c>
      <c r="X113" s="4"/>
      <c r="Y113" s="6">
        <f t="shared" si="17"/>
        <v>0</v>
      </c>
      <c r="Z113" s="7" t="str">
        <f t="shared" si="18"/>
        <v>Resultados inaceptables o inexistentes 0% - 59%</v>
      </c>
      <c r="AA113" s="5">
        <v>75</v>
      </c>
      <c r="AB113" s="5"/>
      <c r="AC113" s="6">
        <f t="shared" si="19"/>
        <v>0</v>
      </c>
      <c r="AD113" s="7" t="str">
        <f t="shared" si="20"/>
        <v>Resultados inaceptables o inexistentes 0% - 59%</v>
      </c>
      <c r="AE113" s="5">
        <v>75</v>
      </c>
      <c r="AF113" s="5"/>
      <c r="AG113" s="6">
        <f t="shared" si="21"/>
        <v>0</v>
      </c>
      <c r="AH113" s="7" t="str">
        <f t="shared" si="22"/>
        <v>Resultados inaceptables o inexistentes 0% - 59%</v>
      </c>
      <c r="AI113" s="4" t="s">
        <v>2608</v>
      </c>
      <c r="AJ113" s="4" t="s">
        <v>2805</v>
      </c>
      <c r="AK113" s="4" t="s">
        <v>66</v>
      </c>
      <c r="AL113" s="4"/>
      <c r="AM113" s="4"/>
      <c r="AN113" s="4" t="s">
        <v>83</v>
      </c>
      <c r="AO113" s="4" t="s">
        <v>2806</v>
      </c>
      <c r="AP113" s="9"/>
      <c r="AQ113" s="4" t="s">
        <v>68</v>
      </c>
      <c r="AR113" s="4"/>
      <c r="AS113" s="4"/>
      <c r="AT113" s="4"/>
      <c r="AU113" s="4" t="s">
        <v>521</v>
      </c>
      <c r="AV113" s="15" t="s">
        <v>2785</v>
      </c>
      <c r="AW113" s="15" t="s">
        <v>2786</v>
      </c>
      <c r="AX113" s="4" t="s">
        <v>2787</v>
      </c>
      <c r="AY113" s="4" t="s">
        <v>525</v>
      </c>
      <c r="AZ113" s="4"/>
      <c r="BA113" s="4" t="s">
        <v>67</v>
      </c>
      <c r="BB113" s="4" t="s">
        <v>66</v>
      </c>
      <c r="BC113" s="4" t="s">
        <v>66</v>
      </c>
      <c r="BD113" s="4" t="s">
        <v>66</v>
      </c>
      <c r="BE113" s="4" t="s">
        <v>66</v>
      </c>
      <c r="BF113" s="4" t="s">
        <v>66</v>
      </c>
      <c r="BG113" s="4" t="s">
        <v>66</v>
      </c>
    </row>
    <row r="114" spans="1:59" ht="63" hidden="1" x14ac:dyDescent="0.25">
      <c r="A114" s="4" t="s">
        <v>74</v>
      </c>
      <c r="B114" s="4" t="s">
        <v>2807</v>
      </c>
      <c r="C114" s="4" t="s">
        <v>2808</v>
      </c>
      <c r="D114" s="4" t="s">
        <v>2809</v>
      </c>
      <c r="E114" s="4" t="s">
        <v>2810</v>
      </c>
      <c r="F114" s="4" t="s">
        <v>2811</v>
      </c>
      <c r="G114" s="4" t="s">
        <v>59</v>
      </c>
      <c r="H114" s="4" t="s">
        <v>60</v>
      </c>
      <c r="I114" s="4" t="s">
        <v>61</v>
      </c>
      <c r="J114" s="16" t="s">
        <v>982</v>
      </c>
      <c r="K114" s="4" t="s">
        <v>2802</v>
      </c>
      <c r="L114" s="4" t="s">
        <v>2812</v>
      </c>
      <c r="M114" s="4" t="s">
        <v>864</v>
      </c>
      <c r="N114" s="5">
        <v>300</v>
      </c>
      <c r="O114" s="5">
        <v>300</v>
      </c>
      <c r="P114" s="5">
        <f t="shared" si="23"/>
        <v>75</v>
      </c>
      <c r="Q114" s="6">
        <f t="shared" si="13"/>
        <v>0.25</v>
      </c>
      <c r="R114" s="7" t="str">
        <f t="shared" si="14"/>
        <v>Resultados inaceptables o inexistentes 0% - 59%</v>
      </c>
      <c r="S114" s="5">
        <v>75</v>
      </c>
      <c r="T114" s="8">
        <v>75</v>
      </c>
      <c r="U114" s="6">
        <f t="shared" si="15"/>
        <v>1</v>
      </c>
      <c r="V114" s="7" t="str">
        <f t="shared" si="16"/>
        <v>Resultados aceptables 86%-100%</v>
      </c>
      <c r="W114" s="5">
        <v>75</v>
      </c>
      <c r="X114" s="4"/>
      <c r="Y114" s="6">
        <f t="shared" si="17"/>
        <v>0</v>
      </c>
      <c r="Z114" s="7" t="str">
        <f t="shared" si="18"/>
        <v>Resultados inaceptables o inexistentes 0% - 59%</v>
      </c>
      <c r="AA114" s="5">
        <v>75</v>
      </c>
      <c r="AB114" s="5"/>
      <c r="AC114" s="6">
        <f t="shared" si="19"/>
        <v>0</v>
      </c>
      <c r="AD114" s="7" t="str">
        <f t="shared" si="20"/>
        <v>Resultados inaceptables o inexistentes 0% - 59%</v>
      </c>
      <c r="AE114" s="5">
        <v>75</v>
      </c>
      <c r="AF114" s="4"/>
      <c r="AG114" s="6">
        <f t="shared" si="21"/>
        <v>0</v>
      </c>
      <c r="AH114" s="7" t="str">
        <f t="shared" si="22"/>
        <v>Resultados inaceptables o inexistentes 0% - 59%</v>
      </c>
      <c r="AI114" s="4" t="s">
        <v>2608</v>
      </c>
      <c r="AJ114" s="4" t="s">
        <v>2805</v>
      </c>
      <c r="AK114" s="4" t="s">
        <v>66</v>
      </c>
      <c r="AL114" s="4"/>
      <c r="AM114" s="4"/>
      <c r="AN114" s="4" t="s">
        <v>67</v>
      </c>
      <c r="AO114" s="4"/>
      <c r="AP114" s="9"/>
      <c r="AQ114" s="4" t="s">
        <v>68</v>
      </c>
      <c r="AR114" s="4"/>
      <c r="AS114" s="4"/>
      <c r="AT114" s="4"/>
      <c r="AU114" s="4" t="s">
        <v>521</v>
      </c>
      <c r="AV114" s="15" t="s">
        <v>2785</v>
      </c>
      <c r="AW114" s="15" t="s">
        <v>2786</v>
      </c>
      <c r="AX114" s="4" t="s">
        <v>2787</v>
      </c>
      <c r="AY114" s="4" t="s">
        <v>525</v>
      </c>
      <c r="AZ114" s="4"/>
      <c r="BA114" s="4" t="s">
        <v>67</v>
      </c>
      <c r="BB114" s="4" t="s">
        <v>66</v>
      </c>
      <c r="BC114" s="4" t="s">
        <v>66</v>
      </c>
      <c r="BD114" s="4" t="s">
        <v>66</v>
      </c>
      <c r="BE114" s="4" t="s">
        <v>66</v>
      </c>
      <c r="BF114" s="4" t="s">
        <v>66</v>
      </c>
      <c r="BG114" s="4" t="s">
        <v>66</v>
      </c>
    </row>
    <row r="115" spans="1:59" ht="141.75" hidden="1" x14ac:dyDescent="0.25">
      <c r="A115" s="4" t="s">
        <v>85</v>
      </c>
      <c r="B115" s="4" t="s">
        <v>2813</v>
      </c>
      <c r="C115" s="4" t="s">
        <v>2814</v>
      </c>
      <c r="D115" s="4" t="s">
        <v>1741</v>
      </c>
      <c r="E115" s="4" t="s">
        <v>2815</v>
      </c>
      <c r="F115" s="4" t="s">
        <v>426</v>
      </c>
      <c r="G115" s="4" t="s">
        <v>59</v>
      </c>
      <c r="H115" s="4" t="s">
        <v>60</v>
      </c>
      <c r="I115" s="4" t="s">
        <v>61</v>
      </c>
      <c r="J115" s="16" t="s">
        <v>982</v>
      </c>
      <c r="K115" s="4" t="s">
        <v>2802</v>
      </c>
      <c r="L115" s="4" t="s">
        <v>2816</v>
      </c>
      <c r="M115" s="4" t="s">
        <v>120</v>
      </c>
      <c r="N115" s="19">
        <v>12</v>
      </c>
      <c r="O115" s="19">
        <v>12</v>
      </c>
      <c r="P115" s="5">
        <f t="shared" si="23"/>
        <v>3</v>
      </c>
      <c r="Q115" s="6">
        <f t="shared" si="13"/>
        <v>0.25</v>
      </c>
      <c r="R115" s="7" t="str">
        <f t="shared" si="14"/>
        <v>Resultados inaceptables o inexistentes 0% - 59%</v>
      </c>
      <c r="S115" s="19">
        <v>3</v>
      </c>
      <c r="T115" s="38">
        <v>3</v>
      </c>
      <c r="U115" s="6">
        <f t="shared" si="15"/>
        <v>1</v>
      </c>
      <c r="V115" s="7" t="str">
        <f t="shared" si="16"/>
        <v>Resultados aceptables 86%-100%</v>
      </c>
      <c r="W115" s="19">
        <v>3</v>
      </c>
      <c r="X115" s="39"/>
      <c r="Y115" s="6">
        <f t="shared" si="17"/>
        <v>0</v>
      </c>
      <c r="Z115" s="7" t="str">
        <f t="shared" si="18"/>
        <v>Resultados inaceptables o inexistentes 0% - 59%</v>
      </c>
      <c r="AA115" s="19">
        <v>3</v>
      </c>
      <c r="AB115" s="39"/>
      <c r="AC115" s="6">
        <f t="shared" si="19"/>
        <v>0</v>
      </c>
      <c r="AD115" s="7" t="str">
        <f t="shared" si="20"/>
        <v>Resultados inaceptables o inexistentes 0% - 59%</v>
      </c>
      <c r="AE115" s="19">
        <v>3</v>
      </c>
      <c r="AF115" s="39"/>
      <c r="AG115" s="6">
        <f t="shared" si="21"/>
        <v>0</v>
      </c>
      <c r="AH115" s="7" t="str">
        <f t="shared" si="22"/>
        <v>Resultados inaceptables o inexistentes 0% - 59%</v>
      </c>
      <c r="AI115" s="4" t="s">
        <v>2608</v>
      </c>
      <c r="AJ115" s="4" t="s">
        <v>2805</v>
      </c>
      <c r="AK115" s="4" t="s">
        <v>66</v>
      </c>
      <c r="AL115" s="4"/>
      <c r="AM115" s="4" t="s">
        <v>818</v>
      </c>
      <c r="AN115" s="4" t="s">
        <v>67</v>
      </c>
      <c r="AO115" s="4"/>
      <c r="AP115" s="9"/>
      <c r="AQ115" s="4" t="s">
        <v>68</v>
      </c>
      <c r="AR115" s="4"/>
      <c r="AS115" s="4"/>
      <c r="AT115" s="4"/>
      <c r="AU115" s="4" t="s">
        <v>521</v>
      </c>
      <c r="AV115" s="15" t="s">
        <v>2785</v>
      </c>
      <c r="AW115" s="15" t="s">
        <v>2786</v>
      </c>
      <c r="AX115" s="4" t="s">
        <v>2787</v>
      </c>
      <c r="AY115" s="4" t="s">
        <v>525</v>
      </c>
      <c r="AZ115" s="4"/>
      <c r="BA115" s="4" t="s">
        <v>67</v>
      </c>
      <c r="BB115" s="4" t="s">
        <v>66</v>
      </c>
      <c r="BC115" s="4" t="s">
        <v>66</v>
      </c>
      <c r="BD115" s="4" t="s">
        <v>66</v>
      </c>
      <c r="BE115" s="4" t="s">
        <v>66</v>
      </c>
      <c r="BF115" s="4" t="s">
        <v>66</v>
      </c>
      <c r="BG115" s="4" t="s">
        <v>66</v>
      </c>
    </row>
    <row r="116" spans="1:59" ht="78.75" hidden="1" x14ac:dyDescent="0.25">
      <c r="A116" s="4" t="s">
        <v>373</v>
      </c>
      <c r="B116" s="4" t="s">
        <v>2817</v>
      </c>
      <c r="C116" s="4" t="s">
        <v>2818</v>
      </c>
      <c r="D116" s="4" t="s">
        <v>2819</v>
      </c>
      <c r="E116" s="4" t="s">
        <v>2820</v>
      </c>
      <c r="F116" s="4" t="s">
        <v>2821</v>
      </c>
      <c r="G116" s="4" t="s">
        <v>59</v>
      </c>
      <c r="H116" s="4" t="s">
        <v>60</v>
      </c>
      <c r="I116" s="4" t="s">
        <v>61</v>
      </c>
      <c r="J116" s="16" t="s">
        <v>982</v>
      </c>
      <c r="K116" s="4" t="s">
        <v>2802</v>
      </c>
      <c r="L116" s="4" t="s">
        <v>2822</v>
      </c>
      <c r="M116" s="4" t="s">
        <v>2823</v>
      </c>
      <c r="N116" s="5">
        <v>48</v>
      </c>
      <c r="O116" s="5">
        <v>48</v>
      </c>
      <c r="P116" s="5">
        <f t="shared" si="23"/>
        <v>12</v>
      </c>
      <c r="Q116" s="6">
        <f t="shared" si="13"/>
        <v>0.25</v>
      </c>
      <c r="R116" s="7" t="str">
        <f t="shared" si="14"/>
        <v>Resultados inaceptables o inexistentes 0% - 59%</v>
      </c>
      <c r="S116" s="5">
        <v>12</v>
      </c>
      <c r="T116" s="9">
        <v>12</v>
      </c>
      <c r="U116" s="6">
        <f t="shared" si="15"/>
        <v>1</v>
      </c>
      <c r="V116" s="7" t="str">
        <f t="shared" si="16"/>
        <v>Resultados aceptables 86%-100%</v>
      </c>
      <c r="W116" s="5">
        <v>12</v>
      </c>
      <c r="X116" s="4"/>
      <c r="Y116" s="6">
        <f t="shared" si="17"/>
        <v>0</v>
      </c>
      <c r="Z116" s="7" t="str">
        <f t="shared" si="18"/>
        <v>Resultados inaceptables o inexistentes 0% - 59%</v>
      </c>
      <c r="AA116" s="5">
        <v>12</v>
      </c>
      <c r="AB116" s="4"/>
      <c r="AC116" s="6">
        <f t="shared" si="19"/>
        <v>0</v>
      </c>
      <c r="AD116" s="7" t="str">
        <f t="shared" si="20"/>
        <v>Resultados inaceptables o inexistentes 0% - 59%</v>
      </c>
      <c r="AE116" s="5">
        <v>12</v>
      </c>
      <c r="AF116" s="4"/>
      <c r="AG116" s="6">
        <f t="shared" si="21"/>
        <v>0</v>
      </c>
      <c r="AH116" s="7" t="str">
        <f t="shared" si="22"/>
        <v>Resultados inaceptables o inexistentes 0% - 59%</v>
      </c>
      <c r="AI116" s="4" t="s">
        <v>2608</v>
      </c>
      <c r="AJ116" s="4" t="s">
        <v>2805</v>
      </c>
      <c r="AK116" s="4" t="s">
        <v>66</v>
      </c>
      <c r="AL116" s="4"/>
      <c r="AM116" s="4"/>
      <c r="AN116" s="4" t="s">
        <v>67</v>
      </c>
      <c r="AO116" s="4"/>
      <c r="AP116" s="9"/>
      <c r="AQ116" s="4" t="s">
        <v>68</v>
      </c>
      <c r="AR116" s="4"/>
      <c r="AS116" s="4"/>
      <c r="AT116" s="4"/>
      <c r="AU116" s="4" t="s">
        <v>521</v>
      </c>
      <c r="AV116" s="15" t="s">
        <v>2785</v>
      </c>
      <c r="AW116" s="15" t="s">
        <v>2786</v>
      </c>
      <c r="AX116" s="15" t="s">
        <v>2824</v>
      </c>
      <c r="AY116" s="4" t="s">
        <v>525</v>
      </c>
      <c r="AZ116" s="4"/>
      <c r="BA116" s="4" t="s">
        <v>67</v>
      </c>
      <c r="BB116" s="4" t="s">
        <v>66</v>
      </c>
      <c r="BC116" s="4" t="s">
        <v>66</v>
      </c>
      <c r="BD116" s="4" t="s">
        <v>66</v>
      </c>
      <c r="BE116" s="4" t="s">
        <v>66</v>
      </c>
      <c r="BF116" s="4" t="s">
        <v>66</v>
      </c>
      <c r="BG116" s="4" t="s">
        <v>66</v>
      </c>
    </row>
    <row r="117" spans="1:59" ht="299.25" hidden="1" x14ac:dyDescent="0.25">
      <c r="A117" s="4" t="s">
        <v>381</v>
      </c>
      <c r="B117" s="4" t="s">
        <v>2825</v>
      </c>
      <c r="C117" s="4" t="s">
        <v>2826</v>
      </c>
      <c r="D117" s="4" t="s">
        <v>2827</v>
      </c>
      <c r="E117" s="4" t="s">
        <v>2828</v>
      </c>
      <c r="F117" s="4" t="s">
        <v>2829</v>
      </c>
      <c r="G117" s="4" t="s">
        <v>59</v>
      </c>
      <c r="H117" s="4" t="s">
        <v>60</v>
      </c>
      <c r="I117" s="4" t="s">
        <v>61</v>
      </c>
      <c r="J117" s="16" t="s">
        <v>982</v>
      </c>
      <c r="K117" s="4" t="s">
        <v>2802</v>
      </c>
      <c r="L117" s="4" t="s">
        <v>2830</v>
      </c>
      <c r="M117" s="4" t="s">
        <v>2831</v>
      </c>
      <c r="N117" s="5">
        <v>12</v>
      </c>
      <c r="O117" s="5">
        <v>12</v>
      </c>
      <c r="P117" s="5">
        <f t="shared" si="23"/>
        <v>3</v>
      </c>
      <c r="Q117" s="6">
        <f t="shared" si="13"/>
        <v>0.25</v>
      </c>
      <c r="R117" s="7" t="str">
        <f t="shared" si="14"/>
        <v>Resultados inaceptables o inexistentes 0% - 59%</v>
      </c>
      <c r="S117" s="5">
        <v>3</v>
      </c>
      <c r="T117" s="9">
        <v>3</v>
      </c>
      <c r="U117" s="6">
        <f t="shared" si="15"/>
        <v>1</v>
      </c>
      <c r="V117" s="7" t="str">
        <f t="shared" si="16"/>
        <v>Resultados aceptables 86%-100%</v>
      </c>
      <c r="W117" s="5">
        <v>3</v>
      </c>
      <c r="X117" s="4"/>
      <c r="Y117" s="6">
        <f t="shared" si="17"/>
        <v>0</v>
      </c>
      <c r="Z117" s="7" t="str">
        <f t="shared" si="18"/>
        <v>Resultados inaceptables o inexistentes 0% - 59%</v>
      </c>
      <c r="AA117" s="5">
        <v>3</v>
      </c>
      <c r="AB117" s="4"/>
      <c r="AC117" s="6">
        <f t="shared" si="19"/>
        <v>0</v>
      </c>
      <c r="AD117" s="7" t="str">
        <f t="shared" si="20"/>
        <v>Resultados inaceptables o inexistentes 0% - 59%</v>
      </c>
      <c r="AE117" s="5">
        <v>3</v>
      </c>
      <c r="AF117" s="4"/>
      <c r="AG117" s="6">
        <f t="shared" si="21"/>
        <v>0</v>
      </c>
      <c r="AH117" s="7" t="str">
        <f t="shared" si="22"/>
        <v>Resultados inaceptables o inexistentes 0% - 59%</v>
      </c>
      <c r="AI117" s="4" t="s">
        <v>2608</v>
      </c>
      <c r="AJ117" s="4" t="s">
        <v>2805</v>
      </c>
      <c r="AK117" s="4" t="s">
        <v>66</v>
      </c>
      <c r="AL117" s="4"/>
      <c r="AM117" s="4" t="s">
        <v>983</v>
      </c>
      <c r="AN117" s="4" t="s">
        <v>83</v>
      </c>
      <c r="AO117" s="4" t="s">
        <v>2832</v>
      </c>
      <c r="AP117" s="9"/>
      <c r="AQ117" s="4" t="s">
        <v>68</v>
      </c>
      <c r="AR117" s="4"/>
      <c r="AS117" s="4"/>
      <c r="AT117" s="4"/>
      <c r="AU117" s="4" t="s">
        <v>521</v>
      </c>
      <c r="AV117" s="15" t="s">
        <v>2785</v>
      </c>
      <c r="AW117" s="15" t="s">
        <v>2786</v>
      </c>
      <c r="AX117" s="15" t="s">
        <v>2824</v>
      </c>
      <c r="AY117" s="4" t="s">
        <v>525</v>
      </c>
      <c r="AZ117" s="4"/>
      <c r="BA117" s="4" t="s">
        <v>67</v>
      </c>
      <c r="BB117" s="4" t="s">
        <v>66</v>
      </c>
      <c r="BC117" s="4" t="s">
        <v>66</v>
      </c>
      <c r="BD117" s="4" t="s">
        <v>66</v>
      </c>
      <c r="BE117" s="4" t="s">
        <v>66</v>
      </c>
      <c r="BF117" s="4" t="s">
        <v>66</v>
      </c>
      <c r="BG117" s="4" t="s">
        <v>66</v>
      </c>
    </row>
    <row r="118" spans="1:59" ht="110.25" hidden="1" x14ac:dyDescent="0.25">
      <c r="A118" s="4" t="s">
        <v>2194</v>
      </c>
      <c r="B118" s="4" t="s">
        <v>4991</v>
      </c>
      <c r="C118" s="4" t="s">
        <v>4992</v>
      </c>
      <c r="D118" s="4" t="s">
        <v>4993</v>
      </c>
      <c r="E118" s="4" t="s">
        <v>4994</v>
      </c>
      <c r="F118" s="4" t="s">
        <v>4995</v>
      </c>
      <c r="G118" s="4" t="s">
        <v>59</v>
      </c>
      <c r="H118" s="4" t="s">
        <v>531</v>
      </c>
      <c r="I118" s="4" t="s">
        <v>394</v>
      </c>
      <c r="J118" s="16" t="s">
        <v>982</v>
      </c>
      <c r="K118" s="4" t="s">
        <v>4946</v>
      </c>
      <c r="L118" s="4" t="s">
        <v>4996</v>
      </c>
      <c r="M118" s="4" t="s">
        <v>1493</v>
      </c>
      <c r="N118" s="5">
        <v>0</v>
      </c>
      <c r="O118" s="5">
        <v>4</v>
      </c>
      <c r="P118" s="5">
        <f t="shared" si="23"/>
        <v>0</v>
      </c>
      <c r="Q118" s="6">
        <f t="shared" si="13"/>
        <v>0</v>
      </c>
      <c r="R118" s="7" t="str">
        <f t="shared" si="14"/>
        <v>Resultados inaceptables o inexistentes 0% - 59%</v>
      </c>
      <c r="S118" s="5">
        <v>1</v>
      </c>
      <c r="T118" s="9">
        <v>0</v>
      </c>
      <c r="U118" s="6">
        <f t="shared" si="15"/>
        <v>0</v>
      </c>
      <c r="V118" s="7" t="str">
        <f t="shared" si="16"/>
        <v>Resultados inaceptables o inexistentes 0% - 59%</v>
      </c>
      <c r="W118" s="5">
        <v>1</v>
      </c>
      <c r="X118" s="4"/>
      <c r="Y118" s="6">
        <f t="shared" si="17"/>
        <v>0</v>
      </c>
      <c r="Z118" s="7" t="str">
        <f t="shared" si="18"/>
        <v>Resultados inaceptables o inexistentes 0% - 59%</v>
      </c>
      <c r="AA118" s="5">
        <v>1</v>
      </c>
      <c r="AB118" s="4"/>
      <c r="AC118" s="6">
        <f t="shared" si="19"/>
        <v>0</v>
      </c>
      <c r="AD118" s="7" t="str">
        <f t="shared" si="20"/>
        <v>Resultados inaceptables o inexistentes 0% - 59%</v>
      </c>
      <c r="AE118" s="5">
        <v>1</v>
      </c>
      <c r="AF118" s="4"/>
      <c r="AG118" s="6">
        <f t="shared" si="21"/>
        <v>0</v>
      </c>
      <c r="AH118" s="7" t="str">
        <f t="shared" si="22"/>
        <v>Resultados inaceptables o inexistentes 0% - 59%</v>
      </c>
      <c r="AI118" s="4" t="s">
        <v>4949</v>
      </c>
      <c r="AJ118" s="4" t="s">
        <v>4949</v>
      </c>
      <c r="AK118" s="4" t="s">
        <v>254</v>
      </c>
      <c r="AL118" s="4"/>
      <c r="AM118" s="4"/>
      <c r="AN118" s="4" t="s">
        <v>83</v>
      </c>
      <c r="AO118" s="4" t="s">
        <v>4997</v>
      </c>
      <c r="AP118" s="9" t="s">
        <v>4998</v>
      </c>
      <c r="AQ118" s="4" t="s">
        <v>68</v>
      </c>
      <c r="AR118" s="4"/>
      <c r="AS118" s="4"/>
      <c r="AT118" s="4"/>
      <c r="AU118" s="4" t="s">
        <v>521</v>
      </c>
      <c r="AV118" s="15" t="s">
        <v>2785</v>
      </c>
      <c r="AW118" s="15" t="s">
        <v>2786</v>
      </c>
      <c r="AX118" s="15" t="s">
        <v>2824</v>
      </c>
      <c r="AY118" s="4" t="s">
        <v>525</v>
      </c>
      <c r="AZ118" s="4"/>
      <c r="BA118" s="4"/>
      <c r="BB118" s="4"/>
      <c r="BC118" s="4"/>
      <c r="BD118" s="4"/>
      <c r="BE118" s="4"/>
      <c r="BF118" s="4"/>
      <c r="BG118" s="4"/>
    </row>
    <row r="119" spans="1:59" ht="94.5" hidden="1" x14ac:dyDescent="0.25">
      <c r="A119" s="15" t="s">
        <v>98</v>
      </c>
      <c r="B119" s="15" t="s">
        <v>5387</v>
      </c>
      <c r="C119" s="15" t="s">
        <v>5388</v>
      </c>
      <c r="D119" s="15" t="s">
        <v>5389</v>
      </c>
      <c r="E119" s="15" t="s">
        <v>2631</v>
      </c>
      <c r="F119" s="15" t="s">
        <v>633</v>
      </c>
      <c r="G119" s="15" t="s">
        <v>59</v>
      </c>
      <c r="H119" s="15" t="s">
        <v>5368</v>
      </c>
      <c r="I119" s="15" t="s">
        <v>61</v>
      </c>
      <c r="J119" s="16" t="s">
        <v>982</v>
      </c>
      <c r="K119" s="4" t="s">
        <v>5320</v>
      </c>
      <c r="L119" s="15" t="s">
        <v>5979</v>
      </c>
      <c r="M119" s="15" t="s">
        <v>145</v>
      </c>
      <c r="N119" s="40">
        <v>0</v>
      </c>
      <c r="O119" s="40">
        <v>5</v>
      </c>
      <c r="P119" s="5">
        <f t="shared" si="23"/>
        <v>1</v>
      </c>
      <c r="Q119" s="6">
        <f t="shared" si="13"/>
        <v>0.2</v>
      </c>
      <c r="R119" s="7" t="str">
        <f t="shared" si="14"/>
        <v>Resultados inaceptables o inexistentes 0% - 59%</v>
      </c>
      <c r="S119" s="40">
        <v>2</v>
      </c>
      <c r="T119" s="13">
        <v>1</v>
      </c>
      <c r="U119" s="6">
        <f t="shared" si="15"/>
        <v>0.5</v>
      </c>
      <c r="V119" s="7" t="str">
        <f t="shared" si="16"/>
        <v>Resultados inaceptables o inexistentes 0% - 59%</v>
      </c>
      <c r="W119" s="40">
        <v>1</v>
      </c>
      <c r="X119" s="15"/>
      <c r="Y119" s="6">
        <f t="shared" si="17"/>
        <v>0</v>
      </c>
      <c r="Z119" s="7" t="str">
        <f t="shared" si="18"/>
        <v>Resultados inaceptables o inexistentes 0% - 59%</v>
      </c>
      <c r="AA119" s="40">
        <v>1</v>
      </c>
      <c r="AB119" s="15"/>
      <c r="AC119" s="6">
        <f t="shared" si="19"/>
        <v>0</v>
      </c>
      <c r="AD119" s="7" t="str">
        <f t="shared" si="20"/>
        <v>Resultados inaceptables o inexistentes 0% - 59%</v>
      </c>
      <c r="AE119" s="40">
        <v>1</v>
      </c>
      <c r="AF119" s="15"/>
      <c r="AG119" s="6">
        <f t="shared" si="21"/>
        <v>0</v>
      </c>
      <c r="AH119" s="7" t="str">
        <f t="shared" si="22"/>
        <v>Resultados inaceptables o inexistentes 0% - 59%</v>
      </c>
      <c r="AI119" s="15" t="s">
        <v>5369</v>
      </c>
      <c r="AJ119" s="15" t="s">
        <v>5369</v>
      </c>
      <c r="AK119" s="15" t="s">
        <v>66</v>
      </c>
      <c r="AL119" s="15"/>
      <c r="AM119" s="15"/>
      <c r="AN119" s="15" t="s">
        <v>67</v>
      </c>
      <c r="AO119" s="15"/>
      <c r="AP119" s="13" t="s">
        <v>5390</v>
      </c>
      <c r="AQ119" s="4" t="s">
        <v>68</v>
      </c>
      <c r="AR119" s="15"/>
      <c r="AS119" s="15"/>
      <c r="AT119" s="15"/>
      <c r="AU119" s="15" t="s">
        <v>521</v>
      </c>
      <c r="AV119" s="15" t="s">
        <v>2785</v>
      </c>
      <c r="AW119" s="15" t="s">
        <v>2786</v>
      </c>
      <c r="AX119" s="15" t="s">
        <v>2824</v>
      </c>
      <c r="AY119" s="4" t="s">
        <v>525</v>
      </c>
      <c r="AZ119" s="15"/>
      <c r="BA119" s="4" t="s">
        <v>67</v>
      </c>
      <c r="BB119" s="4" t="s">
        <v>66</v>
      </c>
      <c r="BC119" s="4" t="s">
        <v>66</v>
      </c>
      <c r="BD119" s="4" t="s">
        <v>66</v>
      </c>
      <c r="BE119" s="4" t="s">
        <v>66</v>
      </c>
      <c r="BF119" s="4" t="s">
        <v>66</v>
      </c>
      <c r="BG119" s="4" t="s">
        <v>66</v>
      </c>
    </row>
    <row r="120" spans="1:59" ht="78.75" hidden="1" x14ac:dyDescent="0.25">
      <c r="A120" s="15" t="s">
        <v>106</v>
      </c>
      <c r="B120" s="15" t="s">
        <v>5391</v>
      </c>
      <c r="C120" s="15" t="s">
        <v>5392</v>
      </c>
      <c r="D120" s="15" t="s">
        <v>5393</v>
      </c>
      <c r="E120" s="15" t="s">
        <v>5394</v>
      </c>
      <c r="F120" s="15" t="s">
        <v>2821</v>
      </c>
      <c r="G120" s="15" t="s">
        <v>59</v>
      </c>
      <c r="H120" s="15" t="s">
        <v>5368</v>
      </c>
      <c r="I120" s="15" t="s">
        <v>61</v>
      </c>
      <c r="J120" s="16" t="s">
        <v>982</v>
      </c>
      <c r="K120" s="4" t="s">
        <v>5320</v>
      </c>
      <c r="L120" s="15" t="s">
        <v>5980</v>
      </c>
      <c r="M120" s="15" t="s">
        <v>5395</v>
      </c>
      <c r="N120" s="40">
        <v>0</v>
      </c>
      <c r="O120" s="40">
        <v>4</v>
      </c>
      <c r="P120" s="5">
        <f t="shared" si="23"/>
        <v>1</v>
      </c>
      <c r="Q120" s="6">
        <f t="shared" si="13"/>
        <v>0.25</v>
      </c>
      <c r="R120" s="7" t="str">
        <f t="shared" si="14"/>
        <v>Resultados inaceptables o inexistentes 0% - 59%</v>
      </c>
      <c r="S120" s="40">
        <v>1</v>
      </c>
      <c r="T120" s="13">
        <v>1</v>
      </c>
      <c r="U120" s="6">
        <f t="shared" si="15"/>
        <v>1</v>
      </c>
      <c r="V120" s="7" t="str">
        <f t="shared" si="16"/>
        <v>Resultados aceptables 86%-100%</v>
      </c>
      <c r="W120" s="40">
        <v>1</v>
      </c>
      <c r="X120" s="15"/>
      <c r="Y120" s="6">
        <f t="shared" si="17"/>
        <v>0</v>
      </c>
      <c r="Z120" s="7" t="str">
        <f t="shared" si="18"/>
        <v>Resultados inaceptables o inexistentes 0% - 59%</v>
      </c>
      <c r="AA120" s="40">
        <v>1</v>
      </c>
      <c r="AB120" s="15"/>
      <c r="AC120" s="6">
        <f t="shared" si="19"/>
        <v>0</v>
      </c>
      <c r="AD120" s="7" t="str">
        <f t="shared" si="20"/>
        <v>Resultados inaceptables o inexistentes 0% - 59%</v>
      </c>
      <c r="AE120" s="40">
        <v>1</v>
      </c>
      <c r="AF120" s="15"/>
      <c r="AG120" s="6">
        <f t="shared" si="21"/>
        <v>0</v>
      </c>
      <c r="AH120" s="7" t="str">
        <f t="shared" si="22"/>
        <v>Resultados inaceptables o inexistentes 0% - 59%</v>
      </c>
      <c r="AI120" s="15" t="s">
        <v>5369</v>
      </c>
      <c r="AJ120" s="15" t="s">
        <v>5369</v>
      </c>
      <c r="AK120" s="15" t="s">
        <v>66</v>
      </c>
      <c r="AL120" s="15"/>
      <c r="AM120" s="15"/>
      <c r="AN120" s="15" t="s">
        <v>67</v>
      </c>
      <c r="AO120" s="15"/>
      <c r="AP120" s="13"/>
      <c r="AQ120" s="4" t="s">
        <v>68</v>
      </c>
      <c r="AR120" s="15"/>
      <c r="AS120" s="15"/>
      <c r="AT120" s="15"/>
      <c r="AU120" s="15" t="s">
        <v>521</v>
      </c>
      <c r="AV120" s="15" t="s">
        <v>2785</v>
      </c>
      <c r="AW120" s="15" t="s">
        <v>2786</v>
      </c>
      <c r="AX120" s="15" t="s">
        <v>2824</v>
      </c>
      <c r="AY120" s="4" t="s">
        <v>525</v>
      </c>
      <c r="AZ120" s="15"/>
      <c r="BA120" s="4" t="s">
        <v>67</v>
      </c>
      <c r="BB120" s="4" t="s">
        <v>66</v>
      </c>
      <c r="BC120" s="4" t="s">
        <v>66</v>
      </c>
      <c r="BD120" s="4" t="s">
        <v>66</v>
      </c>
      <c r="BE120" s="4" t="s">
        <v>66</v>
      </c>
      <c r="BF120" s="4" t="s">
        <v>66</v>
      </c>
      <c r="BG120" s="4" t="s">
        <v>66</v>
      </c>
    </row>
    <row r="121" spans="1:59" ht="94.5" hidden="1" x14ac:dyDescent="0.25">
      <c r="A121" s="15" t="s">
        <v>113</v>
      </c>
      <c r="B121" s="15" t="s">
        <v>5396</v>
      </c>
      <c r="C121" s="15" t="s">
        <v>5397</v>
      </c>
      <c r="D121" s="15" t="s">
        <v>5398</v>
      </c>
      <c r="E121" s="15" t="s">
        <v>5397</v>
      </c>
      <c r="F121" s="15" t="s">
        <v>5399</v>
      </c>
      <c r="G121" s="15" t="s">
        <v>59</v>
      </c>
      <c r="H121" s="15" t="s">
        <v>5368</v>
      </c>
      <c r="I121" s="15" t="s">
        <v>61</v>
      </c>
      <c r="J121" s="16" t="s">
        <v>982</v>
      </c>
      <c r="K121" s="4" t="s">
        <v>5320</v>
      </c>
      <c r="L121" s="15" t="s">
        <v>5981</v>
      </c>
      <c r="M121" s="15" t="s">
        <v>412</v>
      </c>
      <c r="N121" s="40">
        <v>0</v>
      </c>
      <c r="O121" s="40">
        <v>1</v>
      </c>
      <c r="P121" s="5">
        <f t="shared" si="23"/>
        <v>0</v>
      </c>
      <c r="Q121" s="6">
        <f t="shared" si="13"/>
        <v>0</v>
      </c>
      <c r="R121" s="7" t="str">
        <f t="shared" si="14"/>
        <v>Resultados inaceptables o inexistentes 0% - 59%</v>
      </c>
      <c r="S121" s="40">
        <v>1</v>
      </c>
      <c r="T121" s="13">
        <v>0</v>
      </c>
      <c r="U121" s="6">
        <f t="shared" si="15"/>
        <v>0</v>
      </c>
      <c r="V121" s="7" t="str">
        <f t="shared" si="16"/>
        <v>Resultados inaceptables o inexistentes 0% - 59%</v>
      </c>
      <c r="W121" s="40">
        <v>0</v>
      </c>
      <c r="X121" s="15"/>
      <c r="Y121" s="6" t="e">
        <f t="shared" si="17"/>
        <v>#DIV/0!</v>
      </c>
      <c r="Z121" s="7" t="e">
        <f t="shared" si="18"/>
        <v>#DIV/0!</v>
      </c>
      <c r="AA121" s="40">
        <v>0</v>
      </c>
      <c r="AB121" s="15"/>
      <c r="AC121" s="6" t="e">
        <f t="shared" si="19"/>
        <v>#DIV/0!</v>
      </c>
      <c r="AD121" s="7" t="e">
        <f t="shared" si="20"/>
        <v>#DIV/0!</v>
      </c>
      <c r="AE121" s="40">
        <v>0</v>
      </c>
      <c r="AF121" s="15"/>
      <c r="AG121" s="6" t="e">
        <f t="shared" si="21"/>
        <v>#DIV/0!</v>
      </c>
      <c r="AH121" s="7" t="e">
        <f t="shared" si="22"/>
        <v>#DIV/0!</v>
      </c>
      <c r="AI121" s="15" t="s">
        <v>5369</v>
      </c>
      <c r="AJ121" s="15" t="s">
        <v>5369</v>
      </c>
      <c r="AK121" s="15" t="s">
        <v>66</v>
      </c>
      <c r="AL121" s="15"/>
      <c r="AM121" s="15"/>
      <c r="AN121" s="15" t="s">
        <v>67</v>
      </c>
      <c r="AO121" s="15"/>
      <c r="AP121" s="13" t="s">
        <v>5390</v>
      </c>
      <c r="AQ121" s="4" t="s">
        <v>68</v>
      </c>
      <c r="AR121" s="15"/>
      <c r="AS121" s="15"/>
      <c r="AT121" s="15"/>
      <c r="AU121" s="15" t="s">
        <v>521</v>
      </c>
      <c r="AV121" s="15" t="s">
        <v>2785</v>
      </c>
      <c r="AW121" s="15" t="s">
        <v>2786</v>
      </c>
      <c r="AX121" s="15" t="s">
        <v>2824</v>
      </c>
      <c r="AY121" s="4" t="s">
        <v>525</v>
      </c>
      <c r="AZ121" s="15"/>
      <c r="BA121" s="4" t="s">
        <v>67</v>
      </c>
      <c r="BB121" s="4" t="s">
        <v>66</v>
      </c>
      <c r="BC121" s="4" t="s">
        <v>66</v>
      </c>
      <c r="BD121" s="4" t="s">
        <v>66</v>
      </c>
      <c r="BE121" s="4" t="s">
        <v>66</v>
      </c>
      <c r="BF121" s="4" t="s">
        <v>66</v>
      </c>
      <c r="BG121" s="4" t="s">
        <v>66</v>
      </c>
    </row>
    <row r="122" spans="1:59" ht="78.75" hidden="1" x14ac:dyDescent="0.25">
      <c r="A122" s="4" t="s">
        <v>199</v>
      </c>
      <c r="B122" s="4" t="s">
        <v>5434</v>
      </c>
      <c r="C122" s="4" t="s">
        <v>5435</v>
      </c>
      <c r="D122" s="4" t="s">
        <v>5436</v>
      </c>
      <c r="E122" s="4" t="s">
        <v>5435</v>
      </c>
      <c r="F122" s="4" t="s">
        <v>5437</v>
      </c>
      <c r="G122" s="4" t="s">
        <v>59</v>
      </c>
      <c r="H122" s="4" t="s">
        <v>5368</v>
      </c>
      <c r="I122" s="4" t="s">
        <v>61</v>
      </c>
      <c r="J122" s="16" t="s">
        <v>982</v>
      </c>
      <c r="K122" s="4" t="s">
        <v>5320</v>
      </c>
      <c r="L122" s="15" t="s">
        <v>5976</v>
      </c>
      <c r="M122" s="4" t="s">
        <v>5438</v>
      </c>
      <c r="N122" s="5">
        <v>0</v>
      </c>
      <c r="O122" s="5">
        <v>1</v>
      </c>
      <c r="P122" s="5">
        <f t="shared" si="23"/>
        <v>0</v>
      </c>
      <c r="Q122" s="6">
        <f t="shared" si="13"/>
        <v>0</v>
      </c>
      <c r="R122" s="7" t="str">
        <f t="shared" si="14"/>
        <v>Resultados inaceptables o inexistentes 0% - 59%</v>
      </c>
      <c r="S122" s="5">
        <v>0</v>
      </c>
      <c r="T122" s="9">
        <v>0</v>
      </c>
      <c r="U122" s="6" t="e">
        <f t="shared" si="15"/>
        <v>#DIV/0!</v>
      </c>
      <c r="V122" s="7" t="e">
        <f t="shared" si="16"/>
        <v>#DIV/0!</v>
      </c>
      <c r="W122" s="5">
        <v>0</v>
      </c>
      <c r="X122" s="4"/>
      <c r="Y122" s="6" t="e">
        <f t="shared" si="17"/>
        <v>#DIV/0!</v>
      </c>
      <c r="Z122" s="7" t="e">
        <f t="shared" si="18"/>
        <v>#DIV/0!</v>
      </c>
      <c r="AA122" s="5">
        <v>0</v>
      </c>
      <c r="AB122" s="4"/>
      <c r="AC122" s="6" t="e">
        <f t="shared" si="19"/>
        <v>#DIV/0!</v>
      </c>
      <c r="AD122" s="7" t="e">
        <f t="shared" si="20"/>
        <v>#DIV/0!</v>
      </c>
      <c r="AE122" s="5">
        <v>1</v>
      </c>
      <c r="AF122" s="4"/>
      <c r="AG122" s="6">
        <f t="shared" si="21"/>
        <v>0</v>
      </c>
      <c r="AH122" s="7" t="str">
        <f t="shared" si="22"/>
        <v>Resultados inaceptables o inexistentes 0% - 59%</v>
      </c>
      <c r="AI122" s="15" t="s">
        <v>5369</v>
      </c>
      <c r="AJ122" s="15" t="s">
        <v>5369</v>
      </c>
      <c r="AK122" s="4" t="s">
        <v>66</v>
      </c>
      <c r="AL122" s="4"/>
      <c r="AM122" s="4"/>
      <c r="AN122" s="4" t="s">
        <v>67</v>
      </c>
      <c r="AO122" s="4"/>
      <c r="AP122" s="9"/>
      <c r="AQ122" s="4" t="s">
        <v>68</v>
      </c>
      <c r="AR122" s="4"/>
      <c r="AS122" s="4"/>
      <c r="AT122" s="4"/>
      <c r="AU122" s="15" t="s">
        <v>521</v>
      </c>
      <c r="AV122" s="15" t="s">
        <v>2785</v>
      </c>
      <c r="AW122" s="15" t="s">
        <v>2786</v>
      </c>
      <c r="AX122" s="15" t="s">
        <v>2824</v>
      </c>
      <c r="AY122" s="4" t="s">
        <v>525</v>
      </c>
      <c r="AZ122" s="4"/>
      <c r="BA122" s="4" t="s">
        <v>67</v>
      </c>
      <c r="BB122" s="4" t="s">
        <v>66</v>
      </c>
      <c r="BC122" s="4" t="s">
        <v>66</v>
      </c>
      <c r="BD122" s="4" t="s">
        <v>66</v>
      </c>
      <c r="BE122" s="4" t="s">
        <v>66</v>
      </c>
      <c r="BF122" s="4" t="s">
        <v>66</v>
      </c>
      <c r="BG122" s="4" t="s">
        <v>66</v>
      </c>
    </row>
    <row r="123" spans="1:59" ht="78.75" hidden="1" x14ac:dyDescent="0.25">
      <c r="A123" s="4" t="s">
        <v>207</v>
      </c>
      <c r="B123" s="4" t="s">
        <v>5439</v>
      </c>
      <c r="C123" s="4" t="s">
        <v>5440</v>
      </c>
      <c r="D123" s="4" t="s">
        <v>5441</v>
      </c>
      <c r="E123" s="4" t="s">
        <v>5440</v>
      </c>
      <c r="F123" s="4" t="s">
        <v>5442</v>
      </c>
      <c r="G123" s="4" t="s">
        <v>59</v>
      </c>
      <c r="H123" s="4" t="s">
        <v>5368</v>
      </c>
      <c r="I123" s="4" t="s">
        <v>61</v>
      </c>
      <c r="J123" s="16" t="s">
        <v>982</v>
      </c>
      <c r="K123" s="4" t="s">
        <v>5320</v>
      </c>
      <c r="L123" s="15" t="s">
        <v>5976</v>
      </c>
      <c r="M123" s="4" t="s">
        <v>5443</v>
      </c>
      <c r="N123" s="5">
        <v>0</v>
      </c>
      <c r="O123" s="5">
        <v>1</v>
      </c>
      <c r="P123" s="5">
        <f t="shared" si="23"/>
        <v>0</v>
      </c>
      <c r="Q123" s="6">
        <f t="shared" si="13"/>
        <v>0</v>
      </c>
      <c r="R123" s="7" t="str">
        <f t="shared" si="14"/>
        <v>Resultados inaceptables o inexistentes 0% - 59%</v>
      </c>
      <c r="S123" s="5">
        <v>0</v>
      </c>
      <c r="T123" s="9">
        <v>0</v>
      </c>
      <c r="U123" s="6" t="e">
        <f t="shared" si="15"/>
        <v>#DIV/0!</v>
      </c>
      <c r="V123" s="7" t="e">
        <f t="shared" si="16"/>
        <v>#DIV/0!</v>
      </c>
      <c r="W123" s="5">
        <v>0</v>
      </c>
      <c r="X123" s="4"/>
      <c r="Y123" s="6" t="e">
        <f t="shared" si="17"/>
        <v>#DIV/0!</v>
      </c>
      <c r="Z123" s="7" t="e">
        <f t="shared" si="18"/>
        <v>#DIV/0!</v>
      </c>
      <c r="AA123" s="5">
        <v>1</v>
      </c>
      <c r="AB123" s="4"/>
      <c r="AC123" s="6">
        <f t="shared" si="19"/>
        <v>0</v>
      </c>
      <c r="AD123" s="7" t="str">
        <f t="shared" si="20"/>
        <v>Resultados inaceptables o inexistentes 0% - 59%</v>
      </c>
      <c r="AE123" s="5">
        <v>0</v>
      </c>
      <c r="AF123" s="4"/>
      <c r="AG123" s="6" t="e">
        <f t="shared" si="21"/>
        <v>#DIV/0!</v>
      </c>
      <c r="AH123" s="7" t="e">
        <f t="shared" si="22"/>
        <v>#DIV/0!</v>
      </c>
      <c r="AI123" s="15" t="s">
        <v>5369</v>
      </c>
      <c r="AJ123" s="15" t="s">
        <v>5369</v>
      </c>
      <c r="AK123" s="4" t="s">
        <v>66</v>
      </c>
      <c r="AL123" s="4"/>
      <c r="AM123" s="4"/>
      <c r="AN123" s="4" t="s">
        <v>67</v>
      </c>
      <c r="AO123" s="4"/>
      <c r="AP123" s="9"/>
      <c r="AQ123" s="4" t="s">
        <v>68</v>
      </c>
      <c r="AR123" s="4"/>
      <c r="AS123" s="4"/>
      <c r="AT123" s="4"/>
      <c r="AU123" s="15" t="s">
        <v>521</v>
      </c>
      <c r="AV123" s="15" t="s">
        <v>2785</v>
      </c>
      <c r="AW123" s="15" t="s">
        <v>2786</v>
      </c>
      <c r="AX123" s="15" t="s">
        <v>2824</v>
      </c>
      <c r="AY123" s="4" t="s">
        <v>525</v>
      </c>
      <c r="AZ123" s="4"/>
      <c r="BA123" s="4" t="s">
        <v>67</v>
      </c>
      <c r="BB123" s="4" t="s">
        <v>66</v>
      </c>
      <c r="BC123" s="4" t="s">
        <v>66</v>
      </c>
      <c r="BD123" s="4" t="s">
        <v>66</v>
      </c>
      <c r="BE123" s="4" t="s">
        <v>66</v>
      </c>
      <c r="BF123" s="4" t="s">
        <v>66</v>
      </c>
      <c r="BG123" s="4" t="s">
        <v>66</v>
      </c>
    </row>
    <row r="124" spans="1:59" ht="78.75" hidden="1" x14ac:dyDescent="0.25">
      <c r="A124" s="4" t="s">
        <v>1575</v>
      </c>
      <c r="B124" s="4" t="s">
        <v>5444</v>
      </c>
      <c r="C124" s="4" t="s">
        <v>5445</v>
      </c>
      <c r="D124" s="4" t="s">
        <v>5446</v>
      </c>
      <c r="E124" s="4" t="s">
        <v>5445</v>
      </c>
      <c r="F124" s="4" t="s">
        <v>5447</v>
      </c>
      <c r="G124" s="4" t="s">
        <v>59</v>
      </c>
      <c r="H124" s="4" t="s">
        <v>5368</v>
      </c>
      <c r="I124" s="4" t="s">
        <v>61</v>
      </c>
      <c r="J124" s="16" t="s">
        <v>982</v>
      </c>
      <c r="K124" s="4" t="s">
        <v>5320</v>
      </c>
      <c r="L124" s="15" t="s">
        <v>5976</v>
      </c>
      <c r="M124" s="4" t="s">
        <v>5448</v>
      </c>
      <c r="N124" s="5">
        <v>0</v>
      </c>
      <c r="O124" s="5">
        <v>1</v>
      </c>
      <c r="P124" s="5">
        <f t="shared" si="23"/>
        <v>0</v>
      </c>
      <c r="Q124" s="6">
        <f t="shared" si="13"/>
        <v>0</v>
      </c>
      <c r="R124" s="7" t="str">
        <f t="shared" si="14"/>
        <v>Resultados inaceptables o inexistentes 0% - 59%</v>
      </c>
      <c r="S124" s="5">
        <v>0</v>
      </c>
      <c r="T124" s="9">
        <v>0</v>
      </c>
      <c r="U124" s="6" t="e">
        <f t="shared" si="15"/>
        <v>#DIV/0!</v>
      </c>
      <c r="V124" s="7" t="e">
        <f t="shared" si="16"/>
        <v>#DIV/0!</v>
      </c>
      <c r="W124" s="5">
        <v>0</v>
      </c>
      <c r="X124" s="4"/>
      <c r="Y124" s="6" t="e">
        <f t="shared" si="17"/>
        <v>#DIV/0!</v>
      </c>
      <c r="Z124" s="7" t="e">
        <f t="shared" si="18"/>
        <v>#DIV/0!</v>
      </c>
      <c r="AA124" s="5">
        <v>0</v>
      </c>
      <c r="AB124" s="4"/>
      <c r="AC124" s="6" t="e">
        <f t="shared" si="19"/>
        <v>#DIV/0!</v>
      </c>
      <c r="AD124" s="7" t="e">
        <f t="shared" si="20"/>
        <v>#DIV/0!</v>
      </c>
      <c r="AE124" s="5">
        <v>1</v>
      </c>
      <c r="AF124" s="4"/>
      <c r="AG124" s="6">
        <f t="shared" si="21"/>
        <v>0</v>
      </c>
      <c r="AH124" s="7" t="str">
        <f t="shared" si="22"/>
        <v>Resultados inaceptables o inexistentes 0% - 59%</v>
      </c>
      <c r="AI124" s="15" t="s">
        <v>5369</v>
      </c>
      <c r="AJ124" s="15" t="s">
        <v>5369</v>
      </c>
      <c r="AK124" s="4" t="s">
        <v>455</v>
      </c>
      <c r="AL124" s="4"/>
      <c r="AM124" s="4"/>
      <c r="AN124" s="4" t="s">
        <v>67</v>
      </c>
      <c r="AO124" s="4"/>
      <c r="AP124" s="9"/>
      <c r="AQ124" s="4" t="s">
        <v>68</v>
      </c>
      <c r="AR124" s="4"/>
      <c r="AS124" s="4"/>
      <c r="AT124" s="4"/>
      <c r="AU124" s="15" t="s">
        <v>521</v>
      </c>
      <c r="AV124" s="15" t="s">
        <v>2785</v>
      </c>
      <c r="AW124" s="15" t="s">
        <v>2786</v>
      </c>
      <c r="AX124" s="15" t="s">
        <v>2824</v>
      </c>
      <c r="AY124" s="4" t="s">
        <v>525</v>
      </c>
      <c r="AZ124" s="4"/>
      <c r="BA124" s="4" t="s">
        <v>67</v>
      </c>
      <c r="BB124" s="4" t="s">
        <v>66</v>
      </c>
      <c r="BC124" s="4" t="s">
        <v>66</v>
      </c>
      <c r="BD124" s="4" t="s">
        <v>66</v>
      </c>
      <c r="BE124" s="4" t="s">
        <v>66</v>
      </c>
      <c r="BF124" s="4" t="s">
        <v>66</v>
      </c>
      <c r="BG124" s="4" t="s">
        <v>66</v>
      </c>
    </row>
    <row r="125" spans="1:59" ht="157.5" hidden="1" x14ac:dyDescent="0.25">
      <c r="A125" s="4" t="s">
        <v>214</v>
      </c>
      <c r="B125" s="4" t="s">
        <v>5449</v>
      </c>
      <c r="C125" s="4" t="s">
        <v>5450</v>
      </c>
      <c r="D125" s="4" t="s">
        <v>5451</v>
      </c>
      <c r="E125" s="4" t="s">
        <v>2631</v>
      </c>
      <c r="F125" s="4" t="s">
        <v>633</v>
      </c>
      <c r="G125" s="4" t="s">
        <v>59</v>
      </c>
      <c r="H125" s="4" t="s">
        <v>5368</v>
      </c>
      <c r="I125" s="4" t="s">
        <v>61</v>
      </c>
      <c r="J125" s="16" t="s">
        <v>982</v>
      </c>
      <c r="K125" s="4" t="s">
        <v>5320</v>
      </c>
      <c r="L125" s="15" t="s">
        <v>5976</v>
      </c>
      <c r="M125" s="4" t="s">
        <v>145</v>
      </c>
      <c r="N125" s="5">
        <v>0</v>
      </c>
      <c r="O125" s="5">
        <v>13</v>
      </c>
      <c r="P125" s="5">
        <f t="shared" si="23"/>
        <v>15</v>
      </c>
      <c r="Q125" s="6">
        <f t="shared" si="13"/>
        <v>1.1538461538461537</v>
      </c>
      <c r="R125" s="7" t="str">
        <f t="shared" si="14"/>
        <v>Resultados aceptables 86%-100%</v>
      </c>
      <c r="S125" s="5">
        <v>4</v>
      </c>
      <c r="T125" s="9">
        <v>15</v>
      </c>
      <c r="U125" s="6">
        <f t="shared" si="15"/>
        <v>3.75</v>
      </c>
      <c r="V125" s="7" t="str">
        <f t="shared" si="16"/>
        <v>Resultados aceptables 86%-100%</v>
      </c>
      <c r="W125" s="5">
        <v>3</v>
      </c>
      <c r="X125" s="4"/>
      <c r="Y125" s="6">
        <f t="shared" si="17"/>
        <v>0</v>
      </c>
      <c r="Z125" s="7" t="str">
        <f t="shared" si="18"/>
        <v>Resultados inaceptables o inexistentes 0% - 59%</v>
      </c>
      <c r="AA125" s="5">
        <v>3</v>
      </c>
      <c r="AB125" s="4"/>
      <c r="AC125" s="6">
        <f t="shared" si="19"/>
        <v>0</v>
      </c>
      <c r="AD125" s="7" t="str">
        <f t="shared" si="20"/>
        <v>Resultados inaceptables o inexistentes 0% - 59%</v>
      </c>
      <c r="AE125" s="5">
        <v>3</v>
      </c>
      <c r="AF125" s="4"/>
      <c r="AG125" s="6">
        <f t="shared" si="21"/>
        <v>0</v>
      </c>
      <c r="AH125" s="7" t="str">
        <f t="shared" si="22"/>
        <v>Resultados inaceptables o inexistentes 0% - 59%</v>
      </c>
      <c r="AI125" s="15" t="s">
        <v>5369</v>
      </c>
      <c r="AJ125" s="15" t="s">
        <v>5369</v>
      </c>
      <c r="AK125" s="4" t="s">
        <v>66</v>
      </c>
      <c r="AL125" s="4"/>
      <c r="AM125" s="4"/>
      <c r="AN125" s="4" t="s">
        <v>67</v>
      </c>
      <c r="AO125" s="4"/>
      <c r="AP125" s="9" t="s">
        <v>5973</v>
      </c>
      <c r="AQ125" s="9" t="s">
        <v>5973</v>
      </c>
      <c r="AR125" s="4"/>
      <c r="AS125" s="4"/>
      <c r="AT125" s="4"/>
      <c r="AU125" s="15" t="s">
        <v>521</v>
      </c>
      <c r="AV125" s="15" t="s">
        <v>2785</v>
      </c>
      <c r="AW125" s="15" t="s">
        <v>2786</v>
      </c>
      <c r="AX125" s="15" t="s">
        <v>2824</v>
      </c>
      <c r="AY125" s="4" t="s">
        <v>525</v>
      </c>
      <c r="AZ125" s="4"/>
      <c r="BA125" s="4" t="s">
        <v>67</v>
      </c>
      <c r="BB125" s="4" t="s">
        <v>66</v>
      </c>
      <c r="BC125" s="4" t="s">
        <v>66</v>
      </c>
      <c r="BD125" s="4" t="s">
        <v>66</v>
      </c>
      <c r="BE125" s="4" t="s">
        <v>66</v>
      </c>
      <c r="BF125" s="4" t="s">
        <v>66</v>
      </c>
      <c r="BG125" s="4" t="s">
        <v>66</v>
      </c>
    </row>
    <row r="126" spans="1:59" ht="94.5" hidden="1" x14ac:dyDescent="0.25">
      <c r="A126" s="4" t="s">
        <v>222</v>
      </c>
      <c r="B126" s="4" t="s">
        <v>5452</v>
      </c>
      <c r="C126" s="4" t="s">
        <v>5453</v>
      </c>
      <c r="D126" s="4" t="s">
        <v>5454</v>
      </c>
      <c r="E126" s="4" t="s">
        <v>5455</v>
      </c>
      <c r="F126" s="4" t="s">
        <v>633</v>
      </c>
      <c r="G126" s="4" t="s">
        <v>59</v>
      </c>
      <c r="H126" s="4" t="s">
        <v>5368</v>
      </c>
      <c r="I126" s="4" t="s">
        <v>61</v>
      </c>
      <c r="J126" s="16" t="s">
        <v>982</v>
      </c>
      <c r="K126" s="4" t="s">
        <v>5320</v>
      </c>
      <c r="L126" s="15" t="s">
        <v>5976</v>
      </c>
      <c r="M126" s="4" t="s">
        <v>206</v>
      </c>
      <c r="N126" s="5">
        <v>0</v>
      </c>
      <c r="O126" s="5">
        <v>8</v>
      </c>
      <c r="P126" s="5">
        <f t="shared" si="23"/>
        <v>3</v>
      </c>
      <c r="Q126" s="6">
        <f t="shared" si="13"/>
        <v>0.375</v>
      </c>
      <c r="R126" s="7" t="str">
        <f t="shared" si="14"/>
        <v>Resultados inaceptables o inexistentes 0% - 59%</v>
      </c>
      <c r="S126" s="5">
        <v>2</v>
      </c>
      <c r="T126" s="9">
        <v>3</v>
      </c>
      <c r="U126" s="6">
        <f t="shared" si="15"/>
        <v>1.5</v>
      </c>
      <c r="V126" s="7" t="str">
        <f t="shared" si="16"/>
        <v>Resultados aceptables 86%-100%</v>
      </c>
      <c r="W126" s="5">
        <v>2</v>
      </c>
      <c r="X126" s="4"/>
      <c r="Y126" s="6">
        <f t="shared" si="17"/>
        <v>0</v>
      </c>
      <c r="Z126" s="7" t="str">
        <f t="shared" si="18"/>
        <v>Resultados inaceptables o inexistentes 0% - 59%</v>
      </c>
      <c r="AA126" s="5">
        <v>2</v>
      </c>
      <c r="AB126" s="4"/>
      <c r="AC126" s="6">
        <f t="shared" si="19"/>
        <v>0</v>
      </c>
      <c r="AD126" s="7" t="str">
        <f t="shared" si="20"/>
        <v>Resultados inaceptables o inexistentes 0% - 59%</v>
      </c>
      <c r="AE126" s="5">
        <v>2</v>
      </c>
      <c r="AF126" s="4"/>
      <c r="AG126" s="6">
        <f t="shared" si="21"/>
        <v>0</v>
      </c>
      <c r="AH126" s="7" t="str">
        <f t="shared" si="22"/>
        <v>Resultados inaceptables o inexistentes 0% - 59%</v>
      </c>
      <c r="AI126" s="15" t="s">
        <v>5369</v>
      </c>
      <c r="AJ126" s="15" t="s">
        <v>5369</v>
      </c>
      <c r="AK126" s="4" t="s">
        <v>66</v>
      </c>
      <c r="AL126" s="4"/>
      <c r="AM126" s="4"/>
      <c r="AN126" s="4" t="s">
        <v>83</v>
      </c>
      <c r="AO126" s="4" t="s">
        <v>5456</v>
      </c>
      <c r="AP126" s="9"/>
      <c r="AQ126" s="4" t="s">
        <v>68</v>
      </c>
      <c r="AR126" s="4"/>
      <c r="AS126" s="4"/>
      <c r="AT126" s="4"/>
      <c r="AU126" s="15" t="s">
        <v>521</v>
      </c>
      <c r="AV126" s="15" t="s">
        <v>2785</v>
      </c>
      <c r="AW126" s="15" t="s">
        <v>2786</v>
      </c>
      <c r="AX126" s="15" t="s">
        <v>2824</v>
      </c>
      <c r="AY126" s="4" t="s">
        <v>525</v>
      </c>
      <c r="AZ126" s="4"/>
      <c r="BA126" s="4" t="s">
        <v>67</v>
      </c>
      <c r="BB126" s="4" t="s">
        <v>66</v>
      </c>
      <c r="BC126" s="4" t="s">
        <v>66</v>
      </c>
      <c r="BD126" s="4" t="s">
        <v>66</v>
      </c>
      <c r="BE126" s="4" t="s">
        <v>66</v>
      </c>
      <c r="BF126" s="4" t="s">
        <v>66</v>
      </c>
      <c r="BG126" s="4" t="s">
        <v>66</v>
      </c>
    </row>
    <row r="127" spans="1:59" ht="157.5" hidden="1" x14ac:dyDescent="0.25">
      <c r="A127" s="4" t="s">
        <v>230</v>
      </c>
      <c r="B127" s="4" t="s">
        <v>5457</v>
      </c>
      <c r="C127" s="4" t="s">
        <v>5458</v>
      </c>
      <c r="D127" s="4" t="s">
        <v>5459</v>
      </c>
      <c r="E127" s="4" t="s">
        <v>860</v>
      </c>
      <c r="F127" s="4" t="s">
        <v>861</v>
      </c>
      <c r="G127" s="4" t="s">
        <v>59</v>
      </c>
      <c r="H127" s="4" t="s">
        <v>5368</v>
      </c>
      <c r="I127" s="4" t="s">
        <v>61</v>
      </c>
      <c r="J127" s="16" t="s">
        <v>982</v>
      </c>
      <c r="K127" s="4" t="s">
        <v>5320</v>
      </c>
      <c r="L127" s="15" t="s">
        <v>5976</v>
      </c>
      <c r="M127" s="4" t="s">
        <v>59</v>
      </c>
      <c r="N127" s="5">
        <v>0</v>
      </c>
      <c r="O127" s="5">
        <v>5</v>
      </c>
      <c r="P127" s="5">
        <f t="shared" ref="P127:P133" si="24">T127+X127+AB127+AF127</f>
        <v>12</v>
      </c>
      <c r="Q127" s="6">
        <f t="shared" si="13"/>
        <v>2.4</v>
      </c>
      <c r="R127" s="7" t="str">
        <f t="shared" si="14"/>
        <v>Resultados aceptables 86%-100%</v>
      </c>
      <c r="S127" s="5">
        <v>2</v>
      </c>
      <c r="T127" s="9">
        <v>12</v>
      </c>
      <c r="U127" s="6">
        <f t="shared" si="15"/>
        <v>6</v>
      </c>
      <c r="V127" s="7" t="str">
        <f t="shared" si="16"/>
        <v>Resultados aceptables 86%-100%</v>
      </c>
      <c r="W127" s="5">
        <v>1</v>
      </c>
      <c r="X127" s="4"/>
      <c r="Y127" s="6">
        <f t="shared" si="17"/>
        <v>0</v>
      </c>
      <c r="Z127" s="7" t="str">
        <f t="shared" si="18"/>
        <v>Resultados inaceptables o inexistentes 0% - 59%</v>
      </c>
      <c r="AA127" s="5">
        <v>1</v>
      </c>
      <c r="AB127" s="4"/>
      <c r="AC127" s="6">
        <f t="shared" si="19"/>
        <v>0</v>
      </c>
      <c r="AD127" s="7" t="str">
        <f t="shared" si="20"/>
        <v>Resultados inaceptables o inexistentes 0% - 59%</v>
      </c>
      <c r="AE127" s="5">
        <v>1</v>
      </c>
      <c r="AF127" s="4"/>
      <c r="AG127" s="6">
        <f t="shared" si="21"/>
        <v>0</v>
      </c>
      <c r="AH127" s="7" t="str">
        <f t="shared" si="22"/>
        <v>Resultados inaceptables o inexistentes 0% - 59%</v>
      </c>
      <c r="AI127" s="15" t="s">
        <v>5369</v>
      </c>
      <c r="AJ127" s="15" t="s">
        <v>5369</v>
      </c>
      <c r="AK127" s="4" t="s">
        <v>66</v>
      </c>
      <c r="AL127" s="4"/>
      <c r="AM127" s="4"/>
      <c r="AN127" s="4" t="s">
        <v>67</v>
      </c>
      <c r="AO127" s="4"/>
      <c r="AP127" s="9" t="s">
        <v>5973</v>
      </c>
      <c r="AQ127" s="9" t="s">
        <v>5973</v>
      </c>
      <c r="AR127" s="4"/>
      <c r="AS127" s="4"/>
      <c r="AT127" s="4"/>
      <c r="AU127" s="15" t="s">
        <v>521</v>
      </c>
      <c r="AV127" s="15" t="s">
        <v>2785</v>
      </c>
      <c r="AW127" s="15" t="s">
        <v>2786</v>
      </c>
      <c r="AX127" s="15" t="s">
        <v>2824</v>
      </c>
      <c r="AY127" s="4" t="s">
        <v>525</v>
      </c>
      <c r="AZ127" s="4"/>
      <c r="BA127" s="4" t="s">
        <v>67</v>
      </c>
      <c r="BB127" s="4" t="s">
        <v>66</v>
      </c>
      <c r="BC127" s="4" t="s">
        <v>66</v>
      </c>
      <c r="BD127" s="4" t="s">
        <v>66</v>
      </c>
      <c r="BE127" s="4" t="s">
        <v>66</v>
      </c>
      <c r="BF127" s="4" t="s">
        <v>66</v>
      </c>
      <c r="BG127" s="4" t="s">
        <v>66</v>
      </c>
    </row>
    <row r="128" spans="1:59" ht="94.5" hidden="1" x14ac:dyDescent="0.25">
      <c r="A128" s="4" t="s">
        <v>985</v>
      </c>
      <c r="B128" s="4" t="s">
        <v>986</v>
      </c>
      <c r="C128" s="4" t="s">
        <v>987</v>
      </c>
      <c r="D128" s="4" t="s">
        <v>988</v>
      </c>
      <c r="E128" s="4" t="s">
        <v>989</v>
      </c>
      <c r="F128" s="4" t="s">
        <v>990</v>
      </c>
      <c r="G128" s="4" t="s">
        <v>59</v>
      </c>
      <c r="H128" s="4" t="s">
        <v>60</v>
      </c>
      <c r="I128" s="4" t="s">
        <v>61</v>
      </c>
      <c r="J128" s="4" t="s">
        <v>982</v>
      </c>
      <c r="K128" s="4" t="s">
        <v>991</v>
      </c>
      <c r="L128" s="4" t="s">
        <v>992</v>
      </c>
      <c r="M128" s="4" t="s">
        <v>993</v>
      </c>
      <c r="N128" s="28">
        <v>1</v>
      </c>
      <c r="O128" s="28">
        <v>1</v>
      </c>
      <c r="P128" s="29">
        <f t="shared" si="24"/>
        <v>0.3</v>
      </c>
      <c r="Q128" s="6">
        <f t="shared" si="13"/>
        <v>0.3</v>
      </c>
      <c r="R128" s="7" t="str">
        <f t="shared" si="14"/>
        <v>Resultados inaceptables o inexistentes 0% - 59%</v>
      </c>
      <c r="S128" s="28">
        <v>0.3</v>
      </c>
      <c r="T128" s="28">
        <v>0.3</v>
      </c>
      <c r="U128" s="6">
        <f t="shared" si="15"/>
        <v>1</v>
      </c>
      <c r="V128" s="7" t="str">
        <f t="shared" si="16"/>
        <v>Resultados aceptables 86%-100%</v>
      </c>
      <c r="W128" s="28">
        <v>0.3</v>
      </c>
      <c r="X128" s="5"/>
      <c r="Y128" s="6">
        <f t="shared" si="17"/>
        <v>0</v>
      </c>
      <c r="Z128" s="7" t="str">
        <f t="shared" si="18"/>
        <v>Resultados inaceptables o inexistentes 0% - 59%</v>
      </c>
      <c r="AA128" s="28">
        <v>0.3</v>
      </c>
      <c r="AB128" s="5"/>
      <c r="AC128" s="6">
        <f t="shared" si="19"/>
        <v>0</v>
      </c>
      <c r="AD128" s="7" t="str">
        <f t="shared" si="20"/>
        <v>Resultados inaceptables o inexistentes 0% - 59%</v>
      </c>
      <c r="AE128" s="28">
        <v>0.1</v>
      </c>
      <c r="AF128" s="5"/>
      <c r="AG128" s="6">
        <f t="shared" si="21"/>
        <v>0</v>
      </c>
      <c r="AH128" s="7" t="str">
        <f t="shared" si="22"/>
        <v>Resultados inaceptables o inexistentes 0% - 59%</v>
      </c>
      <c r="AI128" s="4" t="s">
        <v>994</v>
      </c>
      <c r="AJ128" s="4" t="s">
        <v>995</v>
      </c>
      <c r="AK128" s="4" t="s">
        <v>66</v>
      </c>
      <c r="AL128" s="4"/>
      <c r="AM128" s="4"/>
      <c r="AN128" s="4" t="s">
        <v>996</v>
      </c>
      <c r="AO128" s="4" t="s">
        <v>986</v>
      </c>
      <c r="AP128" s="4"/>
      <c r="AQ128" s="4" t="s">
        <v>68</v>
      </c>
      <c r="AR128" s="4"/>
      <c r="AS128" s="4"/>
      <c r="AT128" s="4"/>
      <c r="AU128" s="4" t="s">
        <v>521</v>
      </c>
      <c r="AV128" s="15" t="s">
        <v>997</v>
      </c>
      <c r="AW128" s="15" t="s">
        <v>998</v>
      </c>
      <c r="AX128" s="4" t="s">
        <v>999</v>
      </c>
      <c r="AY128" s="4" t="s">
        <v>525</v>
      </c>
      <c r="AZ128" s="4"/>
      <c r="BA128" s="4"/>
      <c r="BB128" s="4"/>
      <c r="BC128" s="4"/>
      <c r="BD128" s="4"/>
      <c r="BE128" s="4"/>
      <c r="BF128" s="4"/>
      <c r="BG128" s="4"/>
    </row>
    <row r="129" spans="1:59" ht="94.5" hidden="1" x14ac:dyDescent="0.25">
      <c r="A129" s="4" t="s">
        <v>1000</v>
      </c>
      <c r="B129" s="4" t="s">
        <v>1001</v>
      </c>
      <c r="C129" s="4" t="s">
        <v>1002</v>
      </c>
      <c r="D129" s="4" t="s">
        <v>1003</v>
      </c>
      <c r="E129" s="4" t="s">
        <v>1004</v>
      </c>
      <c r="F129" s="4" t="s">
        <v>1005</v>
      </c>
      <c r="G129" s="4" t="s">
        <v>59</v>
      </c>
      <c r="H129" s="4" t="s">
        <v>60</v>
      </c>
      <c r="I129" s="4" t="s">
        <v>61</v>
      </c>
      <c r="J129" s="4" t="s">
        <v>982</v>
      </c>
      <c r="K129" s="4" t="s">
        <v>1006</v>
      </c>
      <c r="L129" s="4" t="s">
        <v>1007</v>
      </c>
      <c r="M129" s="4" t="s">
        <v>1008</v>
      </c>
      <c r="N129" s="5">
        <v>15168</v>
      </c>
      <c r="O129" s="5">
        <v>15000</v>
      </c>
      <c r="P129" s="5">
        <f t="shared" si="24"/>
        <v>3813</v>
      </c>
      <c r="Q129" s="6">
        <f t="shared" si="13"/>
        <v>0.25419999999999998</v>
      </c>
      <c r="R129" s="7" t="str">
        <f t="shared" si="14"/>
        <v>Resultados inaceptables o inexistentes 0% - 59%</v>
      </c>
      <c r="S129" s="5">
        <v>3750</v>
      </c>
      <c r="T129" s="5">
        <v>3813</v>
      </c>
      <c r="U129" s="6">
        <f t="shared" si="15"/>
        <v>1.0167999999999999</v>
      </c>
      <c r="V129" s="7" t="str">
        <f t="shared" si="16"/>
        <v>Resultados aceptables 86%-100%</v>
      </c>
      <c r="W129" s="5">
        <v>3750</v>
      </c>
      <c r="X129" s="5"/>
      <c r="Y129" s="6">
        <f t="shared" si="17"/>
        <v>0</v>
      </c>
      <c r="Z129" s="7" t="str">
        <f t="shared" si="18"/>
        <v>Resultados inaceptables o inexistentes 0% - 59%</v>
      </c>
      <c r="AA129" s="5">
        <v>3750</v>
      </c>
      <c r="AB129" s="5"/>
      <c r="AC129" s="6">
        <f t="shared" si="19"/>
        <v>0</v>
      </c>
      <c r="AD129" s="7" t="str">
        <f t="shared" si="20"/>
        <v>Resultados inaceptables o inexistentes 0% - 59%</v>
      </c>
      <c r="AE129" s="5">
        <v>3750</v>
      </c>
      <c r="AF129" s="5"/>
      <c r="AG129" s="6">
        <f t="shared" si="21"/>
        <v>0</v>
      </c>
      <c r="AH129" s="7" t="str">
        <f t="shared" si="22"/>
        <v>Resultados inaceptables o inexistentes 0% - 59%</v>
      </c>
      <c r="AI129" s="4" t="s">
        <v>994</v>
      </c>
      <c r="AJ129" s="4" t="s">
        <v>995</v>
      </c>
      <c r="AK129" s="4" t="s">
        <v>66</v>
      </c>
      <c r="AL129" s="4"/>
      <c r="AM129" s="4"/>
      <c r="AN129" s="4" t="s">
        <v>996</v>
      </c>
      <c r="AO129" s="4" t="s">
        <v>1009</v>
      </c>
      <c r="AP129" s="4"/>
      <c r="AQ129" s="4" t="s">
        <v>68</v>
      </c>
      <c r="AR129" s="4"/>
      <c r="AS129" s="4"/>
      <c r="AT129" s="4"/>
      <c r="AU129" s="4" t="s">
        <v>521</v>
      </c>
      <c r="AV129" s="15" t="s">
        <v>997</v>
      </c>
      <c r="AW129" s="15" t="s">
        <v>998</v>
      </c>
      <c r="AX129" s="4" t="s">
        <v>999</v>
      </c>
      <c r="AY129" s="4" t="s">
        <v>525</v>
      </c>
      <c r="AZ129" s="4"/>
      <c r="BA129" s="4"/>
      <c r="BB129" s="4"/>
      <c r="BC129" s="4"/>
      <c r="BD129" s="4"/>
      <c r="BE129" s="4"/>
      <c r="BF129" s="4"/>
      <c r="BG129" s="4"/>
    </row>
    <row r="130" spans="1:59" ht="94.5" hidden="1" x14ac:dyDescent="0.25">
      <c r="A130" s="4" t="s">
        <v>1010</v>
      </c>
      <c r="B130" s="4" t="s">
        <v>1011</v>
      </c>
      <c r="C130" s="4" t="s">
        <v>1012</v>
      </c>
      <c r="D130" s="4" t="s">
        <v>1013</v>
      </c>
      <c r="E130" s="4" t="s">
        <v>1004</v>
      </c>
      <c r="F130" s="4" t="s">
        <v>1014</v>
      </c>
      <c r="G130" s="4" t="s">
        <v>59</v>
      </c>
      <c r="H130" s="4" t="s">
        <v>60</v>
      </c>
      <c r="I130" s="4" t="s">
        <v>61</v>
      </c>
      <c r="J130" s="4" t="s">
        <v>982</v>
      </c>
      <c r="K130" s="4" t="s">
        <v>1006</v>
      </c>
      <c r="L130" s="4" t="s">
        <v>1015</v>
      </c>
      <c r="M130" s="4" t="s">
        <v>1008</v>
      </c>
      <c r="N130" s="5">
        <v>37930</v>
      </c>
      <c r="O130" s="5">
        <v>45000</v>
      </c>
      <c r="P130" s="5">
        <f t="shared" si="24"/>
        <v>11887</v>
      </c>
      <c r="Q130" s="6">
        <f t="shared" ref="Q130:Q193" si="25">(P130/O130)</f>
        <v>0.26415555555555553</v>
      </c>
      <c r="R130" s="7" t="str">
        <f t="shared" ref="R130:R193" si="26">+IF(Q130&gt;=0.86,"Resultados aceptables 86%-100%", IF(Q130&gt;=0.6,"Resultados por debajo de la aceptable 60%-85%", "Resultados inaceptables o inexistentes 0% - 59%"))</f>
        <v>Resultados inaceptables o inexistentes 0% - 59%</v>
      </c>
      <c r="S130" s="5">
        <v>8000</v>
      </c>
      <c r="T130" s="5">
        <v>11887</v>
      </c>
      <c r="U130" s="6">
        <f t="shared" ref="U130:U193" si="27">(T130/S130)</f>
        <v>1.4858750000000001</v>
      </c>
      <c r="V130" s="7" t="str">
        <f t="shared" ref="V130:V193" si="28">+IF(U130&gt;=0.86,"Resultados aceptables 86%-100%", IF(U130&gt;=0.6,"Resultados por debajo de la aceptable 60%-85%", "Resultados inaceptables o inexistentes 0% - 59%"))</f>
        <v>Resultados aceptables 86%-100%</v>
      </c>
      <c r="W130" s="5">
        <v>12000</v>
      </c>
      <c r="X130" s="5"/>
      <c r="Y130" s="6">
        <f t="shared" ref="Y130:Y193" si="29">(X130/W130)</f>
        <v>0</v>
      </c>
      <c r="Z130" s="7" t="str">
        <f t="shared" ref="Z130:Z193" si="30">+IF(Y130&gt;=0.86,"Resultados aceptables 86%-100%", IF(Y130&gt;=0.6,"Resultados por debajo de la aceptable 60%-85%", "Resultados inaceptables o inexistentes 0% - 59%"))</f>
        <v>Resultados inaceptables o inexistentes 0% - 59%</v>
      </c>
      <c r="AA130" s="5">
        <v>12500</v>
      </c>
      <c r="AB130" s="5"/>
      <c r="AC130" s="6">
        <f t="shared" ref="AC130:AC193" si="31">(AB130/AA130)</f>
        <v>0</v>
      </c>
      <c r="AD130" s="7" t="str">
        <f t="shared" ref="AD130:AD193" si="32">+IF(AC130&gt;=0.86,"Resultados aceptables 86%-100%", IF(AC130&gt;=0.6,"Resultados por debajo de la aceptable 60%-85%", "Resultados inaceptables o inexistentes 0% - 59%"))</f>
        <v>Resultados inaceptables o inexistentes 0% - 59%</v>
      </c>
      <c r="AE130" s="5">
        <v>12500</v>
      </c>
      <c r="AF130" s="5"/>
      <c r="AG130" s="6">
        <f t="shared" ref="AG130:AG193" si="33">(AF130/AE130)</f>
        <v>0</v>
      </c>
      <c r="AH130" s="7" t="str">
        <f t="shared" ref="AH130:AH193" si="34">+IF(AG130&gt;=0.86,"Resultados aceptables 86%-100%", IF(AG130&gt;=0.6,"Resultados por debajo de la aceptable 60%-85%", "Resultados inaceptables o inexistentes 0% - 59%"))</f>
        <v>Resultados inaceptables o inexistentes 0% - 59%</v>
      </c>
      <c r="AI130" s="4" t="s">
        <v>994</v>
      </c>
      <c r="AJ130" s="4" t="s">
        <v>995</v>
      </c>
      <c r="AK130" s="4" t="s">
        <v>66</v>
      </c>
      <c r="AL130" s="4"/>
      <c r="AM130" s="4"/>
      <c r="AN130" s="4" t="s">
        <v>996</v>
      </c>
      <c r="AO130" s="4" t="s">
        <v>1016</v>
      </c>
      <c r="AP130" s="4" t="s">
        <v>1017</v>
      </c>
      <c r="AQ130" s="4" t="s">
        <v>68</v>
      </c>
      <c r="AR130" s="4"/>
      <c r="AS130" s="4"/>
      <c r="AT130" s="4"/>
      <c r="AU130" s="4" t="s">
        <v>521</v>
      </c>
      <c r="AV130" s="15" t="s">
        <v>997</v>
      </c>
      <c r="AW130" s="15" t="s">
        <v>998</v>
      </c>
      <c r="AX130" s="4" t="s">
        <v>999</v>
      </c>
      <c r="AY130" s="4" t="s">
        <v>525</v>
      </c>
      <c r="AZ130" s="4"/>
      <c r="BA130" s="4"/>
      <c r="BB130" s="4"/>
      <c r="BC130" s="4"/>
      <c r="BD130" s="4"/>
      <c r="BE130" s="4"/>
      <c r="BF130" s="4"/>
      <c r="BG130" s="4"/>
    </row>
    <row r="131" spans="1:59" ht="94.5" hidden="1" x14ac:dyDescent="0.25">
      <c r="A131" s="4" t="s">
        <v>985</v>
      </c>
      <c r="B131" s="4" t="s">
        <v>1018</v>
      </c>
      <c r="C131" s="4" t="s">
        <v>1019</v>
      </c>
      <c r="D131" s="4" t="s">
        <v>1020</v>
      </c>
      <c r="E131" s="4" t="s">
        <v>1021</v>
      </c>
      <c r="F131" s="4" t="s">
        <v>1022</v>
      </c>
      <c r="G131" s="4" t="s">
        <v>59</v>
      </c>
      <c r="H131" s="4" t="s">
        <v>60</v>
      </c>
      <c r="I131" s="4" t="s">
        <v>61</v>
      </c>
      <c r="J131" s="4" t="s">
        <v>982</v>
      </c>
      <c r="K131" s="4" t="s">
        <v>1023</v>
      </c>
      <c r="L131" s="4" t="s">
        <v>5982</v>
      </c>
      <c r="M131" s="4" t="s">
        <v>1024</v>
      </c>
      <c r="N131" s="5">
        <v>48</v>
      </c>
      <c r="O131" s="5">
        <v>48</v>
      </c>
      <c r="P131" s="5">
        <f t="shared" si="24"/>
        <v>12</v>
      </c>
      <c r="Q131" s="6">
        <f t="shared" si="25"/>
        <v>0.25</v>
      </c>
      <c r="R131" s="7" t="str">
        <f t="shared" si="26"/>
        <v>Resultados inaceptables o inexistentes 0% - 59%</v>
      </c>
      <c r="S131" s="5">
        <v>12</v>
      </c>
      <c r="T131" s="5">
        <v>12</v>
      </c>
      <c r="U131" s="6">
        <f t="shared" si="27"/>
        <v>1</v>
      </c>
      <c r="V131" s="7" t="str">
        <f t="shared" si="28"/>
        <v>Resultados aceptables 86%-100%</v>
      </c>
      <c r="W131" s="5">
        <v>12</v>
      </c>
      <c r="X131" s="5"/>
      <c r="Y131" s="6">
        <f t="shared" si="29"/>
        <v>0</v>
      </c>
      <c r="Z131" s="7" t="str">
        <f t="shared" si="30"/>
        <v>Resultados inaceptables o inexistentes 0% - 59%</v>
      </c>
      <c r="AA131" s="5">
        <v>12</v>
      </c>
      <c r="AB131" s="5"/>
      <c r="AC131" s="6">
        <f t="shared" si="31"/>
        <v>0</v>
      </c>
      <c r="AD131" s="7" t="str">
        <f t="shared" si="32"/>
        <v>Resultados inaceptables o inexistentes 0% - 59%</v>
      </c>
      <c r="AE131" s="5">
        <v>12</v>
      </c>
      <c r="AF131" s="5"/>
      <c r="AG131" s="6">
        <f t="shared" si="33"/>
        <v>0</v>
      </c>
      <c r="AH131" s="7" t="str">
        <f t="shared" si="34"/>
        <v>Resultados inaceptables o inexistentes 0% - 59%</v>
      </c>
      <c r="AI131" s="4" t="s">
        <v>994</v>
      </c>
      <c r="AJ131" s="4" t="s">
        <v>1025</v>
      </c>
      <c r="AK131" s="4" t="s">
        <v>66</v>
      </c>
      <c r="AL131" s="4"/>
      <c r="AM131" s="4"/>
      <c r="AN131" s="4" t="s">
        <v>83</v>
      </c>
      <c r="AO131" s="4" t="s">
        <v>1026</v>
      </c>
      <c r="AP131" s="4"/>
      <c r="AQ131" s="4" t="s">
        <v>68</v>
      </c>
      <c r="AR131" s="4"/>
      <c r="AS131" s="4"/>
      <c r="AT131" s="4"/>
      <c r="AU131" s="4" t="s">
        <v>521</v>
      </c>
      <c r="AV131" s="15" t="s">
        <v>997</v>
      </c>
      <c r="AW131" s="15" t="s">
        <v>998</v>
      </c>
      <c r="AX131" s="4" t="s">
        <v>1027</v>
      </c>
      <c r="AY131" s="4" t="s">
        <v>525</v>
      </c>
      <c r="AZ131" s="4"/>
      <c r="BA131" s="4"/>
      <c r="BB131" s="4"/>
      <c r="BC131" s="4"/>
      <c r="BD131" s="4"/>
      <c r="BE131" s="4"/>
      <c r="BF131" s="4"/>
      <c r="BG131" s="4"/>
    </row>
    <row r="132" spans="1:59" ht="94.5" hidden="1" x14ac:dyDescent="0.25">
      <c r="A132" s="4" t="s">
        <v>985</v>
      </c>
      <c r="B132" s="4" t="s">
        <v>1028</v>
      </c>
      <c r="C132" s="4" t="s">
        <v>1029</v>
      </c>
      <c r="D132" s="4" t="s">
        <v>1030</v>
      </c>
      <c r="E132" s="4" t="s">
        <v>1031</v>
      </c>
      <c r="F132" s="4" t="s">
        <v>1032</v>
      </c>
      <c r="G132" s="4" t="s">
        <v>59</v>
      </c>
      <c r="H132" s="4" t="s">
        <v>60</v>
      </c>
      <c r="I132" s="4" t="s">
        <v>1033</v>
      </c>
      <c r="J132" s="4" t="s">
        <v>982</v>
      </c>
      <c r="K132" s="4" t="s">
        <v>1034</v>
      </c>
      <c r="L132" s="4" t="s">
        <v>1035</v>
      </c>
      <c r="M132" s="4" t="s">
        <v>1036</v>
      </c>
      <c r="N132" s="5">
        <v>1</v>
      </c>
      <c r="O132" s="5">
        <v>5000</v>
      </c>
      <c r="P132" s="5">
        <f t="shared" si="24"/>
        <v>1250</v>
      </c>
      <c r="Q132" s="6">
        <f t="shared" si="25"/>
        <v>0.25</v>
      </c>
      <c r="R132" s="7" t="str">
        <f t="shared" si="26"/>
        <v>Resultados inaceptables o inexistentes 0% - 59%</v>
      </c>
      <c r="S132" s="5">
        <v>1250</v>
      </c>
      <c r="T132" s="5">
        <v>1250</v>
      </c>
      <c r="U132" s="6">
        <f t="shared" si="27"/>
        <v>1</v>
      </c>
      <c r="V132" s="7" t="str">
        <f t="shared" si="28"/>
        <v>Resultados aceptables 86%-100%</v>
      </c>
      <c r="W132" s="5">
        <v>1250</v>
      </c>
      <c r="X132" s="5"/>
      <c r="Y132" s="6">
        <f t="shared" si="29"/>
        <v>0</v>
      </c>
      <c r="Z132" s="7" t="str">
        <f t="shared" si="30"/>
        <v>Resultados inaceptables o inexistentes 0% - 59%</v>
      </c>
      <c r="AA132" s="5">
        <v>1250</v>
      </c>
      <c r="AB132" s="5"/>
      <c r="AC132" s="6">
        <f t="shared" si="31"/>
        <v>0</v>
      </c>
      <c r="AD132" s="7" t="str">
        <f t="shared" si="32"/>
        <v>Resultados inaceptables o inexistentes 0% - 59%</v>
      </c>
      <c r="AE132" s="5">
        <v>1250</v>
      </c>
      <c r="AF132" s="5"/>
      <c r="AG132" s="6">
        <f t="shared" si="33"/>
        <v>0</v>
      </c>
      <c r="AH132" s="7" t="str">
        <f t="shared" si="34"/>
        <v>Resultados inaceptables o inexistentes 0% - 59%</v>
      </c>
      <c r="AI132" s="4" t="s">
        <v>994</v>
      </c>
      <c r="AJ132" s="4" t="s">
        <v>1037</v>
      </c>
      <c r="AK132" s="4" t="s">
        <v>66</v>
      </c>
      <c r="AL132" s="4"/>
      <c r="AM132" s="4"/>
      <c r="AN132" s="4" t="s">
        <v>996</v>
      </c>
      <c r="AO132" s="10" t="s">
        <v>1038</v>
      </c>
      <c r="AP132" s="4"/>
      <c r="AQ132" s="4" t="s">
        <v>68</v>
      </c>
      <c r="AR132" s="4"/>
      <c r="AS132" s="4"/>
      <c r="AT132" s="4"/>
      <c r="AU132" s="4" t="s">
        <v>521</v>
      </c>
      <c r="AV132" s="15" t="s">
        <v>997</v>
      </c>
      <c r="AW132" s="15" t="s">
        <v>998</v>
      </c>
      <c r="AX132" s="4" t="s">
        <v>1039</v>
      </c>
      <c r="AY132" s="4" t="s">
        <v>525</v>
      </c>
      <c r="AZ132" s="4"/>
      <c r="BA132" s="4"/>
      <c r="BB132" s="4"/>
      <c r="BC132" s="4"/>
      <c r="BD132" s="4"/>
      <c r="BE132" s="4"/>
      <c r="BF132" s="4"/>
      <c r="BG132" s="4"/>
    </row>
    <row r="133" spans="1:59" ht="94.5" hidden="1" x14ac:dyDescent="0.25">
      <c r="A133" s="4" t="s">
        <v>985</v>
      </c>
      <c r="B133" s="4" t="s">
        <v>1040</v>
      </c>
      <c r="C133" s="4" t="s">
        <v>1041</v>
      </c>
      <c r="D133" s="4" t="s">
        <v>1042</v>
      </c>
      <c r="E133" s="4" t="s">
        <v>1043</v>
      </c>
      <c r="F133" s="4" t="s">
        <v>1044</v>
      </c>
      <c r="G133" s="4" t="s">
        <v>1045</v>
      </c>
      <c r="H133" s="4" t="s">
        <v>60</v>
      </c>
      <c r="I133" s="4" t="s">
        <v>1046</v>
      </c>
      <c r="J133" s="4" t="s">
        <v>982</v>
      </c>
      <c r="K133" s="4" t="s">
        <v>1047</v>
      </c>
      <c r="L133" s="4" t="s">
        <v>1048</v>
      </c>
      <c r="M133" s="4" t="s">
        <v>1049</v>
      </c>
      <c r="N133" s="28">
        <v>0</v>
      </c>
      <c r="O133" s="28">
        <v>0.02</v>
      </c>
      <c r="P133" s="29">
        <f t="shared" si="24"/>
        <v>0</v>
      </c>
      <c r="Q133" s="6">
        <f t="shared" si="25"/>
        <v>0</v>
      </c>
      <c r="R133" s="7" t="str">
        <f t="shared" si="26"/>
        <v>Resultados inaceptables o inexistentes 0% - 59%</v>
      </c>
      <c r="S133" s="28">
        <v>0</v>
      </c>
      <c r="T133" s="28">
        <v>0</v>
      </c>
      <c r="U133" s="6" t="e">
        <f t="shared" si="27"/>
        <v>#DIV/0!</v>
      </c>
      <c r="V133" s="7" t="e">
        <f t="shared" si="28"/>
        <v>#DIV/0!</v>
      </c>
      <c r="W133" s="28">
        <v>0</v>
      </c>
      <c r="X133" s="5"/>
      <c r="Y133" s="6" t="e">
        <f t="shared" si="29"/>
        <v>#DIV/0!</v>
      </c>
      <c r="Z133" s="7" t="e">
        <f t="shared" si="30"/>
        <v>#DIV/0!</v>
      </c>
      <c r="AA133" s="28">
        <v>0</v>
      </c>
      <c r="AB133" s="5"/>
      <c r="AC133" s="6" t="e">
        <f t="shared" si="31"/>
        <v>#DIV/0!</v>
      </c>
      <c r="AD133" s="7" t="e">
        <f t="shared" si="32"/>
        <v>#DIV/0!</v>
      </c>
      <c r="AE133" s="28">
        <v>0.02</v>
      </c>
      <c r="AF133" s="5"/>
      <c r="AG133" s="6">
        <f t="shared" si="33"/>
        <v>0</v>
      </c>
      <c r="AH133" s="7" t="str">
        <f t="shared" si="34"/>
        <v>Resultados inaceptables o inexistentes 0% - 59%</v>
      </c>
      <c r="AI133" s="4" t="s">
        <v>994</v>
      </c>
      <c r="AJ133" s="4" t="s">
        <v>1050</v>
      </c>
      <c r="AK133" s="4" t="s">
        <v>66</v>
      </c>
      <c r="AL133" s="4"/>
      <c r="AM133" s="4"/>
      <c r="AN133" s="4" t="s">
        <v>83</v>
      </c>
      <c r="AO133" s="10" t="s">
        <v>1051</v>
      </c>
      <c r="AP133" s="4"/>
      <c r="AQ133" s="4" t="s">
        <v>68</v>
      </c>
      <c r="AR133" s="4"/>
      <c r="AS133" s="4"/>
      <c r="AT133" s="4"/>
      <c r="AU133" s="4" t="s">
        <v>521</v>
      </c>
      <c r="AV133" s="15" t="s">
        <v>997</v>
      </c>
      <c r="AW133" s="15" t="s">
        <v>998</v>
      </c>
      <c r="AX133" s="4" t="s">
        <v>1052</v>
      </c>
      <c r="AY133" s="4" t="s">
        <v>525</v>
      </c>
      <c r="AZ133" s="4"/>
      <c r="BA133" s="4"/>
      <c r="BB133" s="4"/>
      <c r="BC133" s="4"/>
      <c r="BD133" s="4"/>
      <c r="BE133" s="4"/>
      <c r="BF133" s="4"/>
      <c r="BG133" s="4"/>
    </row>
    <row r="134" spans="1:59" ht="94.5" hidden="1" x14ac:dyDescent="0.25">
      <c r="A134" s="4" t="s">
        <v>1000</v>
      </c>
      <c r="B134" s="4" t="s">
        <v>1053</v>
      </c>
      <c r="C134" s="4" t="s">
        <v>1054</v>
      </c>
      <c r="D134" s="4" t="s">
        <v>1055</v>
      </c>
      <c r="E134" s="4" t="s">
        <v>1056</v>
      </c>
      <c r="F134" s="4" t="s">
        <v>1057</v>
      </c>
      <c r="G134" s="4" t="s">
        <v>59</v>
      </c>
      <c r="H134" s="4" t="s">
        <v>60</v>
      </c>
      <c r="I134" s="4" t="s">
        <v>61</v>
      </c>
      <c r="J134" s="4" t="s">
        <v>982</v>
      </c>
      <c r="K134" s="4" t="s">
        <v>1058</v>
      </c>
      <c r="L134" s="4" t="s">
        <v>1059</v>
      </c>
      <c r="M134" s="4" t="s">
        <v>841</v>
      </c>
      <c r="N134" s="5">
        <v>4</v>
      </c>
      <c r="O134" s="5">
        <v>4</v>
      </c>
      <c r="P134" s="5">
        <v>2</v>
      </c>
      <c r="Q134" s="6">
        <f t="shared" si="25"/>
        <v>0.5</v>
      </c>
      <c r="R134" s="7" t="str">
        <f t="shared" si="26"/>
        <v>Resultados inaceptables o inexistentes 0% - 59%</v>
      </c>
      <c r="S134" s="5">
        <v>2</v>
      </c>
      <c r="T134" s="5">
        <v>2</v>
      </c>
      <c r="U134" s="6">
        <f t="shared" si="27"/>
        <v>1</v>
      </c>
      <c r="V134" s="7" t="str">
        <f t="shared" si="28"/>
        <v>Resultados aceptables 86%-100%</v>
      </c>
      <c r="W134" s="5">
        <v>0</v>
      </c>
      <c r="X134" s="5"/>
      <c r="Y134" s="6" t="e">
        <f t="shared" si="29"/>
        <v>#DIV/0!</v>
      </c>
      <c r="Z134" s="7" t="e">
        <f t="shared" si="30"/>
        <v>#DIV/0!</v>
      </c>
      <c r="AA134" s="5">
        <v>0</v>
      </c>
      <c r="AB134" s="5"/>
      <c r="AC134" s="6" t="e">
        <f t="shared" si="31"/>
        <v>#DIV/0!</v>
      </c>
      <c r="AD134" s="7" t="e">
        <f t="shared" si="32"/>
        <v>#DIV/0!</v>
      </c>
      <c r="AE134" s="5">
        <v>2</v>
      </c>
      <c r="AF134" s="5"/>
      <c r="AG134" s="6">
        <f t="shared" si="33"/>
        <v>0</v>
      </c>
      <c r="AH134" s="7" t="str">
        <f t="shared" si="34"/>
        <v>Resultados inaceptables o inexistentes 0% - 59%</v>
      </c>
      <c r="AI134" s="4" t="s">
        <v>994</v>
      </c>
      <c r="AJ134" s="4" t="s">
        <v>1050</v>
      </c>
      <c r="AK134" s="4" t="s">
        <v>66</v>
      </c>
      <c r="AL134" s="4"/>
      <c r="AM134" s="4"/>
      <c r="AN134" s="4" t="s">
        <v>996</v>
      </c>
      <c r="AO134" s="10" t="s">
        <v>1060</v>
      </c>
      <c r="AP134" s="4"/>
      <c r="AQ134" s="4" t="s">
        <v>68</v>
      </c>
      <c r="AR134" s="4"/>
      <c r="AS134" s="4"/>
      <c r="AT134" s="4"/>
      <c r="AU134" s="4" t="s">
        <v>521</v>
      </c>
      <c r="AV134" s="15" t="s">
        <v>997</v>
      </c>
      <c r="AW134" s="15" t="s">
        <v>998</v>
      </c>
      <c r="AX134" s="4" t="s">
        <v>1052</v>
      </c>
      <c r="AY134" s="4" t="s">
        <v>525</v>
      </c>
      <c r="AZ134" s="4"/>
      <c r="BA134" s="4"/>
      <c r="BB134" s="4"/>
      <c r="BC134" s="4"/>
      <c r="BD134" s="4"/>
      <c r="BE134" s="4"/>
      <c r="BF134" s="4"/>
      <c r="BG134" s="4"/>
    </row>
    <row r="135" spans="1:59" ht="94.5" hidden="1" x14ac:dyDescent="0.25">
      <c r="A135" s="4" t="s">
        <v>985</v>
      </c>
      <c r="B135" s="4" t="s">
        <v>1061</v>
      </c>
      <c r="C135" s="4" t="s">
        <v>1062</v>
      </c>
      <c r="D135" s="4" t="s">
        <v>1063</v>
      </c>
      <c r="E135" s="4" t="s">
        <v>1064</v>
      </c>
      <c r="F135" s="4" t="s">
        <v>1065</v>
      </c>
      <c r="G135" s="4" t="s">
        <v>60</v>
      </c>
      <c r="H135" s="4" t="s">
        <v>60</v>
      </c>
      <c r="I135" s="4" t="s">
        <v>1066</v>
      </c>
      <c r="J135" s="4" t="s">
        <v>982</v>
      </c>
      <c r="K135" s="4" t="s">
        <v>1067</v>
      </c>
      <c r="L135" s="4" t="s">
        <v>5983</v>
      </c>
      <c r="M135" s="4" t="s">
        <v>1068</v>
      </c>
      <c r="N135" s="5">
        <v>0</v>
      </c>
      <c r="O135" s="5">
        <v>4</v>
      </c>
      <c r="P135" s="5">
        <f t="shared" ref="P135:P166" si="35">T135+X135+AB135+AF135</f>
        <v>1</v>
      </c>
      <c r="Q135" s="6">
        <f t="shared" si="25"/>
        <v>0.25</v>
      </c>
      <c r="R135" s="7" t="str">
        <f t="shared" si="26"/>
        <v>Resultados inaceptables o inexistentes 0% - 59%</v>
      </c>
      <c r="S135" s="5">
        <v>1</v>
      </c>
      <c r="T135" s="5">
        <v>1</v>
      </c>
      <c r="U135" s="6">
        <f t="shared" si="27"/>
        <v>1</v>
      </c>
      <c r="V135" s="7" t="str">
        <f t="shared" si="28"/>
        <v>Resultados aceptables 86%-100%</v>
      </c>
      <c r="W135" s="5">
        <v>1</v>
      </c>
      <c r="X135" s="5"/>
      <c r="Y135" s="6">
        <f t="shared" si="29"/>
        <v>0</v>
      </c>
      <c r="Z135" s="7" t="str">
        <f t="shared" si="30"/>
        <v>Resultados inaceptables o inexistentes 0% - 59%</v>
      </c>
      <c r="AA135" s="5">
        <v>1</v>
      </c>
      <c r="AB135" s="5"/>
      <c r="AC135" s="6">
        <f t="shared" si="31"/>
        <v>0</v>
      </c>
      <c r="AD135" s="7" t="str">
        <f t="shared" si="32"/>
        <v>Resultados inaceptables o inexistentes 0% - 59%</v>
      </c>
      <c r="AE135" s="5">
        <v>1</v>
      </c>
      <c r="AF135" s="5"/>
      <c r="AG135" s="6">
        <f t="shared" si="33"/>
        <v>0</v>
      </c>
      <c r="AH135" s="7" t="str">
        <f t="shared" si="34"/>
        <v>Resultados inaceptables o inexistentes 0% - 59%</v>
      </c>
      <c r="AI135" s="4" t="s">
        <v>994</v>
      </c>
      <c r="AJ135" s="4" t="s">
        <v>994</v>
      </c>
      <c r="AK135" s="4" t="s">
        <v>66</v>
      </c>
      <c r="AL135" s="4"/>
      <c r="AM135" s="4"/>
      <c r="AN135" s="4" t="s">
        <v>996</v>
      </c>
      <c r="AO135" s="10" t="s">
        <v>1069</v>
      </c>
      <c r="AP135" s="4"/>
      <c r="AQ135" s="4" t="s">
        <v>68</v>
      </c>
      <c r="AR135" s="4"/>
      <c r="AS135" s="4"/>
      <c r="AT135" s="4"/>
      <c r="AU135" s="4" t="s">
        <v>521</v>
      </c>
      <c r="AV135" s="15" t="s">
        <v>997</v>
      </c>
      <c r="AW135" s="15" t="s">
        <v>998</v>
      </c>
      <c r="AX135" s="4" t="s">
        <v>1070</v>
      </c>
      <c r="AY135" s="4" t="s">
        <v>525</v>
      </c>
      <c r="AZ135" s="4"/>
      <c r="BA135" s="4"/>
      <c r="BB135" s="4"/>
      <c r="BC135" s="4"/>
      <c r="BD135" s="4"/>
      <c r="BE135" s="4"/>
      <c r="BF135" s="4"/>
      <c r="BG135" s="4"/>
    </row>
    <row r="136" spans="1:59" ht="94.5" hidden="1" x14ac:dyDescent="0.25">
      <c r="A136" s="16" t="s">
        <v>732</v>
      </c>
      <c r="B136" s="16" t="s">
        <v>5684</v>
      </c>
      <c r="C136" s="16" t="s">
        <v>5685</v>
      </c>
      <c r="D136" s="16" t="s">
        <v>5686</v>
      </c>
      <c r="E136" s="16" t="s">
        <v>5687</v>
      </c>
      <c r="F136" s="16" t="s">
        <v>5688</v>
      </c>
      <c r="G136" s="16" t="s">
        <v>59</v>
      </c>
      <c r="H136" s="16" t="s">
        <v>531</v>
      </c>
      <c r="I136" s="16" t="s">
        <v>452</v>
      </c>
      <c r="J136" s="16" t="s">
        <v>982</v>
      </c>
      <c r="K136" s="16" t="s">
        <v>5689</v>
      </c>
      <c r="L136" s="16" t="s">
        <v>5996</v>
      </c>
      <c r="M136" s="16" t="s">
        <v>5654</v>
      </c>
      <c r="N136" s="23">
        <v>1</v>
      </c>
      <c r="O136" s="23">
        <v>1</v>
      </c>
      <c r="P136" s="5">
        <f t="shared" si="35"/>
        <v>0</v>
      </c>
      <c r="Q136" s="24">
        <f t="shared" si="25"/>
        <v>0</v>
      </c>
      <c r="R136" s="25" t="str">
        <f t="shared" si="26"/>
        <v>Resultados inaceptables o inexistentes 0% - 59%</v>
      </c>
      <c r="S136" s="23">
        <v>0</v>
      </c>
      <c r="T136" s="23">
        <v>0</v>
      </c>
      <c r="U136" s="6" t="e">
        <f t="shared" si="27"/>
        <v>#DIV/0!</v>
      </c>
      <c r="V136" s="25" t="e">
        <f t="shared" si="28"/>
        <v>#DIV/0!</v>
      </c>
      <c r="W136" s="23">
        <v>0</v>
      </c>
      <c r="X136" s="23"/>
      <c r="Y136" s="24" t="e">
        <f t="shared" si="29"/>
        <v>#DIV/0!</v>
      </c>
      <c r="Z136" s="25" t="e">
        <f t="shared" si="30"/>
        <v>#DIV/0!</v>
      </c>
      <c r="AA136" s="23">
        <v>1</v>
      </c>
      <c r="AB136" s="23"/>
      <c r="AC136" s="24">
        <f t="shared" si="31"/>
        <v>0</v>
      </c>
      <c r="AD136" s="25" t="str">
        <f t="shared" si="32"/>
        <v>Resultados inaceptables o inexistentes 0% - 59%</v>
      </c>
      <c r="AE136" s="23">
        <v>0</v>
      </c>
      <c r="AF136" s="23"/>
      <c r="AG136" s="24" t="e">
        <f t="shared" si="33"/>
        <v>#DIV/0!</v>
      </c>
      <c r="AH136" s="25" t="e">
        <f t="shared" si="34"/>
        <v>#DIV/0!</v>
      </c>
      <c r="AI136" s="30" t="s">
        <v>5629</v>
      </c>
      <c r="AJ136" s="16" t="s">
        <v>5629</v>
      </c>
      <c r="AK136" s="16"/>
      <c r="AL136" s="16"/>
      <c r="AM136" s="16"/>
      <c r="AN136" s="16" t="s">
        <v>67</v>
      </c>
      <c r="AO136" s="81"/>
      <c r="AP136" s="16"/>
      <c r="AQ136" s="4" t="s">
        <v>68</v>
      </c>
      <c r="AR136" s="16"/>
      <c r="AS136" s="16"/>
      <c r="AT136" s="16"/>
      <c r="AU136" s="16" t="s">
        <v>521</v>
      </c>
      <c r="AV136" s="16" t="s">
        <v>5690</v>
      </c>
      <c r="AW136" s="16" t="s">
        <v>5691</v>
      </c>
      <c r="AX136" s="16" t="s">
        <v>5692</v>
      </c>
      <c r="AY136" s="16" t="s">
        <v>525</v>
      </c>
      <c r="AZ136" s="16"/>
      <c r="BA136" s="16"/>
      <c r="BB136" s="16"/>
      <c r="BC136" s="16"/>
      <c r="BD136" s="16"/>
      <c r="BE136" s="16"/>
      <c r="BF136" s="16"/>
      <c r="BG136" s="16"/>
    </row>
    <row r="137" spans="1:59" ht="110.25" hidden="1" x14ac:dyDescent="0.25">
      <c r="A137" s="16" t="s">
        <v>747</v>
      </c>
      <c r="B137" s="16" t="s">
        <v>5693</v>
      </c>
      <c r="C137" s="16" t="s">
        <v>5694</v>
      </c>
      <c r="D137" s="16" t="s">
        <v>5695</v>
      </c>
      <c r="E137" s="16" t="s">
        <v>5696</v>
      </c>
      <c r="F137" s="16" t="s">
        <v>5697</v>
      </c>
      <c r="G137" s="16" t="s">
        <v>59</v>
      </c>
      <c r="H137" s="16" t="s">
        <v>531</v>
      </c>
      <c r="I137" s="16" t="s">
        <v>452</v>
      </c>
      <c r="J137" s="16" t="s">
        <v>982</v>
      </c>
      <c r="K137" s="16" t="s">
        <v>5689</v>
      </c>
      <c r="L137" s="16" t="s">
        <v>5997</v>
      </c>
      <c r="M137" s="16" t="s">
        <v>5662</v>
      </c>
      <c r="N137" s="23">
        <v>45</v>
      </c>
      <c r="O137" s="23">
        <v>45</v>
      </c>
      <c r="P137" s="5">
        <f t="shared" si="35"/>
        <v>0</v>
      </c>
      <c r="Q137" s="24">
        <f t="shared" si="25"/>
        <v>0</v>
      </c>
      <c r="R137" s="25" t="str">
        <f t="shared" si="26"/>
        <v>Resultados inaceptables o inexistentes 0% - 59%</v>
      </c>
      <c r="S137" s="23">
        <v>0</v>
      </c>
      <c r="T137" s="23">
        <v>0</v>
      </c>
      <c r="U137" s="6" t="e">
        <f t="shared" si="27"/>
        <v>#DIV/0!</v>
      </c>
      <c r="V137" s="25" t="e">
        <f t="shared" si="28"/>
        <v>#DIV/0!</v>
      </c>
      <c r="W137" s="23">
        <v>0</v>
      </c>
      <c r="X137" s="23"/>
      <c r="Y137" s="24" t="e">
        <f t="shared" si="29"/>
        <v>#DIV/0!</v>
      </c>
      <c r="Z137" s="25" t="e">
        <f t="shared" si="30"/>
        <v>#DIV/0!</v>
      </c>
      <c r="AA137" s="23">
        <v>0</v>
      </c>
      <c r="AB137" s="23"/>
      <c r="AC137" s="24" t="e">
        <f t="shared" si="31"/>
        <v>#DIV/0!</v>
      </c>
      <c r="AD137" s="25" t="e">
        <f t="shared" si="32"/>
        <v>#DIV/0!</v>
      </c>
      <c r="AE137" s="23">
        <v>45</v>
      </c>
      <c r="AF137" s="23"/>
      <c r="AG137" s="24">
        <f t="shared" si="33"/>
        <v>0</v>
      </c>
      <c r="AH137" s="25" t="str">
        <f t="shared" si="34"/>
        <v>Resultados inaceptables o inexistentes 0% - 59%</v>
      </c>
      <c r="AI137" s="30" t="s">
        <v>5629</v>
      </c>
      <c r="AJ137" s="16" t="s">
        <v>5629</v>
      </c>
      <c r="AK137" s="16"/>
      <c r="AL137" s="16"/>
      <c r="AM137" s="16"/>
      <c r="AN137" s="16" t="s">
        <v>83</v>
      </c>
      <c r="AO137" s="81" t="s">
        <v>5698</v>
      </c>
      <c r="AP137" s="16"/>
      <c r="AQ137" s="4" t="s">
        <v>68</v>
      </c>
      <c r="AR137" s="16"/>
      <c r="AS137" s="16"/>
      <c r="AT137" s="16"/>
      <c r="AU137" s="16" t="s">
        <v>521</v>
      </c>
      <c r="AV137" s="16" t="s">
        <v>5690</v>
      </c>
      <c r="AW137" s="16" t="s">
        <v>5691</v>
      </c>
      <c r="AX137" s="16" t="s">
        <v>5692</v>
      </c>
      <c r="AY137" s="16" t="s">
        <v>525</v>
      </c>
      <c r="AZ137" s="16"/>
      <c r="BA137" s="16"/>
      <c r="BB137" s="16"/>
      <c r="BC137" s="16"/>
      <c r="BD137" s="16"/>
      <c r="BE137" s="16"/>
      <c r="BF137" s="16"/>
      <c r="BG137" s="16"/>
    </row>
    <row r="138" spans="1:59" ht="94.5" hidden="1" x14ac:dyDescent="0.25">
      <c r="A138" s="16" t="s">
        <v>756</v>
      </c>
      <c r="B138" s="16" t="s">
        <v>5699</v>
      </c>
      <c r="C138" s="16" t="s">
        <v>5700</v>
      </c>
      <c r="D138" s="16" t="s">
        <v>5701</v>
      </c>
      <c r="E138" s="16" t="s">
        <v>5702</v>
      </c>
      <c r="F138" s="16" t="s">
        <v>5703</v>
      </c>
      <c r="G138" s="16" t="s">
        <v>59</v>
      </c>
      <c r="H138" s="16" t="s">
        <v>531</v>
      </c>
      <c r="I138" s="16" t="s">
        <v>452</v>
      </c>
      <c r="J138" s="16" t="s">
        <v>982</v>
      </c>
      <c r="K138" s="16" t="s">
        <v>5689</v>
      </c>
      <c r="L138" s="30" t="s">
        <v>5998</v>
      </c>
      <c r="M138" s="16" t="s">
        <v>5704</v>
      </c>
      <c r="N138" s="23">
        <v>3</v>
      </c>
      <c r="O138" s="23">
        <v>3</v>
      </c>
      <c r="P138" s="5">
        <f t="shared" si="35"/>
        <v>1</v>
      </c>
      <c r="Q138" s="24">
        <f t="shared" si="25"/>
        <v>0.33333333333333331</v>
      </c>
      <c r="R138" s="25" t="str">
        <f t="shared" si="26"/>
        <v>Resultados inaceptables o inexistentes 0% - 59%</v>
      </c>
      <c r="S138" s="23">
        <v>1</v>
      </c>
      <c r="T138" s="23">
        <v>1</v>
      </c>
      <c r="U138" s="6">
        <f t="shared" si="27"/>
        <v>1</v>
      </c>
      <c r="V138" s="25" t="str">
        <f t="shared" si="28"/>
        <v>Resultados aceptables 86%-100%</v>
      </c>
      <c r="W138" s="23">
        <v>1</v>
      </c>
      <c r="X138" s="23"/>
      <c r="Y138" s="24">
        <f t="shared" si="29"/>
        <v>0</v>
      </c>
      <c r="Z138" s="25" t="str">
        <f t="shared" si="30"/>
        <v>Resultados inaceptables o inexistentes 0% - 59%</v>
      </c>
      <c r="AA138" s="23">
        <v>1</v>
      </c>
      <c r="AB138" s="23"/>
      <c r="AC138" s="24">
        <f t="shared" si="31"/>
        <v>0</v>
      </c>
      <c r="AD138" s="25" t="str">
        <f t="shared" si="32"/>
        <v>Resultados inaceptables o inexistentes 0% - 59%</v>
      </c>
      <c r="AE138" s="23">
        <v>0</v>
      </c>
      <c r="AF138" s="23"/>
      <c r="AG138" s="24" t="e">
        <f t="shared" si="33"/>
        <v>#DIV/0!</v>
      </c>
      <c r="AH138" s="25" t="e">
        <f t="shared" si="34"/>
        <v>#DIV/0!</v>
      </c>
      <c r="AI138" s="30" t="s">
        <v>5629</v>
      </c>
      <c r="AJ138" s="16" t="s">
        <v>5629</v>
      </c>
      <c r="AK138" s="16"/>
      <c r="AL138" s="16"/>
      <c r="AM138" s="16"/>
      <c r="AN138" s="16" t="s">
        <v>83</v>
      </c>
      <c r="AO138" s="81" t="s">
        <v>5705</v>
      </c>
      <c r="AP138" s="16"/>
      <c r="AQ138" s="4" t="s">
        <v>68</v>
      </c>
      <c r="AR138" s="16"/>
      <c r="AS138" s="16"/>
      <c r="AT138" s="16"/>
      <c r="AU138" s="16" t="s">
        <v>521</v>
      </c>
      <c r="AV138" s="16" t="s">
        <v>5690</v>
      </c>
      <c r="AW138" s="16" t="s">
        <v>5691</v>
      </c>
      <c r="AX138" s="16" t="s">
        <v>5692</v>
      </c>
      <c r="AY138" s="16" t="s">
        <v>525</v>
      </c>
      <c r="AZ138" s="16"/>
      <c r="BA138" s="16"/>
      <c r="BB138" s="16"/>
      <c r="BC138" s="16"/>
      <c r="BD138" s="16"/>
      <c r="BE138" s="16"/>
      <c r="BF138" s="16"/>
      <c r="BG138" s="16"/>
    </row>
    <row r="139" spans="1:59" ht="94.5" hidden="1" x14ac:dyDescent="0.25">
      <c r="A139" s="16" t="s">
        <v>766</v>
      </c>
      <c r="B139" s="16" t="s">
        <v>5706</v>
      </c>
      <c r="C139" s="16" t="s">
        <v>5707</v>
      </c>
      <c r="D139" s="16" t="s">
        <v>5708</v>
      </c>
      <c r="E139" s="16" t="s">
        <v>5707</v>
      </c>
      <c r="F139" s="16" t="s">
        <v>5709</v>
      </c>
      <c r="G139" s="16" t="s">
        <v>59</v>
      </c>
      <c r="H139" s="16" t="s">
        <v>531</v>
      </c>
      <c r="I139" s="16" t="s">
        <v>452</v>
      </c>
      <c r="J139" s="16" t="s">
        <v>982</v>
      </c>
      <c r="K139" s="16" t="s">
        <v>5689</v>
      </c>
      <c r="L139" s="30" t="s">
        <v>5998</v>
      </c>
      <c r="M139" s="16" t="s">
        <v>5710</v>
      </c>
      <c r="N139" s="23">
        <v>1</v>
      </c>
      <c r="O139" s="23">
        <v>1</v>
      </c>
      <c r="P139" s="5">
        <f t="shared" si="35"/>
        <v>0</v>
      </c>
      <c r="Q139" s="24">
        <f t="shared" si="25"/>
        <v>0</v>
      </c>
      <c r="R139" s="25" t="str">
        <f t="shared" si="26"/>
        <v>Resultados inaceptables o inexistentes 0% - 59%</v>
      </c>
      <c r="S139" s="23">
        <v>0</v>
      </c>
      <c r="T139" s="23">
        <v>0</v>
      </c>
      <c r="U139" s="6" t="e">
        <f t="shared" si="27"/>
        <v>#DIV/0!</v>
      </c>
      <c r="V139" s="25" t="e">
        <f t="shared" si="28"/>
        <v>#DIV/0!</v>
      </c>
      <c r="W139" s="23">
        <v>0</v>
      </c>
      <c r="X139" s="23"/>
      <c r="Y139" s="24" t="e">
        <f t="shared" si="29"/>
        <v>#DIV/0!</v>
      </c>
      <c r="Z139" s="25" t="e">
        <f t="shared" si="30"/>
        <v>#DIV/0!</v>
      </c>
      <c r="AA139" s="23">
        <v>0</v>
      </c>
      <c r="AB139" s="23"/>
      <c r="AC139" s="24" t="e">
        <f t="shared" si="31"/>
        <v>#DIV/0!</v>
      </c>
      <c r="AD139" s="25" t="e">
        <f t="shared" si="32"/>
        <v>#DIV/0!</v>
      </c>
      <c r="AE139" s="23">
        <v>1</v>
      </c>
      <c r="AF139" s="23"/>
      <c r="AG139" s="24">
        <f t="shared" si="33"/>
        <v>0</v>
      </c>
      <c r="AH139" s="25" t="str">
        <f t="shared" si="34"/>
        <v>Resultados inaceptables o inexistentes 0% - 59%</v>
      </c>
      <c r="AI139" s="30" t="s">
        <v>5629</v>
      </c>
      <c r="AJ139" s="16" t="s">
        <v>5629</v>
      </c>
      <c r="AK139" s="16"/>
      <c r="AL139" s="16"/>
      <c r="AM139" s="16"/>
      <c r="AN139" s="16" t="s">
        <v>83</v>
      </c>
      <c r="AO139" s="81" t="s">
        <v>5711</v>
      </c>
      <c r="AP139" s="16"/>
      <c r="AQ139" s="4" t="s">
        <v>68</v>
      </c>
      <c r="AR139" s="16"/>
      <c r="AS139" s="16"/>
      <c r="AT139" s="16"/>
      <c r="AU139" s="16" t="s">
        <v>521</v>
      </c>
      <c r="AV139" s="16" t="s">
        <v>5690</v>
      </c>
      <c r="AW139" s="16" t="s">
        <v>5691</v>
      </c>
      <c r="AX139" s="16" t="s">
        <v>5692</v>
      </c>
      <c r="AY139" s="16" t="s">
        <v>525</v>
      </c>
      <c r="AZ139" s="16"/>
      <c r="BA139" s="16"/>
      <c r="BB139" s="16"/>
      <c r="BC139" s="16"/>
      <c r="BD139" s="16"/>
      <c r="BE139" s="16"/>
      <c r="BF139" s="16"/>
      <c r="BG139" s="16"/>
    </row>
    <row r="140" spans="1:59" ht="141.75" hidden="1" x14ac:dyDescent="0.25">
      <c r="A140" s="16" t="s">
        <v>776</v>
      </c>
      <c r="B140" s="16" t="s">
        <v>5712</v>
      </c>
      <c r="C140" s="16" t="s">
        <v>5712</v>
      </c>
      <c r="D140" s="16" t="s">
        <v>5713</v>
      </c>
      <c r="E140" s="16" t="s">
        <v>5712</v>
      </c>
      <c r="F140" s="16" t="s">
        <v>5714</v>
      </c>
      <c r="G140" s="16" t="s">
        <v>59</v>
      </c>
      <c r="H140" s="16" t="s">
        <v>531</v>
      </c>
      <c r="I140" s="16" t="s">
        <v>452</v>
      </c>
      <c r="J140" s="16" t="s">
        <v>982</v>
      </c>
      <c r="K140" s="16" t="s">
        <v>5689</v>
      </c>
      <c r="L140" s="30" t="s">
        <v>5999</v>
      </c>
      <c r="M140" s="16" t="s">
        <v>5704</v>
      </c>
      <c r="N140" s="23">
        <v>1</v>
      </c>
      <c r="O140" s="23">
        <v>1</v>
      </c>
      <c r="P140" s="5">
        <f t="shared" si="35"/>
        <v>0</v>
      </c>
      <c r="Q140" s="24">
        <f t="shared" si="25"/>
        <v>0</v>
      </c>
      <c r="R140" s="25" t="str">
        <f t="shared" si="26"/>
        <v>Resultados inaceptables o inexistentes 0% - 59%</v>
      </c>
      <c r="S140" s="23">
        <v>0</v>
      </c>
      <c r="T140" s="23">
        <v>0</v>
      </c>
      <c r="U140" s="6" t="e">
        <f t="shared" si="27"/>
        <v>#DIV/0!</v>
      </c>
      <c r="V140" s="25" t="e">
        <f t="shared" si="28"/>
        <v>#DIV/0!</v>
      </c>
      <c r="W140" s="23">
        <v>0</v>
      </c>
      <c r="X140" s="23"/>
      <c r="Y140" s="24" t="e">
        <f t="shared" si="29"/>
        <v>#DIV/0!</v>
      </c>
      <c r="Z140" s="25" t="e">
        <f t="shared" si="30"/>
        <v>#DIV/0!</v>
      </c>
      <c r="AA140" s="23">
        <v>0</v>
      </c>
      <c r="AB140" s="23"/>
      <c r="AC140" s="24" t="e">
        <f t="shared" si="31"/>
        <v>#DIV/0!</v>
      </c>
      <c r="AD140" s="25" t="e">
        <f t="shared" si="32"/>
        <v>#DIV/0!</v>
      </c>
      <c r="AE140" s="23">
        <v>1</v>
      </c>
      <c r="AF140" s="23"/>
      <c r="AG140" s="24">
        <f t="shared" si="33"/>
        <v>0</v>
      </c>
      <c r="AH140" s="25" t="str">
        <f t="shared" si="34"/>
        <v>Resultados inaceptables o inexistentes 0% - 59%</v>
      </c>
      <c r="AI140" s="30" t="s">
        <v>5629</v>
      </c>
      <c r="AJ140" s="16" t="s">
        <v>5629</v>
      </c>
      <c r="AK140" s="16"/>
      <c r="AL140" s="16"/>
      <c r="AM140" s="16"/>
      <c r="AN140" s="16" t="s">
        <v>83</v>
      </c>
      <c r="AO140" s="81" t="s">
        <v>5715</v>
      </c>
      <c r="AP140" s="16"/>
      <c r="AQ140" s="4" t="s">
        <v>68</v>
      </c>
      <c r="AR140" s="16"/>
      <c r="AS140" s="16"/>
      <c r="AT140" s="16"/>
      <c r="AU140" s="16" t="s">
        <v>521</v>
      </c>
      <c r="AV140" s="16" t="s">
        <v>5690</v>
      </c>
      <c r="AW140" s="16" t="s">
        <v>5691</v>
      </c>
      <c r="AX140" s="16" t="s">
        <v>5692</v>
      </c>
      <c r="AY140" s="16" t="s">
        <v>525</v>
      </c>
      <c r="AZ140" s="16"/>
      <c r="BA140" s="16"/>
      <c r="BB140" s="16"/>
      <c r="BC140" s="16"/>
      <c r="BD140" s="16"/>
      <c r="BE140" s="16"/>
      <c r="BF140" s="16"/>
      <c r="BG140" s="16"/>
    </row>
    <row r="141" spans="1:59" ht="141.75" hidden="1" x14ac:dyDescent="0.25">
      <c r="A141" s="16" t="s">
        <v>785</v>
      </c>
      <c r="B141" s="55" t="s">
        <v>5716</v>
      </c>
      <c r="C141" s="16" t="s">
        <v>5717</v>
      </c>
      <c r="D141" s="16" t="s">
        <v>5718</v>
      </c>
      <c r="E141" s="16" t="s">
        <v>5719</v>
      </c>
      <c r="F141" s="16" t="s">
        <v>5720</v>
      </c>
      <c r="G141" s="16" t="s">
        <v>59</v>
      </c>
      <c r="H141" s="16" t="s">
        <v>531</v>
      </c>
      <c r="I141" s="16" t="s">
        <v>452</v>
      </c>
      <c r="J141" s="16" t="s">
        <v>982</v>
      </c>
      <c r="K141" s="16" t="s">
        <v>5689</v>
      </c>
      <c r="L141" s="16" t="s">
        <v>6000</v>
      </c>
      <c r="M141" s="16" t="s">
        <v>405</v>
      </c>
      <c r="N141" s="23">
        <v>1</v>
      </c>
      <c r="O141" s="23">
        <v>1</v>
      </c>
      <c r="P141" s="5">
        <f t="shared" si="35"/>
        <v>0</v>
      </c>
      <c r="Q141" s="24">
        <f t="shared" si="25"/>
        <v>0</v>
      </c>
      <c r="R141" s="25" t="str">
        <f t="shared" si="26"/>
        <v>Resultados inaceptables o inexistentes 0% - 59%</v>
      </c>
      <c r="S141" s="23">
        <v>0</v>
      </c>
      <c r="T141" s="23">
        <v>0</v>
      </c>
      <c r="U141" s="6" t="e">
        <f t="shared" si="27"/>
        <v>#DIV/0!</v>
      </c>
      <c r="V141" s="25" t="e">
        <f t="shared" si="28"/>
        <v>#DIV/0!</v>
      </c>
      <c r="W141" s="23">
        <v>0</v>
      </c>
      <c r="X141" s="23"/>
      <c r="Y141" s="24" t="e">
        <f t="shared" si="29"/>
        <v>#DIV/0!</v>
      </c>
      <c r="Z141" s="25" t="e">
        <f t="shared" si="30"/>
        <v>#DIV/0!</v>
      </c>
      <c r="AA141" s="23">
        <v>1</v>
      </c>
      <c r="AB141" s="23"/>
      <c r="AC141" s="24">
        <f t="shared" si="31"/>
        <v>0</v>
      </c>
      <c r="AD141" s="25" t="str">
        <f t="shared" si="32"/>
        <v>Resultados inaceptables o inexistentes 0% - 59%</v>
      </c>
      <c r="AE141" s="23">
        <v>0</v>
      </c>
      <c r="AF141" s="23"/>
      <c r="AG141" s="24" t="e">
        <f t="shared" si="33"/>
        <v>#DIV/0!</v>
      </c>
      <c r="AH141" s="25" t="e">
        <f t="shared" si="34"/>
        <v>#DIV/0!</v>
      </c>
      <c r="AI141" s="30" t="s">
        <v>5629</v>
      </c>
      <c r="AJ141" s="16" t="s">
        <v>5629</v>
      </c>
      <c r="AK141" s="16"/>
      <c r="AL141" s="16"/>
      <c r="AM141" s="16"/>
      <c r="AN141" s="16" t="s">
        <v>83</v>
      </c>
      <c r="AO141" s="63" t="s">
        <v>5721</v>
      </c>
      <c r="AP141" s="16"/>
      <c r="AQ141" s="4" t="s">
        <v>68</v>
      </c>
      <c r="AR141" s="16"/>
      <c r="AS141" s="16"/>
      <c r="AT141" s="16"/>
      <c r="AU141" s="16" t="s">
        <v>521</v>
      </c>
      <c r="AV141" s="16" t="s">
        <v>5690</v>
      </c>
      <c r="AW141" s="16" t="s">
        <v>5691</v>
      </c>
      <c r="AX141" s="16" t="s">
        <v>5692</v>
      </c>
      <c r="AY141" s="16" t="s">
        <v>525</v>
      </c>
      <c r="AZ141" s="16"/>
      <c r="BA141" s="16"/>
      <c r="BB141" s="16"/>
      <c r="BC141" s="16"/>
      <c r="BD141" s="16"/>
      <c r="BE141" s="16"/>
      <c r="BF141" s="16"/>
      <c r="BG141" s="16"/>
    </row>
    <row r="142" spans="1:59" ht="110.25" hidden="1" x14ac:dyDescent="0.25">
      <c r="A142" s="16" t="s">
        <v>795</v>
      </c>
      <c r="B142" s="16" t="s">
        <v>5722</v>
      </c>
      <c r="C142" s="16" t="s">
        <v>5723</v>
      </c>
      <c r="D142" s="16" t="s">
        <v>5724</v>
      </c>
      <c r="E142" s="16" t="s">
        <v>5725</v>
      </c>
      <c r="F142" s="16" t="s">
        <v>5726</v>
      </c>
      <c r="G142" s="16" t="s">
        <v>59</v>
      </c>
      <c r="H142" s="16" t="s">
        <v>531</v>
      </c>
      <c r="I142" s="16" t="s">
        <v>452</v>
      </c>
      <c r="J142" s="16" t="s">
        <v>982</v>
      </c>
      <c r="K142" s="16" t="s">
        <v>5689</v>
      </c>
      <c r="L142" s="30" t="s">
        <v>6001</v>
      </c>
      <c r="M142" s="16" t="s">
        <v>5727</v>
      </c>
      <c r="N142" s="23">
        <v>4</v>
      </c>
      <c r="O142" s="23">
        <v>4</v>
      </c>
      <c r="P142" s="5">
        <f t="shared" si="35"/>
        <v>1</v>
      </c>
      <c r="Q142" s="24">
        <f t="shared" si="25"/>
        <v>0.25</v>
      </c>
      <c r="R142" s="25" t="str">
        <f t="shared" si="26"/>
        <v>Resultados inaceptables o inexistentes 0% - 59%</v>
      </c>
      <c r="S142" s="23">
        <v>1</v>
      </c>
      <c r="T142" s="23">
        <v>1</v>
      </c>
      <c r="U142" s="6">
        <f t="shared" si="27"/>
        <v>1</v>
      </c>
      <c r="V142" s="25" t="str">
        <f t="shared" si="28"/>
        <v>Resultados aceptables 86%-100%</v>
      </c>
      <c r="W142" s="23">
        <v>1</v>
      </c>
      <c r="X142" s="23"/>
      <c r="Y142" s="24">
        <f t="shared" si="29"/>
        <v>0</v>
      </c>
      <c r="Z142" s="25" t="str">
        <f t="shared" si="30"/>
        <v>Resultados inaceptables o inexistentes 0% - 59%</v>
      </c>
      <c r="AA142" s="23">
        <v>1</v>
      </c>
      <c r="AB142" s="23"/>
      <c r="AC142" s="24">
        <f t="shared" si="31"/>
        <v>0</v>
      </c>
      <c r="AD142" s="25" t="str">
        <f t="shared" si="32"/>
        <v>Resultados inaceptables o inexistentes 0% - 59%</v>
      </c>
      <c r="AE142" s="23">
        <v>1</v>
      </c>
      <c r="AF142" s="23"/>
      <c r="AG142" s="24">
        <f t="shared" si="33"/>
        <v>0</v>
      </c>
      <c r="AH142" s="25" t="str">
        <f t="shared" si="34"/>
        <v>Resultados inaceptables o inexistentes 0% - 59%</v>
      </c>
      <c r="AI142" s="30" t="s">
        <v>5629</v>
      </c>
      <c r="AJ142" s="16" t="s">
        <v>5629</v>
      </c>
      <c r="AK142" s="16"/>
      <c r="AL142" s="16"/>
      <c r="AM142" s="16"/>
      <c r="AN142" s="16" t="s">
        <v>83</v>
      </c>
      <c r="AO142" s="16" t="s">
        <v>5728</v>
      </c>
      <c r="AP142" s="16"/>
      <c r="AQ142" s="4" t="s">
        <v>68</v>
      </c>
      <c r="AR142" s="16"/>
      <c r="AS142" s="16"/>
      <c r="AT142" s="16"/>
      <c r="AU142" s="16" t="s">
        <v>521</v>
      </c>
      <c r="AV142" s="16" t="s">
        <v>5690</v>
      </c>
      <c r="AW142" s="16" t="s">
        <v>5729</v>
      </c>
      <c r="AX142" s="16" t="s">
        <v>5730</v>
      </c>
      <c r="AY142" s="16" t="s">
        <v>525</v>
      </c>
      <c r="AZ142" s="16"/>
      <c r="BA142" s="16"/>
      <c r="BB142" s="16"/>
      <c r="BC142" s="16"/>
      <c r="BD142" s="16"/>
      <c r="BE142" s="16"/>
      <c r="BF142" s="16"/>
      <c r="BG142" s="16"/>
    </row>
    <row r="143" spans="1:59" ht="63" hidden="1" x14ac:dyDescent="0.25">
      <c r="A143" s="16" t="s">
        <v>802</v>
      </c>
      <c r="B143" s="16" t="s">
        <v>5731</v>
      </c>
      <c r="C143" s="16" t="s">
        <v>5732</v>
      </c>
      <c r="D143" s="16" t="s">
        <v>5733</v>
      </c>
      <c r="E143" s="16" t="s">
        <v>5732</v>
      </c>
      <c r="F143" s="16" t="s">
        <v>5734</v>
      </c>
      <c r="G143" s="16" t="s">
        <v>59</v>
      </c>
      <c r="H143" s="16" t="s">
        <v>531</v>
      </c>
      <c r="I143" s="16" t="s">
        <v>452</v>
      </c>
      <c r="J143" s="16" t="s">
        <v>982</v>
      </c>
      <c r="K143" s="16" t="s">
        <v>5689</v>
      </c>
      <c r="L143" s="16" t="s">
        <v>5993</v>
      </c>
      <c r="M143" s="16" t="s">
        <v>3216</v>
      </c>
      <c r="N143" s="23">
        <v>1</v>
      </c>
      <c r="O143" s="23">
        <v>1</v>
      </c>
      <c r="P143" s="5">
        <f t="shared" si="35"/>
        <v>0</v>
      </c>
      <c r="Q143" s="24">
        <f t="shared" si="25"/>
        <v>0</v>
      </c>
      <c r="R143" s="25" t="str">
        <f t="shared" si="26"/>
        <v>Resultados inaceptables o inexistentes 0% - 59%</v>
      </c>
      <c r="S143" s="23">
        <v>0</v>
      </c>
      <c r="T143" s="23">
        <v>0</v>
      </c>
      <c r="U143" s="6" t="e">
        <f t="shared" si="27"/>
        <v>#DIV/0!</v>
      </c>
      <c r="V143" s="25" t="e">
        <f t="shared" si="28"/>
        <v>#DIV/0!</v>
      </c>
      <c r="W143" s="23">
        <v>0</v>
      </c>
      <c r="X143" s="23"/>
      <c r="Y143" s="24" t="e">
        <f t="shared" si="29"/>
        <v>#DIV/0!</v>
      </c>
      <c r="Z143" s="25" t="e">
        <f t="shared" si="30"/>
        <v>#DIV/0!</v>
      </c>
      <c r="AA143" s="23">
        <v>0</v>
      </c>
      <c r="AB143" s="23"/>
      <c r="AC143" s="24" t="e">
        <f t="shared" si="31"/>
        <v>#DIV/0!</v>
      </c>
      <c r="AD143" s="25" t="e">
        <f t="shared" si="32"/>
        <v>#DIV/0!</v>
      </c>
      <c r="AE143" s="23">
        <v>1</v>
      </c>
      <c r="AF143" s="23"/>
      <c r="AG143" s="24">
        <f t="shared" si="33"/>
        <v>0</v>
      </c>
      <c r="AH143" s="25" t="str">
        <f t="shared" si="34"/>
        <v>Resultados inaceptables o inexistentes 0% - 59%</v>
      </c>
      <c r="AI143" s="30" t="s">
        <v>5629</v>
      </c>
      <c r="AJ143" s="16" t="s">
        <v>5629</v>
      </c>
      <c r="AK143" s="16"/>
      <c r="AL143" s="16"/>
      <c r="AM143" s="16"/>
      <c r="AN143" s="16" t="s">
        <v>67</v>
      </c>
      <c r="AO143" s="16"/>
      <c r="AP143" s="16"/>
      <c r="AQ143" s="4" t="s">
        <v>68</v>
      </c>
      <c r="AR143" s="16"/>
      <c r="AS143" s="16"/>
      <c r="AT143" s="16"/>
      <c r="AU143" s="16" t="s">
        <v>521</v>
      </c>
      <c r="AV143" s="16" t="s">
        <v>5690</v>
      </c>
      <c r="AW143" s="16" t="s">
        <v>5729</v>
      </c>
      <c r="AX143" s="16" t="s">
        <v>5730</v>
      </c>
      <c r="AY143" s="16" t="s">
        <v>525</v>
      </c>
      <c r="AZ143" s="16"/>
      <c r="BA143" s="16"/>
      <c r="BB143" s="16"/>
      <c r="BC143" s="16"/>
      <c r="BD143" s="16"/>
      <c r="BE143" s="16"/>
      <c r="BF143" s="16"/>
      <c r="BG143" s="16"/>
    </row>
    <row r="144" spans="1:59" ht="63" hidden="1" x14ac:dyDescent="0.25">
      <c r="A144" s="16" t="s">
        <v>1139</v>
      </c>
      <c r="B144" s="16" t="s">
        <v>5735</v>
      </c>
      <c r="C144" s="16" t="s">
        <v>5735</v>
      </c>
      <c r="D144" s="16" t="s">
        <v>5736</v>
      </c>
      <c r="E144" s="16" t="s">
        <v>5735</v>
      </c>
      <c r="F144" s="16" t="s">
        <v>5737</v>
      </c>
      <c r="G144" s="16" t="s">
        <v>59</v>
      </c>
      <c r="H144" s="16" t="s">
        <v>531</v>
      </c>
      <c r="I144" s="16" t="s">
        <v>452</v>
      </c>
      <c r="J144" s="16" t="s">
        <v>982</v>
      </c>
      <c r="K144" s="16" t="s">
        <v>5689</v>
      </c>
      <c r="L144" s="16" t="s">
        <v>6002</v>
      </c>
      <c r="M144" s="16" t="s">
        <v>5751</v>
      </c>
      <c r="N144" s="23">
        <v>0</v>
      </c>
      <c r="O144" s="23">
        <v>1</v>
      </c>
      <c r="P144" s="5">
        <f t="shared" si="35"/>
        <v>1</v>
      </c>
      <c r="Q144" s="24">
        <f t="shared" si="25"/>
        <v>1</v>
      </c>
      <c r="R144" s="25" t="str">
        <f t="shared" si="26"/>
        <v>Resultados aceptables 86%-100%</v>
      </c>
      <c r="S144" s="23">
        <v>1</v>
      </c>
      <c r="T144" s="23">
        <v>1</v>
      </c>
      <c r="U144" s="6">
        <f t="shared" si="27"/>
        <v>1</v>
      </c>
      <c r="V144" s="25" t="str">
        <f t="shared" si="28"/>
        <v>Resultados aceptables 86%-100%</v>
      </c>
      <c r="W144" s="23">
        <v>0</v>
      </c>
      <c r="X144" s="23"/>
      <c r="Y144" s="24" t="e">
        <f t="shared" si="29"/>
        <v>#DIV/0!</v>
      </c>
      <c r="Z144" s="25" t="e">
        <f t="shared" si="30"/>
        <v>#DIV/0!</v>
      </c>
      <c r="AA144" s="23">
        <v>0</v>
      </c>
      <c r="AB144" s="23"/>
      <c r="AC144" s="24" t="e">
        <f t="shared" si="31"/>
        <v>#DIV/0!</v>
      </c>
      <c r="AD144" s="25" t="e">
        <f t="shared" si="32"/>
        <v>#DIV/0!</v>
      </c>
      <c r="AE144" s="23">
        <v>0</v>
      </c>
      <c r="AF144" s="23"/>
      <c r="AG144" s="24" t="e">
        <f t="shared" si="33"/>
        <v>#DIV/0!</v>
      </c>
      <c r="AH144" s="25" t="e">
        <f t="shared" si="34"/>
        <v>#DIV/0!</v>
      </c>
      <c r="AI144" s="30" t="s">
        <v>5629</v>
      </c>
      <c r="AJ144" s="16" t="s">
        <v>5629</v>
      </c>
      <c r="AK144" s="16"/>
      <c r="AL144" s="16"/>
      <c r="AM144" s="16"/>
      <c r="AN144" s="16" t="s">
        <v>67</v>
      </c>
      <c r="AO144" s="16"/>
      <c r="AP144" s="16"/>
      <c r="AQ144" s="4" t="s">
        <v>68</v>
      </c>
      <c r="AR144" s="16"/>
      <c r="AS144" s="16"/>
      <c r="AT144" s="16"/>
      <c r="AU144" s="16" t="s">
        <v>521</v>
      </c>
      <c r="AV144" s="16" t="s">
        <v>5690</v>
      </c>
      <c r="AW144" s="16" t="s">
        <v>5729</v>
      </c>
      <c r="AX144" s="16" t="s">
        <v>5730</v>
      </c>
      <c r="AY144" s="16" t="s">
        <v>525</v>
      </c>
      <c r="AZ144" s="16"/>
      <c r="BA144" s="16"/>
      <c r="BB144" s="16"/>
      <c r="BC144" s="16"/>
      <c r="BD144" s="16"/>
      <c r="BE144" s="16"/>
      <c r="BF144" s="16"/>
      <c r="BG144" s="16"/>
    </row>
    <row r="145" spans="1:59" ht="94.5" hidden="1" x14ac:dyDescent="0.25">
      <c r="A145" s="16" t="s">
        <v>732</v>
      </c>
      <c r="B145" s="16" t="s">
        <v>5738</v>
      </c>
      <c r="C145" s="16" t="s">
        <v>5739</v>
      </c>
      <c r="D145" s="16" t="s">
        <v>5740</v>
      </c>
      <c r="E145" s="16" t="s">
        <v>5741</v>
      </c>
      <c r="F145" s="16" t="s">
        <v>5742</v>
      </c>
      <c r="G145" s="16" t="s">
        <v>59</v>
      </c>
      <c r="H145" s="16" t="s">
        <v>531</v>
      </c>
      <c r="I145" s="16" t="s">
        <v>452</v>
      </c>
      <c r="J145" s="16" t="s">
        <v>982</v>
      </c>
      <c r="K145" s="16" t="s">
        <v>5743</v>
      </c>
      <c r="L145" s="30" t="s">
        <v>6003</v>
      </c>
      <c r="M145" s="16" t="s">
        <v>5662</v>
      </c>
      <c r="N145" s="23">
        <v>45</v>
      </c>
      <c r="O145" s="23">
        <v>10</v>
      </c>
      <c r="P145" s="5">
        <f t="shared" si="35"/>
        <v>0</v>
      </c>
      <c r="Q145" s="24">
        <f t="shared" si="25"/>
        <v>0</v>
      </c>
      <c r="R145" s="25" t="str">
        <f t="shared" si="26"/>
        <v>Resultados inaceptables o inexistentes 0% - 59%</v>
      </c>
      <c r="S145" s="23">
        <v>0</v>
      </c>
      <c r="T145" s="23">
        <v>0</v>
      </c>
      <c r="U145" s="6" t="e">
        <f t="shared" si="27"/>
        <v>#DIV/0!</v>
      </c>
      <c r="V145" s="25" t="e">
        <f t="shared" si="28"/>
        <v>#DIV/0!</v>
      </c>
      <c r="W145" s="23">
        <v>0</v>
      </c>
      <c r="X145" s="23"/>
      <c r="Y145" s="24" t="e">
        <f t="shared" si="29"/>
        <v>#DIV/0!</v>
      </c>
      <c r="Z145" s="25" t="e">
        <f t="shared" si="30"/>
        <v>#DIV/0!</v>
      </c>
      <c r="AA145" s="23">
        <v>0</v>
      </c>
      <c r="AB145" s="23"/>
      <c r="AC145" s="24" t="e">
        <f t="shared" si="31"/>
        <v>#DIV/0!</v>
      </c>
      <c r="AD145" s="25" t="e">
        <f t="shared" si="32"/>
        <v>#DIV/0!</v>
      </c>
      <c r="AE145" s="23">
        <v>10</v>
      </c>
      <c r="AF145" s="23"/>
      <c r="AG145" s="24">
        <f t="shared" si="33"/>
        <v>0</v>
      </c>
      <c r="AH145" s="25" t="str">
        <f t="shared" si="34"/>
        <v>Resultados inaceptables o inexistentes 0% - 59%</v>
      </c>
      <c r="AI145" s="30" t="s">
        <v>5629</v>
      </c>
      <c r="AJ145" s="16" t="s">
        <v>5629</v>
      </c>
      <c r="AK145" s="16"/>
      <c r="AL145" s="16"/>
      <c r="AM145" s="16"/>
      <c r="AN145" s="16" t="s">
        <v>67</v>
      </c>
      <c r="AO145" s="81"/>
      <c r="AP145" s="81"/>
      <c r="AQ145" s="4" t="s">
        <v>68</v>
      </c>
      <c r="AR145" s="16"/>
      <c r="AS145" s="16"/>
      <c r="AT145" s="16"/>
      <c r="AU145" s="16" t="s">
        <v>521</v>
      </c>
      <c r="AV145" s="16" t="s">
        <v>5690</v>
      </c>
      <c r="AW145" s="16" t="s">
        <v>5729</v>
      </c>
      <c r="AX145" s="16" t="s">
        <v>5744</v>
      </c>
      <c r="AY145" s="16" t="s">
        <v>525</v>
      </c>
      <c r="AZ145" s="16"/>
      <c r="BA145" s="16"/>
      <c r="BB145" s="16"/>
      <c r="BC145" s="16"/>
      <c r="BD145" s="16"/>
      <c r="BE145" s="16"/>
      <c r="BF145" s="16"/>
      <c r="BG145" s="16"/>
    </row>
    <row r="146" spans="1:59" ht="126" hidden="1" x14ac:dyDescent="0.25">
      <c r="A146" s="16" t="s">
        <v>747</v>
      </c>
      <c r="B146" s="55" t="s">
        <v>5745</v>
      </c>
      <c r="C146" s="16" t="s">
        <v>5746</v>
      </c>
      <c r="D146" s="16" t="s">
        <v>5747</v>
      </c>
      <c r="E146" s="16" t="s">
        <v>5748</v>
      </c>
      <c r="F146" s="16" t="s">
        <v>5749</v>
      </c>
      <c r="G146" s="16" t="s">
        <v>59</v>
      </c>
      <c r="H146" s="16" t="s">
        <v>531</v>
      </c>
      <c r="I146" s="16" t="s">
        <v>452</v>
      </c>
      <c r="J146" s="16" t="s">
        <v>982</v>
      </c>
      <c r="K146" s="16" t="s">
        <v>5743</v>
      </c>
      <c r="L146" s="30" t="s">
        <v>6001</v>
      </c>
      <c r="M146" s="16" t="s">
        <v>5727</v>
      </c>
      <c r="N146" s="23">
        <v>13</v>
      </c>
      <c r="O146" s="23">
        <v>13</v>
      </c>
      <c r="P146" s="5">
        <f t="shared" si="35"/>
        <v>3</v>
      </c>
      <c r="Q146" s="24">
        <f t="shared" si="25"/>
        <v>0.23076923076923078</v>
      </c>
      <c r="R146" s="25" t="str">
        <f t="shared" si="26"/>
        <v>Resultados inaceptables o inexistentes 0% - 59%</v>
      </c>
      <c r="S146" s="23">
        <v>3</v>
      </c>
      <c r="T146" s="23">
        <v>3</v>
      </c>
      <c r="U146" s="6">
        <f t="shared" si="27"/>
        <v>1</v>
      </c>
      <c r="V146" s="25" t="str">
        <f t="shared" si="28"/>
        <v>Resultados aceptables 86%-100%</v>
      </c>
      <c r="W146" s="23">
        <v>3</v>
      </c>
      <c r="X146" s="23"/>
      <c r="Y146" s="24">
        <f t="shared" si="29"/>
        <v>0</v>
      </c>
      <c r="Z146" s="25" t="str">
        <f t="shared" si="30"/>
        <v>Resultados inaceptables o inexistentes 0% - 59%</v>
      </c>
      <c r="AA146" s="23">
        <v>3</v>
      </c>
      <c r="AB146" s="23"/>
      <c r="AC146" s="24">
        <f t="shared" si="31"/>
        <v>0</v>
      </c>
      <c r="AD146" s="25" t="str">
        <f t="shared" si="32"/>
        <v>Resultados inaceptables o inexistentes 0% - 59%</v>
      </c>
      <c r="AE146" s="23">
        <v>4</v>
      </c>
      <c r="AF146" s="23"/>
      <c r="AG146" s="24">
        <f t="shared" si="33"/>
        <v>0</v>
      </c>
      <c r="AH146" s="25" t="str">
        <f t="shared" si="34"/>
        <v>Resultados inaceptables o inexistentes 0% - 59%</v>
      </c>
      <c r="AI146" s="30" t="s">
        <v>5629</v>
      </c>
      <c r="AJ146" s="16" t="s">
        <v>5629</v>
      </c>
      <c r="AK146" s="16"/>
      <c r="AL146" s="16"/>
      <c r="AM146" s="16"/>
      <c r="AN146" s="16" t="s">
        <v>83</v>
      </c>
      <c r="AO146" s="81" t="s">
        <v>5750</v>
      </c>
      <c r="AP146" s="81"/>
      <c r="AQ146" s="4" t="s">
        <v>68</v>
      </c>
      <c r="AR146" s="16"/>
      <c r="AS146" s="16"/>
      <c r="AT146" s="16"/>
      <c r="AU146" s="16" t="s">
        <v>521</v>
      </c>
      <c r="AV146" s="16" t="s">
        <v>5690</v>
      </c>
      <c r="AW146" s="16" t="s">
        <v>5729</v>
      </c>
      <c r="AX146" s="16" t="s">
        <v>5744</v>
      </c>
      <c r="AY146" s="16" t="s">
        <v>525</v>
      </c>
      <c r="AZ146" s="16"/>
      <c r="BA146" s="16"/>
      <c r="BB146" s="16"/>
      <c r="BC146" s="16"/>
      <c r="BD146" s="16"/>
      <c r="BE146" s="16"/>
      <c r="BF146" s="16"/>
      <c r="BG146" s="16"/>
    </row>
    <row r="147" spans="1:59" ht="78.75" hidden="1" x14ac:dyDescent="0.25">
      <c r="A147" s="16" t="s">
        <v>732</v>
      </c>
      <c r="B147" s="16" t="s">
        <v>5623</v>
      </c>
      <c r="C147" s="16" t="s">
        <v>5624</v>
      </c>
      <c r="D147" s="16" t="s">
        <v>5625</v>
      </c>
      <c r="E147" s="16" t="s">
        <v>5624</v>
      </c>
      <c r="F147" s="16" t="s">
        <v>5626</v>
      </c>
      <c r="G147" s="16" t="s">
        <v>59</v>
      </c>
      <c r="H147" s="16" t="s">
        <v>531</v>
      </c>
      <c r="I147" s="16" t="s">
        <v>80</v>
      </c>
      <c r="J147" s="16" t="s">
        <v>982</v>
      </c>
      <c r="K147" s="16" t="s">
        <v>5627</v>
      </c>
      <c r="L147" s="16" t="s">
        <v>5628</v>
      </c>
      <c r="M147" s="16" t="s">
        <v>3161</v>
      </c>
      <c r="N147" s="23">
        <v>1</v>
      </c>
      <c r="O147" s="23">
        <v>1</v>
      </c>
      <c r="P147" s="5">
        <f t="shared" si="35"/>
        <v>0</v>
      </c>
      <c r="Q147" s="24">
        <f t="shared" si="25"/>
        <v>0</v>
      </c>
      <c r="R147" s="25" t="str">
        <f t="shared" si="26"/>
        <v>Resultados inaceptables o inexistentes 0% - 59%</v>
      </c>
      <c r="S147" s="23">
        <v>0</v>
      </c>
      <c r="T147" s="23">
        <v>0</v>
      </c>
      <c r="U147" s="6" t="e">
        <f t="shared" si="27"/>
        <v>#DIV/0!</v>
      </c>
      <c r="V147" s="25" t="e">
        <f t="shared" si="28"/>
        <v>#DIV/0!</v>
      </c>
      <c r="W147" s="23">
        <v>0</v>
      </c>
      <c r="X147" s="23"/>
      <c r="Y147" s="24" t="e">
        <f t="shared" si="29"/>
        <v>#DIV/0!</v>
      </c>
      <c r="Z147" s="25" t="e">
        <f t="shared" si="30"/>
        <v>#DIV/0!</v>
      </c>
      <c r="AA147" s="23">
        <v>0</v>
      </c>
      <c r="AB147" s="23"/>
      <c r="AC147" s="24" t="e">
        <f t="shared" si="31"/>
        <v>#DIV/0!</v>
      </c>
      <c r="AD147" s="25" t="e">
        <f t="shared" si="32"/>
        <v>#DIV/0!</v>
      </c>
      <c r="AE147" s="23">
        <v>1</v>
      </c>
      <c r="AF147" s="23"/>
      <c r="AG147" s="24">
        <f t="shared" si="33"/>
        <v>0</v>
      </c>
      <c r="AH147" s="25" t="str">
        <f t="shared" si="34"/>
        <v>Resultados inaceptables o inexistentes 0% - 59%</v>
      </c>
      <c r="AI147" s="30" t="s">
        <v>5629</v>
      </c>
      <c r="AJ147" s="16" t="s">
        <v>5629</v>
      </c>
      <c r="AK147" s="16"/>
      <c r="AL147" s="16"/>
      <c r="AM147" s="16"/>
      <c r="AN147" s="16" t="s">
        <v>83</v>
      </c>
      <c r="AO147" s="16" t="s">
        <v>5623</v>
      </c>
      <c r="AP147" s="16"/>
      <c r="AQ147" s="4" t="s">
        <v>68</v>
      </c>
      <c r="AR147" s="16"/>
      <c r="AS147" s="16"/>
      <c r="AT147" s="16"/>
      <c r="AU147" s="16" t="s">
        <v>521</v>
      </c>
      <c r="AV147" s="16" t="s">
        <v>5630</v>
      </c>
      <c r="AW147" s="16" t="s">
        <v>5631</v>
      </c>
      <c r="AX147" s="16" t="s">
        <v>5632</v>
      </c>
      <c r="AY147" s="16" t="s">
        <v>525</v>
      </c>
      <c r="AZ147" s="16"/>
      <c r="BA147" s="16"/>
      <c r="BB147" s="16"/>
      <c r="BC147" s="16"/>
      <c r="BD147" s="16"/>
      <c r="BE147" s="16"/>
      <c r="BF147" s="16"/>
      <c r="BG147" s="16"/>
    </row>
    <row r="148" spans="1:59" ht="78.75" hidden="1" x14ac:dyDescent="0.25">
      <c r="A148" s="16" t="s">
        <v>747</v>
      </c>
      <c r="B148" s="16" t="s">
        <v>5633</v>
      </c>
      <c r="C148" s="16" t="s">
        <v>5634</v>
      </c>
      <c r="D148" s="16" t="s">
        <v>5635</v>
      </c>
      <c r="E148" s="16" t="s">
        <v>5634</v>
      </c>
      <c r="F148" s="16" t="s">
        <v>5636</v>
      </c>
      <c r="G148" s="16" t="s">
        <v>59</v>
      </c>
      <c r="H148" s="16" t="s">
        <v>531</v>
      </c>
      <c r="I148" s="16" t="s">
        <v>80</v>
      </c>
      <c r="J148" s="16" t="s">
        <v>982</v>
      </c>
      <c r="K148" s="16" t="s">
        <v>5627</v>
      </c>
      <c r="L148" s="16" t="s">
        <v>5628</v>
      </c>
      <c r="M148" s="16" t="s">
        <v>1840</v>
      </c>
      <c r="N148" s="23">
        <v>1</v>
      </c>
      <c r="O148" s="23">
        <v>1</v>
      </c>
      <c r="P148" s="5">
        <f t="shared" si="35"/>
        <v>0</v>
      </c>
      <c r="Q148" s="24">
        <f t="shared" si="25"/>
        <v>0</v>
      </c>
      <c r="R148" s="25" t="str">
        <f t="shared" si="26"/>
        <v>Resultados inaceptables o inexistentes 0% - 59%</v>
      </c>
      <c r="S148" s="23">
        <v>0</v>
      </c>
      <c r="T148" s="23">
        <v>0</v>
      </c>
      <c r="U148" s="6" t="e">
        <f t="shared" si="27"/>
        <v>#DIV/0!</v>
      </c>
      <c r="V148" s="25" t="e">
        <f t="shared" si="28"/>
        <v>#DIV/0!</v>
      </c>
      <c r="W148" s="23">
        <v>0</v>
      </c>
      <c r="X148" s="23"/>
      <c r="Y148" s="24" t="e">
        <f t="shared" si="29"/>
        <v>#DIV/0!</v>
      </c>
      <c r="Z148" s="25" t="e">
        <f t="shared" si="30"/>
        <v>#DIV/0!</v>
      </c>
      <c r="AA148" s="23">
        <v>0</v>
      </c>
      <c r="AB148" s="23"/>
      <c r="AC148" s="24" t="e">
        <f t="shared" si="31"/>
        <v>#DIV/0!</v>
      </c>
      <c r="AD148" s="25" t="e">
        <f t="shared" si="32"/>
        <v>#DIV/0!</v>
      </c>
      <c r="AE148" s="23">
        <v>1</v>
      </c>
      <c r="AF148" s="23"/>
      <c r="AG148" s="24">
        <f t="shared" si="33"/>
        <v>0</v>
      </c>
      <c r="AH148" s="25" t="str">
        <f t="shared" si="34"/>
        <v>Resultados inaceptables o inexistentes 0% - 59%</v>
      </c>
      <c r="AI148" s="30" t="s">
        <v>5629</v>
      </c>
      <c r="AJ148" s="16" t="s">
        <v>5629</v>
      </c>
      <c r="AK148" s="16"/>
      <c r="AL148" s="16"/>
      <c r="AM148" s="16"/>
      <c r="AN148" s="16" t="s">
        <v>67</v>
      </c>
      <c r="AO148" s="16"/>
      <c r="AP148" s="16"/>
      <c r="AQ148" s="4" t="s">
        <v>68</v>
      </c>
      <c r="AR148" s="16"/>
      <c r="AS148" s="16"/>
      <c r="AT148" s="16"/>
      <c r="AU148" s="16" t="s">
        <v>521</v>
      </c>
      <c r="AV148" s="16" t="s">
        <v>5630</v>
      </c>
      <c r="AW148" s="16" t="s">
        <v>5631</v>
      </c>
      <c r="AX148" s="16" t="s">
        <v>5632</v>
      </c>
      <c r="AY148" s="16" t="s">
        <v>525</v>
      </c>
      <c r="AZ148" s="16"/>
      <c r="BA148" s="16"/>
      <c r="BB148" s="16"/>
      <c r="BC148" s="16"/>
      <c r="BD148" s="16"/>
      <c r="BE148" s="16"/>
      <c r="BF148" s="16"/>
      <c r="BG148" s="16"/>
    </row>
    <row r="149" spans="1:59" ht="126" hidden="1" x14ac:dyDescent="0.25">
      <c r="A149" s="16" t="s">
        <v>756</v>
      </c>
      <c r="B149" s="16" t="s">
        <v>5637</v>
      </c>
      <c r="C149" s="16" t="s">
        <v>5638</v>
      </c>
      <c r="D149" s="16" t="s">
        <v>5639</v>
      </c>
      <c r="E149" s="16" t="s">
        <v>5640</v>
      </c>
      <c r="F149" s="16" t="s">
        <v>5641</v>
      </c>
      <c r="G149" s="16" t="s">
        <v>59</v>
      </c>
      <c r="H149" s="16" t="s">
        <v>531</v>
      </c>
      <c r="I149" s="16" t="s">
        <v>452</v>
      </c>
      <c r="J149" s="16" t="s">
        <v>982</v>
      </c>
      <c r="K149" s="16" t="s">
        <v>5627</v>
      </c>
      <c r="L149" s="16" t="s">
        <v>5642</v>
      </c>
      <c r="M149" s="16" t="s">
        <v>5643</v>
      </c>
      <c r="N149" s="23">
        <v>1</v>
      </c>
      <c r="O149" s="23">
        <v>2</v>
      </c>
      <c r="P149" s="5">
        <f t="shared" si="35"/>
        <v>1</v>
      </c>
      <c r="Q149" s="24">
        <f t="shared" si="25"/>
        <v>0.5</v>
      </c>
      <c r="R149" s="25" t="str">
        <f t="shared" si="26"/>
        <v>Resultados inaceptables o inexistentes 0% - 59%</v>
      </c>
      <c r="S149" s="23">
        <v>1</v>
      </c>
      <c r="T149" s="23">
        <v>1</v>
      </c>
      <c r="U149" s="6">
        <f t="shared" si="27"/>
        <v>1</v>
      </c>
      <c r="V149" s="25" t="str">
        <f t="shared" si="28"/>
        <v>Resultados aceptables 86%-100%</v>
      </c>
      <c r="W149" s="23">
        <v>1</v>
      </c>
      <c r="X149" s="23"/>
      <c r="Y149" s="24">
        <f t="shared" si="29"/>
        <v>0</v>
      </c>
      <c r="Z149" s="25" t="str">
        <f t="shared" si="30"/>
        <v>Resultados inaceptables o inexistentes 0% - 59%</v>
      </c>
      <c r="AA149" s="23">
        <v>0</v>
      </c>
      <c r="AB149" s="23"/>
      <c r="AC149" s="24" t="e">
        <f t="shared" si="31"/>
        <v>#DIV/0!</v>
      </c>
      <c r="AD149" s="25" t="e">
        <f t="shared" si="32"/>
        <v>#DIV/0!</v>
      </c>
      <c r="AE149" s="23">
        <v>0</v>
      </c>
      <c r="AF149" s="23"/>
      <c r="AG149" s="24" t="e">
        <f t="shared" si="33"/>
        <v>#DIV/0!</v>
      </c>
      <c r="AH149" s="25" t="e">
        <f t="shared" si="34"/>
        <v>#DIV/0!</v>
      </c>
      <c r="AI149" s="30" t="s">
        <v>5629</v>
      </c>
      <c r="AJ149" s="16" t="s">
        <v>5629</v>
      </c>
      <c r="AK149" s="16"/>
      <c r="AL149" s="16"/>
      <c r="AM149" s="16"/>
      <c r="AN149" s="16" t="s">
        <v>83</v>
      </c>
      <c r="AO149" s="16" t="s">
        <v>5644</v>
      </c>
      <c r="AP149" s="16"/>
      <c r="AQ149" s="4" t="s">
        <v>68</v>
      </c>
      <c r="AR149" s="16"/>
      <c r="AS149" s="16"/>
      <c r="AT149" s="16"/>
      <c r="AU149" s="16" t="s">
        <v>521</v>
      </c>
      <c r="AV149" s="16" t="s">
        <v>5630</v>
      </c>
      <c r="AW149" s="16" t="s">
        <v>5631</v>
      </c>
      <c r="AX149" s="16" t="s">
        <v>5632</v>
      </c>
      <c r="AY149" s="16" t="s">
        <v>525</v>
      </c>
      <c r="AZ149" s="16"/>
      <c r="BA149" s="16"/>
      <c r="BB149" s="16"/>
      <c r="BC149" s="16"/>
      <c r="BD149" s="16"/>
      <c r="BE149" s="16"/>
      <c r="BF149" s="16"/>
      <c r="BG149" s="16"/>
    </row>
    <row r="150" spans="1:59" ht="78.75" hidden="1" x14ac:dyDescent="0.25">
      <c r="A150" s="16" t="s">
        <v>766</v>
      </c>
      <c r="B150" s="16" t="s">
        <v>5645</v>
      </c>
      <c r="C150" s="16" t="s">
        <v>5646</v>
      </c>
      <c r="D150" s="16" t="s">
        <v>5647</v>
      </c>
      <c r="E150" s="16" t="s">
        <v>5646</v>
      </c>
      <c r="F150" s="16" t="s">
        <v>5648</v>
      </c>
      <c r="G150" s="16" t="s">
        <v>59</v>
      </c>
      <c r="H150" s="16" t="s">
        <v>531</v>
      </c>
      <c r="I150" s="16" t="s">
        <v>80</v>
      </c>
      <c r="J150" s="16" t="s">
        <v>982</v>
      </c>
      <c r="K150" s="16" t="s">
        <v>5627</v>
      </c>
      <c r="L150" s="16" t="s">
        <v>5992</v>
      </c>
      <c r="M150" s="16" t="s">
        <v>2912</v>
      </c>
      <c r="N150" s="23">
        <v>0</v>
      </c>
      <c r="O150" s="23">
        <v>1</v>
      </c>
      <c r="P150" s="5">
        <f t="shared" si="35"/>
        <v>0</v>
      </c>
      <c r="Q150" s="24">
        <f t="shared" si="25"/>
        <v>0</v>
      </c>
      <c r="R150" s="25" t="str">
        <f t="shared" si="26"/>
        <v>Resultados inaceptables o inexistentes 0% - 59%</v>
      </c>
      <c r="S150" s="23">
        <v>0</v>
      </c>
      <c r="T150" s="23">
        <v>0</v>
      </c>
      <c r="U150" s="6" t="e">
        <f t="shared" si="27"/>
        <v>#DIV/0!</v>
      </c>
      <c r="V150" s="25" t="e">
        <f t="shared" si="28"/>
        <v>#DIV/0!</v>
      </c>
      <c r="W150" s="23">
        <v>0</v>
      </c>
      <c r="X150" s="23"/>
      <c r="Y150" s="24" t="e">
        <f t="shared" si="29"/>
        <v>#DIV/0!</v>
      </c>
      <c r="Z150" s="25" t="e">
        <f t="shared" si="30"/>
        <v>#DIV/0!</v>
      </c>
      <c r="AA150" s="23">
        <v>0</v>
      </c>
      <c r="AB150" s="23"/>
      <c r="AC150" s="24" t="e">
        <f t="shared" si="31"/>
        <v>#DIV/0!</v>
      </c>
      <c r="AD150" s="25" t="e">
        <f t="shared" si="32"/>
        <v>#DIV/0!</v>
      </c>
      <c r="AE150" s="23">
        <v>1</v>
      </c>
      <c r="AF150" s="23"/>
      <c r="AG150" s="24">
        <f t="shared" si="33"/>
        <v>0</v>
      </c>
      <c r="AH150" s="25" t="str">
        <f t="shared" si="34"/>
        <v>Resultados inaceptables o inexistentes 0% - 59%</v>
      </c>
      <c r="AI150" s="30" t="s">
        <v>5629</v>
      </c>
      <c r="AJ150" s="16" t="s">
        <v>5629</v>
      </c>
      <c r="AK150" s="16"/>
      <c r="AL150" s="16"/>
      <c r="AM150" s="16"/>
      <c r="AN150" s="16" t="s">
        <v>83</v>
      </c>
      <c r="AO150" s="16" t="s">
        <v>5649</v>
      </c>
      <c r="AP150" s="16"/>
      <c r="AQ150" s="4" t="s">
        <v>68</v>
      </c>
      <c r="AR150" s="16"/>
      <c r="AS150" s="16"/>
      <c r="AT150" s="16"/>
      <c r="AU150" s="16" t="s">
        <v>521</v>
      </c>
      <c r="AV150" s="16" t="s">
        <v>5630</v>
      </c>
      <c r="AW150" s="16" t="s">
        <v>5631</v>
      </c>
      <c r="AX150" s="16" t="s">
        <v>5632</v>
      </c>
      <c r="AY150" s="16" t="s">
        <v>525</v>
      </c>
      <c r="AZ150" s="16"/>
      <c r="BA150" s="16"/>
      <c r="BB150" s="16"/>
      <c r="BC150" s="16"/>
      <c r="BD150" s="16"/>
      <c r="BE150" s="16"/>
      <c r="BF150" s="16"/>
      <c r="BG150" s="16"/>
    </row>
    <row r="151" spans="1:59" ht="78.75" hidden="1" x14ac:dyDescent="0.25">
      <c r="A151" s="16" t="s">
        <v>785</v>
      </c>
      <c r="B151" s="16" t="s">
        <v>5656</v>
      </c>
      <c r="C151" s="16" t="s">
        <v>5657</v>
      </c>
      <c r="D151" s="16" t="s">
        <v>5658</v>
      </c>
      <c r="E151" s="16" t="s">
        <v>5659</v>
      </c>
      <c r="F151" s="16" t="s">
        <v>5660</v>
      </c>
      <c r="G151" s="16" t="s">
        <v>59</v>
      </c>
      <c r="H151" s="16" t="s">
        <v>531</v>
      </c>
      <c r="I151" s="16" t="s">
        <v>452</v>
      </c>
      <c r="J151" s="16" t="s">
        <v>982</v>
      </c>
      <c r="K151" s="16" t="s">
        <v>5627</v>
      </c>
      <c r="L151" s="16" t="s">
        <v>5661</v>
      </c>
      <c r="M151" s="16" t="s">
        <v>5662</v>
      </c>
      <c r="N151" s="23">
        <v>0</v>
      </c>
      <c r="O151" s="23">
        <v>25</v>
      </c>
      <c r="P151" s="5">
        <f t="shared" si="35"/>
        <v>0</v>
      </c>
      <c r="Q151" s="24">
        <f t="shared" si="25"/>
        <v>0</v>
      </c>
      <c r="R151" s="25" t="str">
        <f t="shared" si="26"/>
        <v>Resultados inaceptables o inexistentes 0% - 59%</v>
      </c>
      <c r="S151" s="23">
        <v>0</v>
      </c>
      <c r="T151" s="23">
        <v>0</v>
      </c>
      <c r="U151" s="6" t="e">
        <f t="shared" si="27"/>
        <v>#DIV/0!</v>
      </c>
      <c r="V151" s="25" t="e">
        <f t="shared" si="28"/>
        <v>#DIV/0!</v>
      </c>
      <c r="W151" s="23">
        <v>0</v>
      </c>
      <c r="X151" s="23"/>
      <c r="Y151" s="24" t="e">
        <f t="shared" si="29"/>
        <v>#DIV/0!</v>
      </c>
      <c r="Z151" s="25" t="e">
        <f t="shared" si="30"/>
        <v>#DIV/0!</v>
      </c>
      <c r="AA151" s="23">
        <v>25</v>
      </c>
      <c r="AB151" s="23"/>
      <c r="AC151" s="24">
        <f t="shared" si="31"/>
        <v>0</v>
      </c>
      <c r="AD151" s="25" t="str">
        <f t="shared" si="32"/>
        <v>Resultados inaceptables o inexistentes 0% - 59%</v>
      </c>
      <c r="AE151" s="23">
        <v>0</v>
      </c>
      <c r="AF151" s="23"/>
      <c r="AG151" s="24" t="e">
        <f t="shared" si="33"/>
        <v>#DIV/0!</v>
      </c>
      <c r="AH151" s="25" t="e">
        <f t="shared" si="34"/>
        <v>#DIV/0!</v>
      </c>
      <c r="AI151" s="30" t="s">
        <v>5629</v>
      </c>
      <c r="AJ151" s="16" t="s">
        <v>5629</v>
      </c>
      <c r="AK151" s="16"/>
      <c r="AL151" s="16"/>
      <c r="AM151" s="16"/>
      <c r="AN151" s="16" t="s">
        <v>83</v>
      </c>
      <c r="AO151" s="16" t="s">
        <v>5663</v>
      </c>
      <c r="AP151" s="16"/>
      <c r="AQ151" s="4" t="s">
        <v>68</v>
      </c>
      <c r="AR151" s="16"/>
      <c r="AS151" s="16"/>
      <c r="AT151" s="16"/>
      <c r="AU151" s="16" t="s">
        <v>521</v>
      </c>
      <c r="AV151" s="16" t="s">
        <v>5630</v>
      </c>
      <c r="AW151" s="16" t="s">
        <v>5631</v>
      </c>
      <c r="AX151" s="16" t="s">
        <v>5632</v>
      </c>
      <c r="AY151" s="16" t="s">
        <v>525</v>
      </c>
      <c r="AZ151" s="16"/>
      <c r="BA151" s="16"/>
      <c r="BB151" s="16"/>
      <c r="BC151" s="16"/>
      <c r="BD151" s="16"/>
      <c r="BE151" s="16"/>
      <c r="BF151" s="16"/>
      <c r="BG151" s="16"/>
    </row>
    <row r="152" spans="1:59" ht="78.75" hidden="1" x14ac:dyDescent="0.25">
      <c r="A152" s="16" t="s">
        <v>795</v>
      </c>
      <c r="B152" s="16" t="s">
        <v>5664</v>
      </c>
      <c r="C152" s="16" t="s">
        <v>5665</v>
      </c>
      <c r="D152" s="16" t="s">
        <v>5666</v>
      </c>
      <c r="E152" s="16" t="s">
        <v>5667</v>
      </c>
      <c r="F152" s="16" t="s">
        <v>5660</v>
      </c>
      <c r="G152" s="16" t="s">
        <v>59</v>
      </c>
      <c r="H152" s="16" t="s">
        <v>531</v>
      </c>
      <c r="I152" s="16" t="s">
        <v>452</v>
      </c>
      <c r="J152" s="16" t="s">
        <v>982</v>
      </c>
      <c r="K152" s="16" t="s">
        <v>5627</v>
      </c>
      <c r="L152" s="16" t="s">
        <v>5668</v>
      </c>
      <c r="M152" s="16" t="s">
        <v>1320</v>
      </c>
      <c r="N152" s="23">
        <v>0</v>
      </c>
      <c r="O152" s="23">
        <v>3</v>
      </c>
      <c r="P152" s="5">
        <f t="shared" si="35"/>
        <v>0</v>
      </c>
      <c r="Q152" s="24">
        <f t="shared" si="25"/>
        <v>0</v>
      </c>
      <c r="R152" s="25" t="str">
        <f t="shared" si="26"/>
        <v>Resultados inaceptables o inexistentes 0% - 59%</v>
      </c>
      <c r="S152" s="23">
        <v>0</v>
      </c>
      <c r="T152" s="23">
        <v>0</v>
      </c>
      <c r="U152" s="6" t="e">
        <f t="shared" si="27"/>
        <v>#DIV/0!</v>
      </c>
      <c r="V152" s="25" t="e">
        <f t="shared" si="28"/>
        <v>#DIV/0!</v>
      </c>
      <c r="W152" s="23">
        <v>0</v>
      </c>
      <c r="X152" s="23"/>
      <c r="Y152" s="24" t="e">
        <f t="shared" si="29"/>
        <v>#DIV/0!</v>
      </c>
      <c r="Z152" s="25" t="e">
        <f t="shared" si="30"/>
        <v>#DIV/0!</v>
      </c>
      <c r="AA152" s="23">
        <v>3</v>
      </c>
      <c r="AB152" s="23"/>
      <c r="AC152" s="24">
        <f t="shared" si="31"/>
        <v>0</v>
      </c>
      <c r="AD152" s="25" t="str">
        <f t="shared" si="32"/>
        <v>Resultados inaceptables o inexistentes 0% - 59%</v>
      </c>
      <c r="AE152" s="23">
        <v>0</v>
      </c>
      <c r="AF152" s="23"/>
      <c r="AG152" s="24" t="e">
        <f t="shared" si="33"/>
        <v>#DIV/0!</v>
      </c>
      <c r="AH152" s="25" t="e">
        <f t="shared" si="34"/>
        <v>#DIV/0!</v>
      </c>
      <c r="AI152" s="30" t="s">
        <v>5629</v>
      </c>
      <c r="AJ152" s="16" t="s">
        <v>5629</v>
      </c>
      <c r="AK152" s="16"/>
      <c r="AL152" s="16"/>
      <c r="AM152" s="16"/>
      <c r="AN152" s="16" t="s">
        <v>996</v>
      </c>
      <c r="AO152" s="16" t="s">
        <v>5669</v>
      </c>
      <c r="AP152" s="16"/>
      <c r="AQ152" s="4" t="s">
        <v>68</v>
      </c>
      <c r="AR152" s="16"/>
      <c r="AS152" s="16"/>
      <c r="AT152" s="16"/>
      <c r="AU152" s="16" t="s">
        <v>521</v>
      </c>
      <c r="AV152" s="16" t="s">
        <v>5630</v>
      </c>
      <c r="AW152" s="16" t="s">
        <v>5631</v>
      </c>
      <c r="AX152" s="16" t="s">
        <v>5632</v>
      </c>
      <c r="AY152" s="16" t="s">
        <v>525</v>
      </c>
      <c r="AZ152" s="16"/>
      <c r="BA152" s="16"/>
      <c r="BB152" s="16"/>
      <c r="BC152" s="16"/>
      <c r="BD152" s="16"/>
      <c r="BE152" s="16"/>
      <c r="BF152" s="16"/>
      <c r="BG152" s="16"/>
    </row>
    <row r="153" spans="1:59" ht="78.75" hidden="1" x14ac:dyDescent="0.25">
      <c r="A153" s="16" t="s">
        <v>802</v>
      </c>
      <c r="B153" s="16" t="s">
        <v>5670</v>
      </c>
      <c r="C153" s="16" t="s">
        <v>5671</v>
      </c>
      <c r="D153" s="16" t="s">
        <v>5672</v>
      </c>
      <c r="E153" s="16" t="s">
        <v>5671</v>
      </c>
      <c r="F153" s="16" t="s">
        <v>5673</v>
      </c>
      <c r="G153" s="16" t="s">
        <v>59</v>
      </c>
      <c r="H153" s="16" t="s">
        <v>531</v>
      </c>
      <c r="I153" s="16" t="s">
        <v>452</v>
      </c>
      <c r="J153" s="16" t="s">
        <v>982</v>
      </c>
      <c r="K153" s="16" t="s">
        <v>5627</v>
      </c>
      <c r="L153" s="16" t="s">
        <v>5993</v>
      </c>
      <c r="M153" s="16" t="s">
        <v>3216</v>
      </c>
      <c r="N153" s="23">
        <v>0</v>
      </c>
      <c r="O153" s="23">
        <v>1</v>
      </c>
      <c r="P153" s="5">
        <f t="shared" si="35"/>
        <v>0</v>
      </c>
      <c r="Q153" s="24">
        <f t="shared" si="25"/>
        <v>0</v>
      </c>
      <c r="R153" s="25" t="str">
        <f t="shared" si="26"/>
        <v>Resultados inaceptables o inexistentes 0% - 59%</v>
      </c>
      <c r="S153" s="23">
        <v>0</v>
      </c>
      <c r="T153" s="23">
        <v>0</v>
      </c>
      <c r="U153" s="6" t="e">
        <f t="shared" si="27"/>
        <v>#DIV/0!</v>
      </c>
      <c r="V153" s="25" t="e">
        <f t="shared" si="28"/>
        <v>#DIV/0!</v>
      </c>
      <c r="W153" s="23">
        <v>0</v>
      </c>
      <c r="X153" s="23"/>
      <c r="Y153" s="24" t="e">
        <f t="shared" si="29"/>
        <v>#DIV/0!</v>
      </c>
      <c r="Z153" s="25" t="e">
        <f t="shared" si="30"/>
        <v>#DIV/0!</v>
      </c>
      <c r="AA153" s="23">
        <v>0</v>
      </c>
      <c r="AB153" s="23"/>
      <c r="AC153" s="24" t="e">
        <f t="shared" si="31"/>
        <v>#DIV/0!</v>
      </c>
      <c r="AD153" s="25" t="e">
        <f t="shared" si="32"/>
        <v>#DIV/0!</v>
      </c>
      <c r="AE153" s="23">
        <v>1</v>
      </c>
      <c r="AF153" s="23"/>
      <c r="AG153" s="24">
        <f t="shared" si="33"/>
        <v>0</v>
      </c>
      <c r="AH153" s="25" t="str">
        <f t="shared" si="34"/>
        <v>Resultados inaceptables o inexistentes 0% - 59%</v>
      </c>
      <c r="AI153" s="30" t="s">
        <v>5629</v>
      </c>
      <c r="AJ153" s="16" t="s">
        <v>5629</v>
      </c>
      <c r="AK153" s="16"/>
      <c r="AL153" s="16"/>
      <c r="AM153" s="16"/>
      <c r="AN153" s="16" t="s">
        <v>67</v>
      </c>
      <c r="AO153" s="16"/>
      <c r="AP153" s="16"/>
      <c r="AQ153" s="4" t="s">
        <v>68</v>
      </c>
      <c r="AR153" s="16"/>
      <c r="AS153" s="16"/>
      <c r="AT153" s="16"/>
      <c r="AU153" s="16" t="s">
        <v>521</v>
      </c>
      <c r="AV153" s="16" t="s">
        <v>5630</v>
      </c>
      <c r="AW153" s="16" t="s">
        <v>5631</v>
      </c>
      <c r="AX153" s="16" t="s">
        <v>5632</v>
      </c>
      <c r="AY153" s="16" t="s">
        <v>525</v>
      </c>
      <c r="AZ153" s="16"/>
      <c r="BA153" s="16"/>
      <c r="BB153" s="16"/>
      <c r="BC153" s="16"/>
      <c r="BD153" s="16"/>
      <c r="BE153" s="16"/>
      <c r="BF153" s="16"/>
      <c r="BG153" s="16"/>
    </row>
    <row r="154" spans="1:59" ht="78.75" hidden="1" x14ac:dyDescent="0.25">
      <c r="A154" s="16" t="s">
        <v>1139</v>
      </c>
      <c r="B154" s="16" t="s">
        <v>5674</v>
      </c>
      <c r="C154" s="16" t="s">
        <v>5674</v>
      </c>
      <c r="D154" s="16" t="s">
        <v>5675</v>
      </c>
      <c r="E154" s="16" t="s">
        <v>5674</v>
      </c>
      <c r="F154" s="16" t="s">
        <v>5676</v>
      </c>
      <c r="G154" s="16" t="s">
        <v>59</v>
      </c>
      <c r="H154" s="16" t="s">
        <v>531</v>
      </c>
      <c r="I154" s="16" t="s">
        <v>452</v>
      </c>
      <c r="J154" s="16" t="s">
        <v>982</v>
      </c>
      <c r="K154" s="16" t="s">
        <v>5627</v>
      </c>
      <c r="L154" s="16" t="s">
        <v>5994</v>
      </c>
      <c r="M154" s="16" t="s">
        <v>5677</v>
      </c>
      <c r="N154" s="23">
        <v>0</v>
      </c>
      <c r="O154" s="23">
        <v>1</v>
      </c>
      <c r="P154" s="5">
        <f t="shared" si="35"/>
        <v>0</v>
      </c>
      <c r="Q154" s="24">
        <f t="shared" si="25"/>
        <v>0</v>
      </c>
      <c r="R154" s="25" t="str">
        <f t="shared" si="26"/>
        <v>Resultados inaceptables o inexistentes 0% - 59%</v>
      </c>
      <c r="S154" s="23">
        <v>0</v>
      </c>
      <c r="T154" s="23">
        <v>0</v>
      </c>
      <c r="U154" s="6" t="e">
        <f t="shared" si="27"/>
        <v>#DIV/0!</v>
      </c>
      <c r="V154" s="25" t="e">
        <f t="shared" si="28"/>
        <v>#DIV/0!</v>
      </c>
      <c r="W154" s="23">
        <v>0</v>
      </c>
      <c r="X154" s="23"/>
      <c r="Y154" s="24" t="e">
        <f t="shared" si="29"/>
        <v>#DIV/0!</v>
      </c>
      <c r="Z154" s="25" t="e">
        <f t="shared" si="30"/>
        <v>#DIV/0!</v>
      </c>
      <c r="AA154" s="23">
        <v>0</v>
      </c>
      <c r="AB154" s="23"/>
      <c r="AC154" s="24" t="e">
        <f t="shared" si="31"/>
        <v>#DIV/0!</v>
      </c>
      <c r="AD154" s="25" t="e">
        <f t="shared" si="32"/>
        <v>#DIV/0!</v>
      </c>
      <c r="AE154" s="23">
        <v>1</v>
      </c>
      <c r="AF154" s="23"/>
      <c r="AG154" s="24">
        <f t="shared" si="33"/>
        <v>0</v>
      </c>
      <c r="AH154" s="25" t="str">
        <f t="shared" si="34"/>
        <v>Resultados inaceptables o inexistentes 0% - 59%</v>
      </c>
      <c r="AI154" s="30" t="s">
        <v>5629</v>
      </c>
      <c r="AJ154" s="16" t="s">
        <v>5629</v>
      </c>
      <c r="AK154" s="16"/>
      <c r="AL154" s="16"/>
      <c r="AM154" s="16"/>
      <c r="AN154" s="16" t="s">
        <v>67</v>
      </c>
      <c r="AO154" s="16"/>
      <c r="AP154" s="16"/>
      <c r="AQ154" s="4" t="s">
        <v>68</v>
      </c>
      <c r="AR154" s="16"/>
      <c r="AS154" s="16"/>
      <c r="AT154" s="16"/>
      <c r="AU154" s="16" t="s">
        <v>521</v>
      </c>
      <c r="AV154" s="16" t="s">
        <v>5630</v>
      </c>
      <c r="AW154" s="16" t="s">
        <v>5631</v>
      </c>
      <c r="AX154" s="16" t="s">
        <v>5632</v>
      </c>
      <c r="AY154" s="16" t="s">
        <v>525</v>
      </c>
      <c r="AZ154" s="16"/>
      <c r="BA154" s="16"/>
      <c r="BB154" s="16"/>
      <c r="BC154" s="16"/>
      <c r="BD154" s="16"/>
      <c r="BE154" s="16"/>
      <c r="BF154" s="16"/>
      <c r="BG154" s="16"/>
    </row>
    <row r="155" spans="1:59" ht="78.75" hidden="1" x14ac:dyDescent="0.25">
      <c r="A155" s="16" t="s">
        <v>1139</v>
      </c>
      <c r="B155" s="16" t="s">
        <v>5678</v>
      </c>
      <c r="C155" s="16" t="s">
        <v>5679</v>
      </c>
      <c r="D155" s="16" t="s">
        <v>5680</v>
      </c>
      <c r="E155" s="16" t="s">
        <v>5681</v>
      </c>
      <c r="F155" s="16" t="s">
        <v>5682</v>
      </c>
      <c r="G155" s="16" t="s">
        <v>59</v>
      </c>
      <c r="H155" s="16" t="s">
        <v>531</v>
      </c>
      <c r="I155" s="16" t="s">
        <v>452</v>
      </c>
      <c r="J155" s="16" t="s">
        <v>982</v>
      </c>
      <c r="K155" s="16" t="s">
        <v>5627</v>
      </c>
      <c r="L155" s="16" t="s">
        <v>5995</v>
      </c>
      <c r="M155" s="16" t="s">
        <v>2520</v>
      </c>
      <c r="N155" s="23">
        <v>0</v>
      </c>
      <c r="O155" s="23">
        <v>3</v>
      </c>
      <c r="P155" s="5">
        <f t="shared" si="35"/>
        <v>1</v>
      </c>
      <c r="Q155" s="24">
        <f t="shared" si="25"/>
        <v>0.33333333333333331</v>
      </c>
      <c r="R155" s="25" t="str">
        <f t="shared" si="26"/>
        <v>Resultados inaceptables o inexistentes 0% - 59%</v>
      </c>
      <c r="S155" s="23">
        <v>1</v>
      </c>
      <c r="T155" s="23">
        <v>1</v>
      </c>
      <c r="U155" s="6">
        <f t="shared" si="27"/>
        <v>1</v>
      </c>
      <c r="V155" s="25" t="str">
        <f t="shared" si="28"/>
        <v>Resultados aceptables 86%-100%</v>
      </c>
      <c r="W155" s="23">
        <v>2</v>
      </c>
      <c r="X155" s="23"/>
      <c r="Y155" s="24">
        <f t="shared" si="29"/>
        <v>0</v>
      </c>
      <c r="Z155" s="25" t="str">
        <f t="shared" si="30"/>
        <v>Resultados inaceptables o inexistentes 0% - 59%</v>
      </c>
      <c r="AA155" s="23">
        <v>0</v>
      </c>
      <c r="AB155" s="23"/>
      <c r="AC155" s="24" t="e">
        <f t="shared" si="31"/>
        <v>#DIV/0!</v>
      </c>
      <c r="AD155" s="25" t="e">
        <f t="shared" si="32"/>
        <v>#DIV/0!</v>
      </c>
      <c r="AE155" s="23">
        <v>0</v>
      </c>
      <c r="AF155" s="23"/>
      <c r="AG155" s="24" t="e">
        <f t="shared" si="33"/>
        <v>#DIV/0!</v>
      </c>
      <c r="AH155" s="25" t="e">
        <f t="shared" si="34"/>
        <v>#DIV/0!</v>
      </c>
      <c r="AI155" s="30" t="s">
        <v>5629</v>
      </c>
      <c r="AJ155" s="16" t="s">
        <v>5629</v>
      </c>
      <c r="AK155" s="16"/>
      <c r="AL155" s="16"/>
      <c r="AM155" s="16"/>
      <c r="AN155" s="16" t="s">
        <v>83</v>
      </c>
      <c r="AO155" s="16" t="s">
        <v>5683</v>
      </c>
      <c r="AP155" s="16"/>
      <c r="AQ155" s="4" t="s">
        <v>68</v>
      </c>
      <c r="AR155" s="16"/>
      <c r="AS155" s="16"/>
      <c r="AT155" s="16"/>
      <c r="AU155" s="16" t="s">
        <v>521</v>
      </c>
      <c r="AV155" s="16" t="s">
        <v>5630</v>
      </c>
      <c r="AW155" s="16" t="s">
        <v>5631</v>
      </c>
      <c r="AX155" s="16" t="s">
        <v>5632</v>
      </c>
      <c r="AY155" s="16" t="s">
        <v>525</v>
      </c>
      <c r="AZ155" s="16"/>
      <c r="BA155" s="16"/>
      <c r="BB155" s="16"/>
      <c r="BC155" s="16"/>
      <c r="BD155" s="16"/>
      <c r="BE155" s="16"/>
      <c r="BF155" s="16"/>
      <c r="BG155" s="16"/>
    </row>
    <row r="156" spans="1:59" ht="78.75" hidden="1" x14ac:dyDescent="0.25">
      <c r="A156" s="16" t="s">
        <v>776</v>
      </c>
      <c r="B156" s="16" t="s">
        <v>5650</v>
      </c>
      <c r="C156" s="16" t="s">
        <v>5651</v>
      </c>
      <c r="D156" s="16" t="s">
        <v>5652</v>
      </c>
      <c r="E156" s="16" t="s">
        <v>5651</v>
      </c>
      <c r="F156" s="16" t="s">
        <v>5653</v>
      </c>
      <c r="G156" s="16" t="s">
        <v>59</v>
      </c>
      <c r="H156" s="16" t="s">
        <v>531</v>
      </c>
      <c r="I156" s="16" t="s">
        <v>80</v>
      </c>
      <c r="J156" s="16" t="s">
        <v>982</v>
      </c>
      <c r="K156" s="16" t="s">
        <v>5627</v>
      </c>
      <c r="L156" s="16" t="s">
        <v>5992</v>
      </c>
      <c r="M156" s="16" t="s">
        <v>5654</v>
      </c>
      <c r="N156" s="23">
        <v>0</v>
      </c>
      <c r="O156" s="23">
        <v>1</v>
      </c>
      <c r="P156" s="5">
        <f t="shared" si="35"/>
        <v>0</v>
      </c>
      <c r="Q156" s="24">
        <f t="shared" si="25"/>
        <v>0</v>
      </c>
      <c r="R156" s="25" t="str">
        <f t="shared" si="26"/>
        <v>Resultados inaceptables o inexistentes 0% - 59%</v>
      </c>
      <c r="S156" s="23">
        <v>0</v>
      </c>
      <c r="T156" s="23">
        <v>0</v>
      </c>
      <c r="U156" s="6" t="e">
        <f t="shared" si="27"/>
        <v>#DIV/0!</v>
      </c>
      <c r="V156" s="25" t="e">
        <f t="shared" si="28"/>
        <v>#DIV/0!</v>
      </c>
      <c r="W156" s="23">
        <v>0</v>
      </c>
      <c r="X156" s="23"/>
      <c r="Y156" s="24" t="e">
        <f t="shared" si="29"/>
        <v>#DIV/0!</v>
      </c>
      <c r="Z156" s="25" t="e">
        <f t="shared" si="30"/>
        <v>#DIV/0!</v>
      </c>
      <c r="AA156" s="23">
        <v>0</v>
      </c>
      <c r="AB156" s="23"/>
      <c r="AC156" s="24" t="e">
        <f t="shared" si="31"/>
        <v>#DIV/0!</v>
      </c>
      <c r="AD156" s="25" t="e">
        <f t="shared" si="32"/>
        <v>#DIV/0!</v>
      </c>
      <c r="AE156" s="23">
        <v>1</v>
      </c>
      <c r="AF156" s="23"/>
      <c r="AG156" s="24">
        <f t="shared" si="33"/>
        <v>0</v>
      </c>
      <c r="AH156" s="25" t="str">
        <f t="shared" si="34"/>
        <v>Resultados inaceptables o inexistentes 0% - 59%</v>
      </c>
      <c r="AI156" s="30" t="s">
        <v>5629</v>
      </c>
      <c r="AJ156" s="16" t="s">
        <v>5629</v>
      </c>
      <c r="AK156" s="16"/>
      <c r="AL156" s="16"/>
      <c r="AM156" s="16"/>
      <c r="AN156" s="16" t="s">
        <v>83</v>
      </c>
      <c r="AO156" s="16" t="s">
        <v>5655</v>
      </c>
      <c r="AP156" s="16"/>
      <c r="AQ156" s="4" t="s">
        <v>68</v>
      </c>
      <c r="AR156" s="16"/>
      <c r="AS156" s="16"/>
      <c r="AT156" s="16"/>
      <c r="AU156" s="16" t="s">
        <v>521</v>
      </c>
      <c r="AV156" s="16" t="s">
        <v>5630</v>
      </c>
      <c r="AW156" s="16" t="s">
        <v>5631</v>
      </c>
      <c r="AX156" s="16" t="s">
        <v>6100</v>
      </c>
      <c r="AY156" s="16" t="s">
        <v>525</v>
      </c>
      <c r="AZ156" s="16"/>
      <c r="BA156" s="16"/>
      <c r="BB156" s="16"/>
      <c r="BC156" s="16"/>
      <c r="BD156" s="16"/>
      <c r="BE156" s="16"/>
      <c r="BF156" s="16"/>
      <c r="BG156" s="16"/>
    </row>
    <row r="157" spans="1:59" ht="78.75" hidden="1" x14ac:dyDescent="0.25">
      <c r="A157" s="4" t="s">
        <v>728</v>
      </c>
      <c r="B157" s="4" t="s">
        <v>5249</v>
      </c>
      <c r="C157" s="4" t="s">
        <v>5250</v>
      </c>
      <c r="D157" s="4" t="s">
        <v>5251</v>
      </c>
      <c r="E157" s="4" t="s">
        <v>5250</v>
      </c>
      <c r="F157" s="4" t="s">
        <v>5252</v>
      </c>
      <c r="G157" s="4" t="s">
        <v>59</v>
      </c>
      <c r="H157" s="4" t="s">
        <v>60</v>
      </c>
      <c r="I157" s="4" t="s">
        <v>61</v>
      </c>
      <c r="J157" s="16" t="s">
        <v>982</v>
      </c>
      <c r="K157" s="4" t="s">
        <v>5253</v>
      </c>
      <c r="L157" s="4" t="s">
        <v>5254</v>
      </c>
      <c r="M157" s="4" t="s">
        <v>5255</v>
      </c>
      <c r="N157" s="5">
        <v>0</v>
      </c>
      <c r="O157" s="5">
        <v>1</v>
      </c>
      <c r="P157" s="5">
        <f t="shared" si="35"/>
        <v>1</v>
      </c>
      <c r="Q157" s="6">
        <f t="shared" si="25"/>
        <v>1</v>
      </c>
      <c r="R157" s="7" t="str">
        <f t="shared" si="26"/>
        <v>Resultados aceptables 86%-100%</v>
      </c>
      <c r="S157" s="5">
        <v>1</v>
      </c>
      <c r="T157" s="9">
        <v>1</v>
      </c>
      <c r="U157" s="6">
        <f t="shared" si="27"/>
        <v>1</v>
      </c>
      <c r="V157" s="7" t="str">
        <f t="shared" si="28"/>
        <v>Resultados aceptables 86%-100%</v>
      </c>
      <c r="W157" s="5">
        <v>1</v>
      </c>
      <c r="X157" s="4"/>
      <c r="Y157" s="6">
        <f t="shared" si="29"/>
        <v>0</v>
      </c>
      <c r="Z157" s="7" t="str">
        <f t="shared" si="30"/>
        <v>Resultados inaceptables o inexistentes 0% - 59%</v>
      </c>
      <c r="AA157" s="5">
        <v>1</v>
      </c>
      <c r="AB157" s="4"/>
      <c r="AC157" s="6">
        <f t="shared" si="31"/>
        <v>0</v>
      </c>
      <c r="AD157" s="7" t="str">
        <f t="shared" si="32"/>
        <v>Resultados inaceptables o inexistentes 0% - 59%</v>
      </c>
      <c r="AE157" s="5">
        <v>1</v>
      </c>
      <c r="AF157" s="4"/>
      <c r="AG157" s="6">
        <f t="shared" si="33"/>
        <v>0</v>
      </c>
      <c r="AH157" s="7" t="str">
        <f t="shared" si="34"/>
        <v>Resultados inaceptables o inexistentes 0% - 59%</v>
      </c>
      <c r="AI157" s="4" t="s">
        <v>5023</v>
      </c>
      <c r="AJ157" s="4" t="s">
        <v>5024</v>
      </c>
      <c r="AK157" s="4" t="s">
        <v>66</v>
      </c>
      <c r="AL157" s="4"/>
      <c r="AM157" s="4"/>
      <c r="AN157" s="4" t="s">
        <v>83</v>
      </c>
      <c r="AO157" s="4" t="s">
        <v>6101</v>
      </c>
      <c r="AP157" s="57"/>
      <c r="AQ157" s="4"/>
      <c r="AR157" s="4"/>
      <c r="AS157" s="4"/>
      <c r="AT157" s="4"/>
      <c r="AU157" s="4" t="s">
        <v>610</v>
      </c>
      <c r="AV157" s="4" t="s">
        <v>3073</v>
      </c>
      <c r="AW157" s="4" t="s">
        <v>5025</v>
      </c>
      <c r="AX157" s="4" t="s">
        <v>5256</v>
      </c>
      <c r="AY157" s="4" t="s">
        <v>525</v>
      </c>
      <c r="AZ157" s="4"/>
      <c r="BA157" s="4" t="s">
        <v>67</v>
      </c>
      <c r="BB157" s="4" t="s">
        <v>66</v>
      </c>
      <c r="BC157" s="4" t="s">
        <v>66</v>
      </c>
      <c r="BD157" s="4" t="s">
        <v>66</v>
      </c>
      <c r="BE157" s="4" t="s">
        <v>66</v>
      </c>
      <c r="BF157" s="4" t="s">
        <v>66</v>
      </c>
      <c r="BG157" s="4" t="s">
        <v>66</v>
      </c>
    </row>
    <row r="158" spans="1:59" ht="110.25" hidden="1" x14ac:dyDescent="0.25">
      <c r="A158" s="4" t="s">
        <v>53</v>
      </c>
      <c r="B158" s="4" t="s">
        <v>5016</v>
      </c>
      <c r="C158" s="4" t="s">
        <v>5017</v>
      </c>
      <c r="D158" s="4" t="s">
        <v>5018</v>
      </c>
      <c r="E158" s="4" t="s">
        <v>5019</v>
      </c>
      <c r="F158" s="4" t="s">
        <v>5020</v>
      </c>
      <c r="G158" s="4" t="s">
        <v>59</v>
      </c>
      <c r="H158" s="4" t="s">
        <v>60</v>
      </c>
      <c r="I158" s="4" t="s">
        <v>61</v>
      </c>
      <c r="J158" s="16" t="s">
        <v>982</v>
      </c>
      <c r="K158" s="4" t="s">
        <v>5021</v>
      </c>
      <c r="L158" s="4" t="s">
        <v>5022</v>
      </c>
      <c r="M158" s="4" t="s">
        <v>2919</v>
      </c>
      <c r="N158" s="5">
        <v>0</v>
      </c>
      <c r="O158" s="5">
        <v>5</v>
      </c>
      <c r="P158" s="5">
        <f t="shared" si="35"/>
        <v>0</v>
      </c>
      <c r="Q158" s="6">
        <f t="shared" si="25"/>
        <v>0</v>
      </c>
      <c r="R158" s="7" t="str">
        <f t="shared" si="26"/>
        <v>Resultados inaceptables o inexistentes 0% - 59%</v>
      </c>
      <c r="S158" s="5">
        <v>0</v>
      </c>
      <c r="T158" s="8">
        <v>0</v>
      </c>
      <c r="U158" s="6" t="e">
        <f t="shared" si="27"/>
        <v>#DIV/0!</v>
      </c>
      <c r="V158" s="7" t="e">
        <f t="shared" si="28"/>
        <v>#DIV/0!</v>
      </c>
      <c r="W158" s="5">
        <v>2</v>
      </c>
      <c r="X158" s="5"/>
      <c r="Y158" s="6">
        <f t="shared" si="29"/>
        <v>0</v>
      </c>
      <c r="Z158" s="7" t="str">
        <f t="shared" si="30"/>
        <v>Resultados inaceptables o inexistentes 0% - 59%</v>
      </c>
      <c r="AA158" s="5">
        <v>0</v>
      </c>
      <c r="AB158" s="5"/>
      <c r="AC158" s="6" t="e">
        <f t="shared" si="31"/>
        <v>#DIV/0!</v>
      </c>
      <c r="AD158" s="7" t="e">
        <f t="shared" si="32"/>
        <v>#DIV/0!</v>
      </c>
      <c r="AE158" s="5">
        <v>3</v>
      </c>
      <c r="AF158" s="5"/>
      <c r="AG158" s="6">
        <f t="shared" si="33"/>
        <v>0</v>
      </c>
      <c r="AH158" s="7" t="str">
        <f t="shared" si="34"/>
        <v>Resultados inaceptables o inexistentes 0% - 59%</v>
      </c>
      <c r="AI158" s="4" t="s">
        <v>5023</v>
      </c>
      <c r="AJ158" s="4" t="s">
        <v>5024</v>
      </c>
      <c r="AK158" s="4" t="s">
        <v>66</v>
      </c>
      <c r="AL158" s="4"/>
      <c r="AM158" s="4"/>
      <c r="AN158" s="4" t="s">
        <v>67</v>
      </c>
      <c r="AO158" s="4"/>
      <c r="AP158" s="9"/>
      <c r="AQ158" s="4" t="s">
        <v>68</v>
      </c>
      <c r="AR158" s="4"/>
      <c r="AS158" s="4"/>
      <c r="AT158" s="4"/>
      <c r="AU158" s="4" t="s">
        <v>610</v>
      </c>
      <c r="AV158" s="4" t="s">
        <v>3073</v>
      </c>
      <c r="AW158" s="4" t="s">
        <v>5025</v>
      </c>
      <c r="AX158" s="4" t="s">
        <v>5026</v>
      </c>
      <c r="AY158" s="4" t="s">
        <v>525</v>
      </c>
      <c r="AZ158" s="4"/>
      <c r="BA158" s="4" t="s">
        <v>83</v>
      </c>
      <c r="BB158" s="4"/>
      <c r="BC158" s="4"/>
      <c r="BD158" s="4"/>
      <c r="BE158" s="4"/>
      <c r="BF158" s="4"/>
      <c r="BG158" s="4"/>
    </row>
    <row r="159" spans="1:59" ht="78.75" hidden="1" x14ac:dyDescent="0.25">
      <c r="A159" s="4" t="s">
        <v>74</v>
      </c>
      <c r="B159" s="4" t="s">
        <v>5027</v>
      </c>
      <c r="C159" s="4" t="s">
        <v>5028</v>
      </c>
      <c r="D159" s="4" t="s">
        <v>5029</v>
      </c>
      <c r="E159" s="4" t="s">
        <v>5028</v>
      </c>
      <c r="F159" s="4" t="s">
        <v>5030</v>
      </c>
      <c r="G159" s="4" t="s">
        <v>59</v>
      </c>
      <c r="H159" s="4" t="s">
        <v>60</v>
      </c>
      <c r="I159" s="4" t="s">
        <v>61</v>
      </c>
      <c r="J159" s="16" t="s">
        <v>982</v>
      </c>
      <c r="K159" s="4" t="s">
        <v>5021</v>
      </c>
      <c r="L159" s="4" t="s">
        <v>5022</v>
      </c>
      <c r="M159" s="4" t="s">
        <v>2919</v>
      </c>
      <c r="N159" s="5">
        <v>0</v>
      </c>
      <c r="O159" s="5">
        <v>1</v>
      </c>
      <c r="P159" s="5">
        <f t="shared" si="35"/>
        <v>0</v>
      </c>
      <c r="Q159" s="6">
        <f t="shared" si="25"/>
        <v>0</v>
      </c>
      <c r="R159" s="7" t="str">
        <f t="shared" si="26"/>
        <v>Resultados inaceptables o inexistentes 0% - 59%</v>
      </c>
      <c r="S159" s="5">
        <v>0</v>
      </c>
      <c r="T159" s="8">
        <v>0</v>
      </c>
      <c r="U159" s="6" t="e">
        <f t="shared" si="27"/>
        <v>#DIV/0!</v>
      </c>
      <c r="V159" s="7" t="e">
        <f t="shared" si="28"/>
        <v>#DIV/0!</v>
      </c>
      <c r="W159" s="5">
        <v>0</v>
      </c>
      <c r="X159" s="5"/>
      <c r="Y159" s="6" t="e">
        <f t="shared" si="29"/>
        <v>#DIV/0!</v>
      </c>
      <c r="Z159" s="7" t="e">
        <f t="shared" si="30"/>
        <v>#DIV/0!</v>
      </c>
      <c r="AA159" s="5">
        <v>0</v>
      </c>
      <c r="AB159" s="5"/>
      <c r="AC159" s="6" t="e">
        <f t="shared" si="31"/>
        <v>#DIV/0!</v>
      </c>
      <c r="AD159" s="7" t="e">
        <f t="shared" si="32"/>
        <v>#DIV/0!</v>
      </c>
      <c r="AE159" s="5">
        <v>1</v>
      </c>
      <c r="AF159" s="5"/>
      <c r="AG159" s="6">
        <f t="shared" si="33"/>
        <v>0</v>
      </c>
      <c r="AH159" s="7" t="str">
        <f t="shared" si="34"/>
        <v>Resultados inaceptables o inexistentes 0% - 59%</v>
      </c>
      <c r="AI159" s="4" t="s">
        <v>5023</v>
      </c>
      <c r="AJ159" s="4" t="s">
        <v>5024</v>
      </c>
      <c r="AK159" s="4" t="s">
        <v>66</v>
      </c>
      <c r="AL159" s="4"/>
      <c r="AM159" s="4"/>
      <c r="AN159" s="4" t="s">
        <v>83</v>
      </c>
      <c r="AO159" s="4" t="s">
        <v>5031</v>
      </c>
      <c r="AP159" s="9"/>
      <c r="AQ159" s="4" t="s">
        <v>68</v>
      </c>
      <c r="AR159" s="4"/>
      <c r="AS159" s="4"/>
      <c r="AT159" s="4"/>
      <c r="AU159" s="4" t="s">
        <v>610</v>
      </c>
      <c r="AV159" s="4" t="s">
        <v>3073</v>
      </c>
      <c r="AW159" s="4" t="s">
        <v>5025</v>
      </c>
      <c r="AX159" s="4" t="s">
        <v>5026</v>
      </c>
      <c r="AY159" s="4" t="s">
        <v>525</v>
      </c>
      <c r="AZ159" s="4"/>
      <c r="BA159" s="4" t="s">
        <v>83</v>
      </c>
      <c r="BB159" s="4"/>
      <c r="BC159" s="4"/>
      <c r="BD159" s="4"/>
      <c r="BE159" s="4"/>
      <c r="BF159" s="4"/>
      <c r="BG159" s="4"/>
    </row>
    <row r="160" spans="1:59" ht="78.75" hidden="1" x14ac:dyDescent="0.25">
      <c r="A160" s="4" t="s">
        <v>85</v>
      </c>
      <c r="B160" s="4" t="s">
        <v>5032</v>
      </c>
      <c r="C160" s="4" t="s">
        <v>5033</v>
      </c>
      <c r="D160" s="4" t="s">
        <v>5034</v>
      </c>
      <c r="E160" s="4" t="s">
        <v>5033</v>
      </c>
      <c r="F160" s="4" t="s">
        <v>5035</v>
      </c>
      <c r="G160" s="4" t="s">
        <v>59</v>
      </c>
      <c r="H160" s="4" t="s">
        <v>60</v>
      </c>
      <c r="I160" s="4" t="s">
        <v>61</v>
      </c>
      <c r="J160" s="16" t="s">
        <v>982</v>
      </c>
      <c r="K160" s="4" t="s">
        <v>5021</v>
      </c>
      <c r="L160" s="4" t="s">
        <v>5022</v>
      </c>
      <c r="M160" s="4" t="s">
        <v>2919</v>
      </c>
      <c r="N160" s="5">
        <v>0</v>
      </c>
      <c r="O160" s="5">
        <v>1</v>
      </c>
      <c r="P160" s="5">
        <f t="shared" si="35"/>
        <v>0</v>
      </c>
      <c r="Q160" s="6">
        <f t="shared" si="25"/>
        <v>0</v>
      </c>
      <c r="R160" s="7" t="str">
        <f t="shared" si="26"/>
        <v>Resultados inaceptables o inexistentes 0% - 59%</v>
      </c>
      <c r="S160" s="5">
        <v>0</v>
      </c>
      <c r="T160" s="8">
        <v>0</v>
      </c>
      <c r="U160" s="6" t="e">
        <f t="shared" si="27"/>
        <v>#DIV/0!</v>
      </c>
      <c r="V160" s="7" t="e">
        <f t="shared" si="28"/>
        <v>#DIV/0!</v>
      </c>
      <c r="W160" s="5">
        <v>1</v>
      </c>
      <c r="X160" s="5"/>
      <c r="Y160" s="6">
        <f t="shared" si="29"/>
        <v>0</v>
      </c>
      <c r="Z160" s="7" t="str">
        <f t="shared" si="30"/>
        <v>Resultados inaceptables o inexistentes 0% - 59%</v>
      </c>
      <c r="AA160" s="5">
        <v>0</v>
      </c>
      <c r="AB160" s="5"/>
      <c r="AC160" s="6" t="e">
        <f t="shared" si="31"/>
        <v>#DIV/0!</v>
      </c>
      <c r="AD160" s="7" t="e">
        <f t="shared" si="32"/>
        <v>#DIV/0!</v>
      </c>
      <c r="AE160" s="5">
        <v>0</v>
      </c>
      <c r="AF160" s="5"/>
      <c r="AG160" s="6" t="e">
        <f t="shared" si="33"/>
        <v>#DIV/0!</v>
      </c>
      <c r="AH160" s="7" t="e">
        <f t="shared" si="34"/>
        <v>#DIV/0!</v>
      </c>
      <c r="AI160" s="4" t="s">
        <v>5023</v>
      </c>
      <c r="AJ160" s="4" t="s">
        <v>5024</v>
      </c>
      <c r="AK160" s="4" t="s">
        <v>66</v>
      </c>
      <c r="AL160" s="4"/>
      <c r="AM160" s="4"/>
      <c r="AN160" s="4" t="s">
        <v>67</v>
      </c>
      <c r="AO160" s="4"/>
      <c r="AP160" s="9"/>
      <c r="AQ160" s="4" t="s">
        <v>68</v>
      </c>
      <c r="AR160" s="4"/>
      <c r="AS160" s="4"/>
      <c r="AT160" s="4"/>
      <c r="AU160" s="4" t="s">
        <v>610</v>
      </c>
      <c r="AV160" s="4" t="s">
        <v>3073</v>
      </c>
      <c r="AW160" s="4" t="s">
        <v>5025</v>
      </c>
      <c r="AX160" s="4" t="s">
        <v>5026</v>
      </c>
      <c r="AY160" s="4" t="s">
        <v>525</v>
      </c>
      <c r="AZ160" s="4"/>
      <c r="BA160" s="4" t="s">
        <v>83</v>
      </c>
      <c r="BB160" s="4"/>
      <c r="BC160" s="4"/>
      <c r="BD160" s="4"/>
      <c r="BE160" s="4"/>
      <c r="BF160" s="4"/>
      <c r="BG160" s="4"/>
    </row>
    <row r="161" spans="1:59" ht="78.75" hidden="1" x14ac:dyDescent="0.25">
      <c r="A161" s="4" t="s">
        <v>373</v>
      </c>
      <c r="B161" s="4" t="s">
        <v>5036</v>
      </c>
      <c r="C161" s="4" t="s">
        <v>5037</v>
      </c>
      <c r="D161" s="4" t="s">
        <v>5038</v>
      </c>
      <c r="E161" s="4" t="s">
        <v>5037</v>
      </c>
      <c r="F161" s="4" t="s">
        <v>5039</v>
      </c>
      <c r="G161" s="4" t="s">
        <v>59</v>
      </c>
      <c r="H161" s="4" t="s">
        <v>60</v>
      </c>
      <c r="I161" s="4" t="s">
        <v>61</v>
      </c>
      <c r="J161" s="16" t="s">
        <v>982</v>
      </c>
      <c r="K161" s="4" t="s">
        <v>5021</v>
      </c>
      <c r="L161" s="4" t="s">
        <v>5022</v>
      </c>
      <c r="M161" s="4" t="s">
        <v>2919</v>
      </c>
      <c r="N161" s="5">
        <v>0</v>
      </c>
      <c r="O161" s="5">
        <v>1</v>
      </c>
      <c r="P161" s="5">
        <f t="shared" si="35"/>
        <v>0</v>
      </c>
      <c r="Q161" s="6">
        <f t="shared" si="25"/>
        <v>0</v>
      </c>
      <c r="R161" s="7" t="str">
        <f t="shared" si="26"/>
        <v>Resultados inaceptables o inexistentes 0% - 59%</v>
      </c>
      <c r="S161" s="5">
        <v>0</v>
      </c>
      <c r="T161" s="8">
        <v>0</v>
      </c>
      <c r="U161" s="6" t="e">
        <f t="shared" si="27"/>
        <v>#DIV/0!</v>
      </c>
      <c r="V161" s="7" t="e">
        <f t="shared" si="28"/>
        <v>#DIV/0!</v>
      </c>
      <c r="W161" s="5">
        <v>0</v>
      </c>
      <c r="X161" s="5"/>
      <c r="Y161" s="6" t="e">
        <f t="shared" si="29"/>
        <v>#DIV/0!</v>
      </c>
      <c r="Z161" s="7" t="e">
        <f t="shared" si="30"/>
        <v>#DIV/0!</v>
      </c>
      <c r="AA161" s="5">
        <v>0</v>
      </c>
      <c r="AB161" s="5"/>
      <c r="AC161" s="6" t="e">
        <f t="shared" si="31"/>
        <v>#DIV/0!</v>
      </c>
      <c r="AD161" s="7" t="e">
        <f t="shared" si="32"/>
        <v>#DIV/0!</v>
      </c>
      <c r="AE161" s="5">
        <v>1</v>
      </c>
      <c r="AF161" s="5"/>
      <c r="AG161" s="6">
        <f t="shared" si="33"/>
        <v>0</v>
      </c>
      <c r="AH161" s="7" t="str">
        <f t="shared" si="34"/>
        <v>Resultados inaceptables o inexistentes 0% - 59%</v>
      </c>
      <c r="AI161" s="4" t="s">
        <v>5023</v>
      </c>
      <c r="AJ161" s="4" t="s">
        <v>5024</v>
      </c>
      <c r="AK161" s="4" t="s">
        <v>66</v>
      </c>
      <c r="AL161" s="4"/>
      <c r="AM161" s="4"/>
      <c r="AN161" s="4" t="s">
        <v>67</v>
      </c>
      <c r="AO161" s="4"/>
      <c r="AP161" s="9"/>
      <c r="AQ161" s="4" t="s">
        <v>68</v>
      </c>
      <c r="AR161" s="4"/>
      <c r="AS161" s="4"/>
      <c r="AT161" s="4"/>
      <c r="AU161" s="4" t="s">
        <v>610</v>
      </c>
      <c r="AV161" s="4" t="s">
        <v>3073</v>
      </c>
      <c r="AW161" s="4" t="s">
        <v>5025</v>
      </c>
      <c r="AX161" s="4" t="s">
        <v>5026</v>
      </c>
      <c r="AY161" s="4" t="s">
        <v>525</v>
      </c>
      <c r="AZ161" s="4"/>
      <c r="BA161" s="4" t="s">
        <v>83</v>
      </c>
      <c r="BB161" s="4"/>
      <c r="BC161" s="4"/>
      <c r="BD161" s="4"/>
      <c r="BE161" s="4"/>
      <c r="BF161" s="4"/>
      <c r="BG161" s="4"/>
    </row>
    <row r="162" spans="1:59" ht="78.75" hidden="1" x14ac:dyDescent="0.25">
      <c r="A162" s="4" t="s">
        <v>381</v>
      </c>
      <c r="B162" s="4" t="s">
        <v>5040</v>
      </c>
      <c r="C162" s="4" t="s">
        <v>5041</v>
      </c>
      <c r="D162" s="4" t="s">
        <v>5042</v>
      </c>
      <c r="E162" s="4" t="s">
        <v>5041</v>
      </c>
      <c r="F162" s="4" t="s">
        <v>5043</v>
      </c>
      <c r="G162" s="4" t="s">
        <v>59</v>
      </c>
      <c r="H162" s="4" t="s">
        <v>60</v>
      </c>
      <c r="I162" s="4" t="s">
        <v>61</v>
      </c>
      <c r="J162" s="16" t="s">
        <v>982</v>
      </c>
      <c r="K162" s="4" t="s">
        <v>5021</v>
      </c>
      <c r="L162" s="4" t="s">
        <v>5022</v>
      </c>
      <c r="M162" s="4" t="s">
        <v>2919</v>
      </c>
      <c r="N162" s="5">
        <v>0</v>
      </c>
      <c r="O162" s="5">
        <v>1</v>
      </c>
      <c r="P162" s="5">
        <f t="shared" si="35"/>
        <v>0</v>
      </c>
      <c r="Q162" s="6">
        <f t="shared" si="25"/>
        <v>0</v>
      </c>
      <c r="R162" s="7" t="str">
        <f t="shared" si="26"/>
        <v>Resultados inaceptables o inexistentes 0% - 59%</v>
      </c>
      <c r="S162" s="5">
        <v>0</v>
      </c>
      <c r="T162" s="8">
        <v>0</v>
      </c>
      <c r="U162" s="6" t="e">
        <f t="shared" si="27"/>
        <v>#DIV/0!</v>
      </c>
      <c r="V162" s="7" t="e">
        <f t="shared" si="28"/>
        <v>#DIV/0!</v>
      </c>
      <c r="W162" s="5">
        <v>0</v>
      </c>
      <c r="X162" s="5"/>
      <c r="Y162" s="6" t="e">
        <f t="shared" si="29"/>
        <v>#DIV/0!</v>
      </c>
      <c r="Z162" s="7" t="e">
        <f t="shared" si="30"/>
        <v>#DIV/0!</v>
      </c>
      <c r="AA162" s="5">
        <v>0</v>
      </c>
      <c r="AB162" s="5"/>
      <c r="AC162" s="6" t="e">
        <f t="shared" si="31"/>
        <v>#DIV/0!</v>
      </c>
      <c r="AD162" s="7" t="e">
        <f t="shared" si="32"/>
        <v>#DIV/0!</v>
      </c>
      <c r="AE162" s="5">
        <v>1</v>
      </c>
      <c r="AF162" s="5"/>
      <c r="AG162" s="6">
        <f t="shared" si="33"/>
        <v>0</v>
      </c>
      <c r="AH162" s="7" t="str">
        <f t="shared" si="34"/>
        <v>Resultados inaceptables o inexistentes 0% - 59%</v>
      </c>
      <c r="AI162" s="4" t="s">
        <v>5023</v>
      </c>
      <c r="AJ162" s="4" t="s">
        <v>5024</v>
      </c>
      <c r="AK162" s="4" t="s">
        <v>66</v>
      </c>
      <c r="AL162" s="4"/>
      <c r="AM162" s="4"/>
      <c r="AN162" s="4" t="s">
        <v>67</v>
      </c>
      <c r="AO162" s="4"/>
      <c r="AP162" s="9"/>
      <c r="AQ162" s="4" t="s">
        <v>68</v>
      </c>
      <c r="AR162" s="4"/>
      <c r="AS162" s="4"/>
      <c r="AT162" s="4"/>
      <c r="AU162" s="4" t="s">
        <v>610</v>
      </c>
      <c r="AV162" s="4" t="s">
        <v>3073</v>
      </c>
      <c r="AW162" s="4" t="s">
        <v>5025</v>
      </c>
      <c r="AX162" s="4" t="s">
        <v>5026</v>
      </c>
      <c r="AY162" s="4" t="s">
        <v>525</v>
      </c>
      <c r="AZ162" s="4"/>
      <c r="BA162" s="4" t="s">
        <v>83</v>
      </c>
      <c r="BB162" s="4"/>
      <c r="BC162" s="4"/>
      <c r="BD162" s="4"/>
      <c r="BE162" s="4"/>
      <c r="BF162" s="4"/>
      <c r="BG162" s="4"/>
    </row>
    <row r="163" spans="1:59" ht="78.75" hidden="1" x14ac:dyDescent="0.25">
      <c r="A163" s="4" t="s">
        <v>926</v>
      </c>
      <c r="B163" s="4" t="s">
        <v>5044</v>
      </c>
      <c r="C163" s="4" t="s">
        <v>5045</v>
      </c>
      <c r="D163" s="4" t="s">
        <v>5046</v>
      </c>
      <c r="E163" s="4" t="s">
        <v>5045</v>
      </c>
      <c r="F163" s="4" t="s">
        <v>5047</v>
      </c>
      <c r="G163" s="4" t="s">
        <v>59</v>
      </c>
      <c r="H163" s="4" t="s">
        <v>60</v>
      </c>
      <c r="I163" s="4" t="s">
        <v>61</v>
      </c>
      <c r="J163" s="16" t="s">
        <v>982</v>
      </c>
      <c r="K163" s="4" t="s">
        <v>5021</v>
      </c>
      <c r="L163" s="4" t="s">
        <v>5022</v>
      </c>
      <c r="M163" s="4" t="s">
        <v>2919</v>
      </c>
      <c r="N163" s="5">
        <v>0</v>
      </c>
      <c r="O163" s="5">
        <v>1</v>
      </c>
      <c r="P163" s="5">
        <f t="shared" si="35"/>
        <v>0</v>
      </c>
      <c r="Q163" s="6">
        <f t="shared" si="25"/>
        <v>0</v>
      </c>
      <c r="R163" s="7" t="str">
        <f t="shared" si="26"/>
        <v>Resultados inaceptables o inexistentes 0% - 59%</v>
      </c>
      <c r="S163" s="5">
        <v>0</v>
      </c>
      <c r="T163" s="8">
        <v>0</v>
      </c>
      <c r="U163" s="6" t="e">
        <f t="shared" si="27"/>
        <v>#DIV/0!</v>
      </c>
      <c r="V163" s="7" t="e">
        <f t="shared" si="28"/>
        <v>#DIV/0!</v>
      </c>
      <c r="W163" s="5">
        <v>1</v>
      </c>
      <c r="X163" s="5"/>
      <c r="Y163" s="6">
        <f t="shared" si="29"/>
        <v>0</v>
      </c>
      <c r="Z163" s="7" t="str">
        <f t="shared" si="30"/>
        <v>Resultados inaceptables o inexistentes 0% - 59%</v>
      </c>
      <c r="AA163" s="5">
        <v>0</v>
      </c>
      <c r="AB163" s="5"/>
      <c r="AC163" s="6" t="e">
        <f t="shared" si="31"/>
        <v>#DIV/0!</v>
      </c>
      <c r="AD163" s="7" t="e">
        <f t="shared" si="32"/>
        <v>#DIV/0!</v>
      </c>
      <c r="AE163" s="5">
        <v>0</v>
      </c>
      <c r="AF163" s="5"/>
      <c r="AG163" s="6" t="e">
        <f t="shared" si="33"/>
        <v>#DIV/0!</v>
      </c>
      <c r="AH163" s="7" t="e">
        <f t="shared" si="34"/>
        <v>#DIV/0!</v>
      </c>
      <c r="AI163" s="4" t="s">
        <v>5023</v>
      </c>
      <c r="AJ163" s="4" t="s">
        <v>5024</v>
      </c>
      <c r="AK163" s="4" t="s">
        <v>66</v>
      </c>
      <c r="AL163" s="4"/>
      <c r="AM163" s="4"/>
      <c r="AN163" s="4" t="s">
        <v>83</v>
      </c>
      <c r="AO163" s="4" t="s">
        <v>5048</v>
      </c>
      <c r="AP163" s="9"/>
      <c r="AQ163" s="4" t="s">
        <v>68</v>
      </c>
      <c r="AR163" s="4"/>
      <c r="AS163" s="4"/>
      <c r="AT163" s="4"/>
      <c r="AU163" s="4" t="s">
        <v>610</v>
      </c>
      <c r="AV163" s="4" t="s">
        <v>3073</v>
      </c>
      <c r="AW163" s="4" t="s">
        <v>5025</v>
      </c>
      <c r="AX163" s="4" t="s">
        <v>5026</v>
      </c>
      <c r="AY163" s="4" t="s">
        <v>525</v>
      </c>
      <c r="AZ163" s="4"/>
      <c r="BA163" s="4" t="s">
        <v>83</v>
      </c>
      <c r="BB163" s="4"/>
      <c r="BC163" s="4"/>
      <c r="BD163" s="4"/>
      <c r="BE163" s="4"/>
      <c r="BF163" s="4"/>
      <c r="BG163" s="4"/>
    </row>
    <row r="164" spans="1:59" ht="78.75" hidden="1" x14ac:dyDescent="0.25">
      <c r="A164" s="4" t="s">
        <v>138</v>
      </c>
      <c r="B164" s="4" t="s">
        <v>5049</v>
      </c>
      <c r="C164" s="4" t="s">
        <v>5050</v>
      </c>
      <c r="D164" s="4" t="s">
        <v>5051</v>
      </c>
      <c r="E164" s="4" t="s">
        <v>5052</v>
      </c>
      <c r="F164" s="4" t="s">
        <v>4107</v>
      </c>
      <c r="G164" s="4" t="s">
        <v>59</v>
      </c>
      <c r="H164" s="4" t="s">
        <v>60</v>
      </c>
      <c r="I164" s="4" t="s">
        <v>61</v>
      </c>
      <c r="J164" s="16" t="s">
        <v>982</v>
      </c>
      <c r="K164" s="4" t="s">
        <v>5021</v>
      </c>
      <c r="L164" s="4" t="s">
        <v>5022</v>
      </c>
      <c r="M164" s="4" t="s">
        <v>5053</v>
      </c>
      <c r="N164" s="5">
        <v>66</v>
      </c>
      <c r="O164" s="5">
        <v>250</v>
      </c>
      <c r="P164" s="5">
        <f t="shared" si="35"/>
        <v>0</v>
      </c>
      <c r="Q164" s="6">
        <f t="shared" si="25"/>
        <v>0</v>
      </c>
      <c r="R164" s="7" t="str">
        <f t="shared" si="26"/>
        <v>Resultados inaceptables o inexistentes 0% - 59%</v>
      </c>
      <c r="S164" s="5">
        <v>0</v>
      </c>
      <c r="T164" s="8">
        <v>0</v>
      </c>
      <c r="U164" s="6" t="e">
        <f t="shared" si="27"/>
        <v>#DIV/0!</v>
      </c>
      <c r="V164" s="7" t="e">
        <f t="shared" si="28"/>
        <v>#DIV/0!</v>
      </c>
      <c r="W164" s="5">
        <v>0</v>
      </c>
      <c r="X164" s="5"/>
      <c r="Y164" s="6" t="e">
        <f t="shared" si="29"/>
        <v>#DIV/0!</v>
      </c>
      <c r="Z164" s="7" t="e">
        <f t="shared" si="30"/>
        <v>#DIV/0!</v>
      </c>
      <c r="AA164" s="5">
        <v>250</v>
      </c>
      <c r="AB164" s="5"/>
      <c r="AC164" s="6">
        <f t="shared" si="31"/>
        <v>0</v>
      </c>
      <c r="AD164" s="7" t="str">
        <f t="shared" si="32"/>
        <v>Resultados inaceptables o inexistentes 0% - 59%</v>
      </c>
      <c r="AE164" s="5">
        <v>0</v>
      </c>
      <c r="AF164" s="5"/>
      <c r="AG164" s="6" t="e">
        <f t="shared" si="33"/>
        <v>#DIV/0!</v>
      </c>
      <c r="AH164" s="7" t="e">
        <f t="shared" si="34"/>
        <v>#DIV/0!</v>
      </c>
      <c r="AI164" s="4" t="s">
        <v>5023</v>
      </c>
      <c r="AJ164" s="4" t="s">
        <v>5054</v>
      </c>
      <c r="AK164" s="4" t="s">
        <v>66</v>
      </c>
      <c r="AL164" s="4"/>
      <c r="AM164" s="4"/>
      <c r="AN164" s="4" t="s">
        <v>83</v>
      </c>
      <c r="AO164" s="4" t="s">
        <v>5055</v>
      </c>
      <c r="AP164" s="9"/>
      <c r="AQ164" s="4" t="s">
        <v>68</v>
      </c>
      <c r="AR164" s="4"/>
      <c r="AS164" s="4"/>
      <c r="AT164" s="4"/>
      <c r="AU164" s="4" t="s">
        <v>610</v>
      </c>
      <c r="AV164" s="4" t="s">
        <v>3073</v>
      </c>
      <c r="AW164" s="4" t="s">
        <v>5025</v>
      </c>
      <c r="AX164" s="4" t="s">
        <v>5056</v>
      </c>
      <c r="AY164" s="4" t="s">
        <v>525</v>
      </c>
      <c r="AZ164" s="4"/>
      <c r="BA164" s="4" t="s">
        <v>83</v>
      </c>
      <c r="BB164" s="4"/>
      <c r="BC164" s="4"/>
      <c r="BD164" s="4"/>
      <c r="BE164" s="4"/>
      <c r="BF164" s="4"/>
      <c r="BG164" s="4"/>
    </row>
    <row r="165" spans="1:59" ht="78.75" hidden="1" x14ac:dyDescent="0.25">
      <c r="A165" s="4" t="s">
        <v>5057</v>
      </c>
      <c r="B165" s="4" t="s">
        <v>5058</v>
      </c>
      <c r="C165" s="4" t="s">
        <v>5059</v>
      </c>
      <c r="D165" s="4" t="s">
        <v>5060</v>
      </c>
      <c r="E165" s="4" t="s">
        <v>5061</v>
      </c>
      <c r="F165" s="4" t="s">
        <v>2260</v>
      </c>
      <c r="G165" s="4" t="s">
        <v>59</v>
      </c>
      <c r="H165" s="4" t="s">
        <v>60</v>
      </c>
      <c r="I165" s="4" t="s">
        <v>61</v>
      </c>
      <c r="J165" s="16" t="s">
        <v>982</v>
      </c>
      <c r="K165" s="4" t="s">
        <v>5021</v>
      </c>
      <c r="L165" s="4" t="s">
        <v>5022</v>
      </c>
      <c r="M165" s="4" t="s">
        <v>5062</v>
      </c>
      <c r="N165" s="5">
        <v>100</v>
      </c>
      <c r="O165" s="5">
        <v>500</v>
      </c>
      <c r="P165" s="5">
        <f t="shared" si="35"/>
        <v>0</v>
      </c>
      <c r="Q165" s="6">
        <f t="shared" si="25"/>
        <v>0</v>
      </c>
      <c r="R165" s="7" t="str">
        <f t="shared" si="26"/>
        <v>Resultados inaceptables o inexistentes 0% - 59%</v>
      </c>
      <c r="S165" s="5">
        <v>0</v>
      </c>
      <c r="T165" s="8">
        <v>0</v>
      </c>
      <c r="U165" s="6" t="e">
        <f t="shared" si="27"/>
        <v>#DIV/0!</v>
      </c>
      <c r="V165" s="7" t="e">
        <f t="shared" si="28"/>
        <v>#DIV/0!</v>
      </c>
      <c r="W165" s="5">
        <v>500</v>
      </c>
      <c r="X165" s="5"/>
      <c r="Y165" s="6">
        <f t="shared" si="29"/>
        <v>0</v>
      </c>
      <c r="Z165" s="7" t="str">
        <f t="shared" si="30"/>
        <v>Resultados inaceptables o inexistentes 0% - 59%</v>
      </c>
      <c r="AA165" s="5">
        <v>0</v>
      </c>
      <c r="AB165" s="5"/>
      <c r="AC165" s="6" t="e">
        <f t="shared" si="31"/>
        <v>#DIV/0!</v>
      </c>
      <c r="AD165" s="7" t="e">
        <f t="shared" si="32"/>
        <v>#DIV/0!</v>
      </c>
      <c r="AE165" s="5">
        <v>0</v>
      </c>
      <c r="AF165" s="5"/>
      <c r="AG165" s="6" t="e">
        <f t="shared" si="33"/>
        <v>#DIV/0!</v>
      </c>
      <c r="AH165" s="7" t="e">
        <f t="shared" si="34"/>
        <v>#DIV/0!</v>
      </c>
      <c r="AI165" s="4" t="s">
        <v>5023</v>
      </c>
      <c r="AJ165" s="4" t="s">
        <v>5054</v>
      </c>
      <c r="AK165" s="4" t="s">
        <v>66</v>
      </c>
      <c r="AL165" s="4"/>
      <c r="AM165" s="4"/>
      <c r="AN165" s="4" t="s">
        <v>67</v>
      </c>
      <c r="AO165" s="4"/>
      <c r="AP165" s="9"/>
      <c r="AQ165" s="4" t="s">
        <v>68</v>
      </c>
      <c r="AR165" s="4"/>
      <c r="AS165" s="4"/>
      <c r="AT165" s="4"/>
      <c r="AU165" s="4" t="s">
        <v>610</v>
      </c>
      <c r="AV165" s="4" t="s">
        <v>3073</v>
      </c>
      <c r="AW165" s="4" t="s">
        <v>5025</v>
      </c>
      <c r="AX165" s="4" t="s">
        <v>5056</v>
      </c>
      <c r="AY165" s="4" t="s">
        <v>525</v>
      </c>
      <c r="AZ165" s="4"/>
      <c r="BA165" s="4" t="s">
        <v>83</v>
      </c>
      <c r="BB165" s="4"/>
      <c r="BC165" s="4"/>
      <c r="BD165" s="4"/>
      <c r="BE165" s="4"/>
      <c r="BF165" s="4"/>
      <c r="BG165" s="4"/>
    </row>
    <row r="166" spans="1:59" ht="78.75" hidden="1" x14ac:dyDescent="0.25">
      <c r="A166" s="4" t="s">
        <v>5063</v>
      </c>
      <c r="B166" s="4" t="s">
        <v>5064</v>
      </c>
      <c r="C166" s="4" t="s">
        <v>5065</v>
      </c>
      <c r="D166" s="4" t="s">
        <v>5066</v>
      </c>
      <c r="E166" s="4" t="s">
        <v>5067</v>
      </c>
      <c r="F166" s="4" t="s">
        <v>5068</v>
      </c>
      <c r="G166" s="4" t="s">
        <v>59</v>
      </c>
      <c r="H166" s="4" t="s">
        <v>60</v>
      </c>
      <c r="I166" s="4" t="s">
        <v>61</v>
      </c>
      <c r="J166" s="16" t="s">
        <v>982</v>
      </c>
      <c r="K166" s="4" t="s">
        <v>5021</v>
      </c>
      <c r="L166" s="4" t="s">
        <v>5022</v>
      </c>
      <c r="M166" s="4" t="s">
        <v>5069</v>
      </c>
      <c r="N166" s="5">
        <v>100</v>
      </c>
      <c r="O166" s="5">
        <v>500</v>
      </c>
      <c r="P166" s="5">
        <f t="shared" si="35"/>
        <v>0</v>
      </c>
      <c r="Q166" s="6">
        <f t="shared" si="25"/>
        <v>0</v>
      </c>
      <c r="R166" s="7" t="str">
        <f t="shared" si="26"/>
        <v>Resultados inaceptables o inexistentes 0% - 59%</v>
      </c>
      <c r="S166" s="5">
        <v>0</v>
      </c>
      <c r="T166" s="8">
        <v>0</v>
      </c>
      <c r="U166" s="6" t="e">
        <f t="shared" si="27"/>
        <v>#DIV/0!</v>
      </c>
      <c r="V166" s="7" t="e">
        <f t="shared" si="28"/>
        <v>#DIV/0!</v>
      </c>
      <c r="W166" s="5">
        <v>500</v>
      </c>
      <c r="X166" s="5"/>
      <c r="Y166" s="6">
        <f t="shared" si="29"/>
        <v>0</v>
      </c>
      <c r="Z166" s="7" t="str">
        <f t="shared" si="30"/>
        <v>Resultados inaceptables o inexistentes 0% - 59%</v>
      </c>
      <c r="AA166" s="5">
        <v>0</v>
      </c>
      <c r="AB166" s="5"/>
      <c r="AC166" s="6" t="e">
        <f t="shared" si="31"/>
        <v>#DIV/0!</v>
      </c>
      <c r="AD166" s="7" t="e">
        <f t="shared" si="32"/>
        <v>#DIV/0!</v>
      </c>
      <c r="AE166" s="5">
        <v>0</v>
      </c>
      <c r="AF166" s="5"/>
      <c r="AG166" s="6" t="e">
        <f t="shared" si="33"/>
        <v>#DIV/0!</v>
      </c>
      <c r="AH166" s="7" t="e">
        <f t="shared" si="34"/>
        <v>#DIV/0!</v>
      </c>
      <c r="AI166" s="4" t="s">
        <v>5023</v>
      </c>
      <c r="AJ166" s="4" t="s">
        <v>5054</v>
      </c>
      <c r="AK166" s="4" t="s">
        <v>66</v>
      </c>
      <c r="AL166" s="4"/>
      <c r="AM166" s="4"/>
      <c r="AN166" s="4" t="s">
        <v>67</v>
      </c>
      <c r="AO166" s="4"/>
      <c r="AP166" s="9"/>
      <c r="AQ166" s="4" t="s">
        <v>68</v>
      </c>
      <c r="AR166" s="4"/>
      <c r="AS166" s="4"/>
      <c r="AT166" s="4"/>
      <c r="AU166" s="4" t="s">
        <v>610</v>
      </c>
      <c r="AV166" s="4" t="s">
        <v>3073</v>
      </c>
      <c r="AW166" s="4" t="s">
        <v>5025</v>
      </c>
      <c r="AX166" s="4" t="s">
        <v>5056</v>
      </c>
      <c r="AY166" s="4" t="s">
        <v>525</v>
      </c>
      <c r="AZ166" s="4"/>
      <c r="BA166" s="4" t="s">
        <v>83</v>
      </c>
      <c r="BB166" s="4"/>
      <c r="BC166" s="4"/>
      <c r="BD166" s="4"/>
      <c r="BE166" s="4"/>
      <c r="BF166" s="4"/>
      <c r="BG166" s="4"/>
    </row>
    <row r="167" spans="1:59" ht="78.75" hidden="1" x14ac:dyDescent="0.25">
      <c r="A167" s="4" t="s">
        <v>165</v>
      </c>
      <c r="B167" s="4" t="s">
        <v>5070</v>
      </c>
      <c r="C167" s="4" t="s">
        <v>5071</v>
      </c>
      <c r="D167" s="4" t="s">
        <v>5072</v>
      </c>
      <c r="E167" s="4" t="s">
        <v>5067</v>
      </c>
      <c r="F167" s="4" t="s">
        <v>5068</v>
      </c>
      <c r="G167" s="4" t="s">
        <v>59</v>
      </c>
      <c r="H167" s="4" t="s">
        <v>60</v>
      </c>
      <c r="I167" s="4" t="s">
        <v>61</v>
      </c>
      <c r="J167" s="16" t="s">
        <v>982</v>
      </c>
      <c r="K167" s="4" t="s">
        <v>5021</v>
      </c>
      <c r="L167" s="4" t="s">
        <v>5073</v>
      </c>
      <c r="M167" s="4" t="s">
        <v>5069</v>
      </c>
      <c r="N167" s="5">
        <v>450</v>
      </c>
      <c r="O167" s="5">
        <v>750</v>
      </c>
      <c r="P167" s="5">
        <f t="shared" ref="P167:P198" si="36">T167+X167+AB167+AF167</f>
        <v>0</v>
      </c>
      <c r="Q167" s="6">
        <f t="shared" si="25"/>
        <v>0</v>
      </c>
      <c r="R167" s="7" t="str">
        <f t="shared" si="26"/>
        <v>Resultados inaceptables o inexistentes 0% - 59%</v>
      </c>
      <c r="S167" s="5">
        <v>0</v>
      </c>
      <c r="T167" s="8">
        <v>0</v>
      </c>
      <c r="U167" s="6" t="e">
        <f t="shared" si="27"/>
        <v>#DIV/0!</v>
      </c>
      <c r="V167" s="7" t="e">
        <f t="shared" si="28"/>
        <v>#DIV/0!</v>
      </c>
      <c r="W167" s="5">
        <v>375</v>
      </c>
      <c r="X167" s="5"/>
      <c r="Y167" s="6">
        <f t="shared" si="29"/>
        <v>0</v>
      </c>
      <c r="Z167" s="7" t="str">
        <f t="shared" si="30"/>
        <v>Resultados inaceptables o inexistentes 0% - 59%</v>
      </c>
      <c r="AA167" s="5">
        <v>375</v>
      </c>
      <c r="AB167" s="5"/>
      <c r="AC167" s="6">
        <f t="shared" si="31"/>
        <v>0</v>
      </c>
      <c r="AD167" s="7" t="str">
        <f t="shared" si="32"/>
        <v>Resultados inaceptables o inexistentes 0% - 59%</v>
      </c>
      <c r="AE167" s="5">
        <v>0</v>
      </c>
      <c r="AF167" s="5"/>
      <c r="AG167" s="6" t="e">
        <f t="shared" si="33"/>
        <v>#DIV/0!</v>
      </c>
      <c r="AH167" s="7" t="e">
        <f t="shared" si="34"/>
        <v>#DIV/0!</v>
      </c>
      <c r="AI167" s="4" t="s">
        <v>5023</v>
      </c>
      <c r="AJ167" s="4" t="s">
        <v>5054</v>
      </c>
      <c r="AK167" s="4" t="s">
        <v>181</v>
      </c>
      <c r="AL167" s="4"/>
      <c r="AM167" s="4"/>
      <c r="AN167" s="4" t="s">
        <v>83</v>
      </c>
      <c r="AO167" s="4" t="s">
        <v>5074</v>
      </c>
      <c r="AP167" s="9"/>
      <c r="AQ167" s="4" t="s">
        <v>68</v>
      </c>
      <c r="AR167" s="4"/>
      <c r="AS167" s="4"/>
      <c r="AT167" s="4"/>
      <c r="AU167" s="4" t="s">
        <v>610</v>
      </c>
      <c r="AV167" s="4" t="s">
        <v>3073</v>
      </c>
      <c r="AW167" s="4" t="s">
        <v>5025</v>
      </c>
      <c r="AX167" s="4" t="s">
        <v>5075</v>
      </c>
      <c r="AY167" s="4" t="s">
        <v>525</v>
      </c>
      <c r="AZ167" s="4"/>
      <c r="BA167" s="4" t="s">
        <v>67</v>
      </c>
      <c r="BB167" s="4" t="s">
        <v>66</v>
      </c>
      <c r="BC167" s="4" t="s">
        <v>66</v>
      </c>
      <c r="BD167" s="4" t="s">
        <v>66</v>
      </c>
      <c r="BE167" s="4" t="s">
        <v>66</v>
      </c>
      <c r="BF167" s="4" t="s">
        <v>66</v>
      </c>
      <c r="BG167" s="4" t="s">
        <v>66</v>
      </c>
    </row>
    <row r="168" spans="1:59" ht="78.75" hidden="1" x14ac:dyDescent="0.25">
      <c r="A168" s="4" t="s">
        <v>174</v>
      </c>
      <c r="B168" s="4" t="s">
        <v>5076</v>
      </c>
      <c r="C168" s="4" t="s">
        <v>5077</v>
      </c>
      <c r="D168" s="4" t="s">
        <v>5078</v>
      </c>
      <c r="E168" s="4" t="s">
        <v>5067</v>
      </c>
      <c r="F168" s="4" t="s">
        <v>5068</v>
      </c>
      <c r="G168" s="4" t="s">
        <v>59</v>
      </c>
      <c r="H168" s="4" t="s">
        <v>60</v>
      </c>
      <c r="I168" s="4" t="s">
        <v>61</v>
      </c>
      <c r="J168" s="16" t="s">
        <v>982</v>
      </c>
      <c r="K168" s="4" t="s">
        <v>5021</v>
      </c>
      <c r="L168" s="4" t="s">
        <v>5073</v>
      </c>
      <c r="M168" s="4" t="s">
        <v>5069</v>
      </c>
      <c r="N168" s="5">
        <v>150</v>
      </c>
      <c r="O168" s="5">
        <v>150</v>
      </c>
      <c r="P168" s="5">
        <f t="shared" si="36"/>
        <v>0</v>
      </c>
      <c r="Q168" s="6">
        <f t="shared" si="25"/>
        <v>0</v>
      </c>
      <c r="R168" s="7" t="str">
        <f t="shared" si="26"/>
        <v>Resultados inaceptables o inexistentes 0% - 59%</v>
      </c>
      <c r="S168" s="5">
        <v>0</v>
      </c>
      <c r="T168" s="8">
        <v>0</v>
      </c>
      <c r="U168" s="6" t="e">
        <f t="shared" si="27"/>
        <v>#DIV/0!</v>
      </c>
      <c r="V168" s="7" t="e">
        <f t="shared" si="28"/>
        <v>#DIV/0!</v>
      </c>
      <c r="W168" s="5">
        <v>75</v>
      </c>
      <c r="X168" s="5"/>
      <c r="Y168" s="6">
        <f t="shared" si="29"/>
        <v>0</v>
      </c>
      <c r="Z168" s="7" t="str">
        <f t="shared" si="30"/>
        <v>Resultados inaceptables o inexistentes 0% - 59%</v>
      </c>
      <c r="AA168" s="5">
        <v>75</v>
      </c>
      <c r="AB168" s="5"/>
      <c r="AC168" s="6">
        <f t="shared" si="31"/>
        <v>0</v>
      </c>
      <c r="AD168" s="7" t="str">
        <f t="shared" si="32"/>
        <v>Resultados inaceptables o inexistentes 0% - 59%</v>
      </c>
      <c r="AE168" s="5">
        <v>0</v>
      </c>
      <c r="AF168" s="5"/>
      <c r="AG168" s="6" t="e">
        <f t="shared" si="33"/>
        <v>#DIV/0!</v>
      </c>
      <c r="AH168" s="7" t="e">
        <f t="shared" si="34"/>
        <v>#DIV/0!</v>
      </c>
      <c r="AI168" s="4" t="s">
        <v>5023</v>
      </c>
      <c r="AJ168" s="4" t="s">
        <v>5054</v>
      </c>
      <c r="AK168" s="4" t="s">
        <v>181</v>
      </c>
      <c r="AL168" s="4"/>
      <c r="AM168" s="4"/>
      <c r="AN168" s="4" t="s">
        <v>67</v>
      </c>
      <c r="AO168" s="4"/>
      <c r="AP168" s="9"/>
      <c r="AQ168" s="4" t="s">
        <v>68</v>
      </c>
      <c r="AR168" s="4"/>
      <c r="AS168" s="4"/>
      <c r="AT168" s="4"/>
      <c r="AU168" s="4" t="s">
        <v>610</v>
      </c>
      <c r="AV168" s="4" t="s">
        <v>3073</v>
      </c>
      <c r="AW168" s="4" t="s">
        <v>5025</v>
      </c>
      <c r="AX168" s="4" t="s">
        <v>5075</v>
      </c>
      <c r="AY168" s="4" t="s">
        <v>525</v>
      </c>
      <c r="AZ168" s="4"/>
      <c r="BA168" s="4" t="s">
        <v>67</v>
      </c>
      <c r="BB168" s="4" t="s">
        <v>66</v>
      </c>
      <c r="BC168" s="4" t="s">
        <v>66</v>
      </c>
      <c r="BD168" s="4" t="s">
        <v>66</v>
      </c>
      <c r="BE168" s="4" t="s">
        <v>66</v>
      </c>
      <c r="BF168" s="4" t="s">
        <v>66</v>
      </c>
      <c r="BG168" s="4" t="s">
        <v>66</v>
      </c>
    </row>
    <row r="169" spans="1:59" ht="78.75" hidden="1" x14ac:dyDescent="0.25">
      <c r="A169" s="4" t="s">
        <v>183</v>
      </c>
      <c r="B169" s="4" t="s">
        <v>5079</v>
      </c>
      <c r="C169" s="4" t="s">
        <v>5080</v>
      </c>
      <c r="D169" s="4" t="s">
        <v>5081</v>
      </c>
      <c r="E169" s="4" t="s">
        <v>5067</v>
      </c>
      <c r="F169" s="4" t="s">
        <v>5068</v>
      </c>
      <c r="G169" s="4" t="s">
        <v>59</v>
      </c>
      <c r="H169" s="4" t="s">
        <v>60</v>
      </c>
      <c r="I169" s="4" t="s">
        <v>61</v>
      </c>
      <c r="J169" s="16" t="s">
        <v>982</v>
      </c>
      <c r="K169" s="4" t="s">
        <v>5021</v>
      </c>
      <c r="L169" s="4" t="s">
        <v>5073</v>
      </c>
      <c r="M169" s="4" t="s">
        <v>5069</v>
      </c>
      <c r="N169" s="5">
        <v>150</v>
      </c>
      <c r="O169" s="5">
        <v>150</v>
      </c>
      <c r="P169" s="5">
        <f t="shared" si="36"/>
        <v>0</v>
      </c>
      <c r="Q169" s="6">
        <f t="shared" si="25"/>
        <v>0</v>
      </c>
      <c r="R169" s="7" t="str">
        <f t="shared" si="26"/>
        <v>Resultados inaceptables o inexistentes 0% - 59%</v>
      </c>
      <c r="S169" s="5">
        <v>0</v>
      </c>
      <c r="T169" s="8">
        <v>0</v>
      </c>
      <c r="U169" s="6" t="e">
        <f t="shared" si="27"/>
        <v>#DIV/0!</v>
      </c>
      <c r="V169" s="7" t="e">
        <f t="shared" si="28"/>
        <v>#DIV/0!</v>
      </c>
      <c r="W169" s="5">
        <v>75</v>
      </c>
      <c r="X169" s="5"/>
      <c r="Y169" s="6">
        <f t="shared" si="29"/>
        <v>0</v>
      </c>
      <c r="Z169" s="7" t="str">
        <f t="shared" si="30"/>
        <v>Resultados inaceptables o inexistentes 0% - 59%</v>
      </c>
      <c r="AA169" s="5">
        <v>75</v>
      </c>
      <c r="AB169" s="5"/>
      <c r="AC169" s="6">
        <f t="shared" si="31"/>
        <v>0</v>
      </c>
      <c r="AD169" s="7" t="str">
        <f t="shared" si="32"/>
        <v>Resultados inaceptables o inexistentes 0% - 59%</v>
      </c>
      <c r="AE169" s="5">
        <v>0</v>
      </c>
      <c r="AF169" s="5"/>
      <c r="AG169" s="6" t="e">
        <f t="shared" si="33"/>
        <v>#DIV/0!</v>
      </c>
      <c r="AH169" s="7" t="e">
        <f t="shared" si="34"/>
        <v>#DIV/0!</v>
      </c>
      <c r="AI169" s="4" t="s">
        <v>5023</v>
      </c>
      <c r="AJ169" s="4" t="s">
        <v>5054</v>
      </c>
      <c r="AK169" s="4" t="s">
        <v>181</v>
      </c>
      <c r="AL169" s="4"/>
      <c r="AM169" s="4"/>
      <c r="AN169" s="4" t="s">
        <v>67</v>
      </c>
      <c r="AO169" s="4"/>
      <c r="AP169" s="9"/>
      <c r="AQ169" s="4" t="s">
        <v>68</v>
      </c>
      <c r="AR169" s="4"/>
      <c r="AS169" s="4"/>
      <c r="AT169" s="4"/>
      <c r="AU169" s="4" t="s">
        <v>610</v>
      </c>
      <c r="AV169" s="4" t="s">
        <v>3073</v>
      </c>
      <c r="AW169" s="4" t="s">
        <v>5025</v>
      </c>
      <c r="AX169" s="4" t="s">
        <v>5075</v>
      </c>
      <c r="AY169" s="4" t="s">
        <v>525</v>
      </c>
      <c r="AZ169" s="4"/>
      <c r="BA169" s="4" t="s">
        <v>67</v>
      </c>
      <c r="BB169" s="4" t="s">
        <v>66</v>
      </c>
      <c r="BC169" s="4" t="s">
        <v>66</v>
      </c>
      <c r="BD169" s="4" t="s">
        <v>66</v>
      </c>
      <c r="BE169" s="4" t="s">
        <v>66</v>
      </c>
      <c r="BF169" s="4" t="s">
        <v>66</v>
      </c>
      <c r="BG169" s="4" t="s">
        <v>66</v>
      </c>
    </row>
    <row r="170" spans="1:59" ht="78.75" hidden="1" x14ac:dyDescent="0.25">
      <c r="A170" s="4" t="s">
        <v>5082</v>
      </c>
      <c r="B170" s="4" t="s">
        <v>5083</v>
      </c>
      <c r="C170" s="4" t="s">
        <v>5084</v>
      </c>
      <c r="D170" s="4" t="s">
        <v>5085</v>
      </c>
      <c r="E170" s="4" t="s">
        <v>5067</v>
      </c>
      <c r="F170" s="4" t="s">
        <v>5068</v>
      </c>
      <c r="G170" s="4" t="s">
        <v>59</v>
      </c>
      <c r="H170" s="4" t="s">
        <v>60</v>
      </c>
      <c r="I170" s="4" t="s">
        <v>61</v>
      </c>
      <c r="J170" s="16" t="s">
        <v>982</v>
      </c>
      <c r="K170" s="4" t="s">
        <v>5021</v>
      </c>
      <c r="L170" s="4" t="s">
        <v>5073</v>
      </c>
      <c r="M170" s="4" t="s">
        <v>5069</v>
      </c>
      <c r="N170" s="5">
        <v>150</v>
      </c>
      <c r="O170" s="5">
        <v>150</v>
      </c>
      <c r="P170" s="5">
        <f t="shared" si="36"/>
        <v>0</v>
      </c>
      <c r="Q170" s="6">
        <f t="shared" si="25"/>
        <v>0</v>
      </c>
      <c r="R170" s="7" t="str">
        <f t="shared" si="26"/>
        <v>Resultados inaceptables o inexistentes 0% - 59%</v>
      </c>
      <c r="S170" s="5">
        <v>0</v>
      </c>
      <c r="T170" s="8">
        <v>0</v>
      </c>
      <c r="U170" s="6" t="e">
        <f t="shared" si="27"/>
        <v>#DIV/0!</v>
      </c>
      <c r="V170" s="7" t="e">
        <f t="shared" si="28"/>
        <v>#DIV/0!</v>
      </c>
      <c r="W170" s="5">
        <v>75</v>
      </c>
      <c r="X170" s="5"/>
      <c r="Y170" s="6">
        <f t="shared" si="29"/>
        <v>0</v>
      </c>
      <c r="Z170" s="7" t="str">
        <f t="shared" si="30"/>
        <v>Resultados inaceptables o inexistentes 0% - 59%</v>
      </c>
      <c r="AA170" s="5">
        <v>75</v>
      </c>
      <c r="AB170" s="5"/>
      <c r="AC170" s="6">
        <f t="shared" si="31"/>
        <v>0</v>
      </c>
      <c r="AD170" s="7" t="str">
        <f t="shared" si="32"/>
        <v>Resultados inaceptables o inexistentes 0% - 59%</v>
      </c>
      <c r="AE170" s="5">
        <v>0</v>
      </c>
      <c r="AF170" s="5"/>
      <c r="AG170" s="6" t="e">
        <f t="shared" si="33"/>
        <v>#DIV/0!</v>
      </c>
      <c r="AH170" s="7" t="e">
        <f t="shared" si="34"/>
        <v>#DIV/0!</v>
      </c>
      <c r="AI170" s="4" t="s">
        <v>5023</v>
      </c>
      <c r="AJ170" s="4" t="s">
        <v>5054</v>
      </c>
      <c r="AK170" s="4" t="s">
        <v>181</v>
      </c>
      <c r="AL170" s="4"/>
      <c r="AM170" s="4"/>
      <c r="AN170" s="4" t="s">
        <v>67</v>
      </c>
      <c r="AO170" s="4"/>
      <c r="AP170" s="9"/>
      <c r="AQ170" s="4" t="s">
        <v>68</v>
      </c>
      <c r="AR170" s="4"/>
      <c r="AS170" s="4"/>
      <c r="AT170" s="4"/>
      <c r="AU170" s="4" t="s">
        <v>610</v>
      </c>
      <c r="AV170" s="4" t="s">
        <v>3073</v>
      </c>
      <c r="AW170" s="4" t="s">
        <v>5025</v>
      </c>
      <c r="AX170" s="4" t="s">
        <v>5075</v>
      </c>
      <c r="AY170" s="4" t="s">
        <v>525</v>
      </c>
      <c r="AZ170" s="4"/>
      <c r="BA170" s="4" t="s">
        <v>67</v>
      </c>
      <c r="BB170" s="4" t="s">
        <v>66</v>
      </c>
      <c r="BC170" s="4" t="s">
        <v>66</v>
      </c>
      <c r="BD170" s="4" t="s">
        <v>66</v>
      </c>
      <c r="BE170" s="4" t="s">
        <v>66</v>
      </c>
      <c r="BF170" s="4" t="s">
        <v>66</v>
      </c>
      <c r="BG170" s="4" t="s">
        <v>66</v>
      </c>
    </row>
    <row r="171" spans="1:59" ht="78.75" hidden="1" x14ac:dyDescent="0.25">
      <c r="A171" s="4" t="s">
        <v>1348</v>
      </c>
      <c r="B171" s="4" t="s">
        <v>5086</v>
      </c>
      <c r="C171" s="4" t="s">
        <v>5087</v>
      </c>
      <c r="D171" s="4" t="s">
        <v>5088</v>
      </c>
      <c r="E171" s="4" t="s">
        <v>5067</v>
      </c>
      <c r="F171" s="4" t="s">
        <v>5068</v>
      </c>
      <c r="G171" s="4" t="s">
        <v>59</v>
      </c>
      <c r="H171" s="4" t="s">
        <v>60</v>
      </c>
      <c r="I171" s="4" t="s">
        <v>61</v>
      </c>
      <c r="J171" s="16" t="s">
        <v>982</v>
      </c>
      <c r="K171" s="4" t="s">
        <v>5021</v>
      </c>
      <c r="L171" s="4" t="s">
        <v>5073</v>
      </c>
      <c r="M171" s="4" t="s">
        <v>5069</v>
      </c>
      <c r="N171" s="5">
        <v>0</v>
      </c>
      <c r="O171" s="5">
        <v>300</v>
      </c>
      <c r="P171" s="5">
        <f t="shared" si="36"/>
        <v>0</v>
      </c>
      <c r="Q171" s="6">
        <f t="shared" si="25"/>
        <v>0</v>
      </c>
      <c r="R171" s="7" t="str">
        <f t="shared" si="26"/>
        <v>Resultados inaceptables o inexistentes 0% - 59%</v>
      </c>
      <c r="S171" s="5">
        <v>0</v>
      </c>
      <c r="T171" s="8">
        <v>0</v>
      </c>
      <c r="U171" s="6" t="e">
        <f t="shared" si="27"/>
        <v>#DIV/0!</v>
      </c>
      <c r="V171" s="7" t="e">
        <f t="shared" si="28"/>
        <v>#DIV/0!</v>
      </c>
      <c r="W171" s="5">
        <v>0</v>
      </c>
      <c r="X171" s="5"/>
      <c r="Y171" s="6" t="e">
        <f t="shared" si="29"/>
        <v>#DIV/0!</v>
      </c>
      <c r="Z171" s="7" t="e">
        <f t="shared" si="30"/>
        <v>#DIV/0!</v>
      </c>
      <c r="AA171" s="5">
        <v>150</v>
      </c>
      <c r="AB171" s="5"/>
      <c r="AC171" s="6">
        <f t="shared" si="31"/>
        <v>0</v>
      </c>
      <c r="AD171" s="7" t="str">
        <f t="shared" si="32"/>
        <v>Resultados inaceptables o inexistentes 0% - 59%</v>
      </c>
      <c r="AE171" s="5">
        <v>150</v>
      </c>
      <c r="AF171" s="5"/>
      <c r="AG171" s="6">
        <f t="shared" si="33"/>
        <v>0</v>
      </c>
      <c r="AH171" s="7" t="str">
        <f t="shared" si="34"/>
        <v>Resultados inaceptables o inexistentes 0% - 59%</v>
      </c>
      <c r="AI171" s="4" t="s">
        <v>5023</v>
      </c>
      <c r="AJ171" s="4" t="s">
        <v>5054</v>
      </c>
      <c r="AK171" s="4" t="s">
        <v>66</v>
      </c>
      <c r="AL171" s="4"/>
      <c r="AM171" s="4"/>
      <c r="AN171" s="4" t="s">
        <v>67</v>
      </c>
      <c r="AO171" s="4"/>
      <c r="AP171" s="9"/>
      <c r="AQ171" s="4" t="s">
        <v>68</v>
      </c>
      <c r="AR171" s="4"/>
      <c r="AS171" s="4"/>
      <c r="AT171" s="4"/>
      <c r="AU171" s="4" t="s">
        <v>610</v>
      </c>
      <c r="AV171" s="4" t="s">
        <v>3073</v>
      </c>
      <c r="AW171" s="4" t="s">
        <v>5025</v>
      </c>
      <c r="AX171" s="4" t="s">
        <v>5075</v>
      </c>
      <c r="AY171" s="4" t="s">
        <v>525</v>
      </c>
      <c r="AZ171" s="4"/>
      <c r="BA171" s="4" t="s">
        <v>67</v>
      </c>
      <c r="BB171" s="4" t="s">
        <v>66</v>
      </c>
      <c r="BC171" s="4" t="s">
        <v>66</v>
      </c>
      <c r="BD171" s="4" t="s">
        <v>66</v>
      </c>
      <c r="BE171" s="4" t="s">
        <v>66</v>
      </c>
      <c r="BF171" s="4" t="s">
        <v>66</v>
      </c>
      <c r="BG171" s="4" t="s">
        <v>66</v>
      </c>
    </row>
    <row r="172" spans="1:59" ht="78.75" hidden="1" x14ac:dyDescent="0.25">
      <c r="A172" s="4" t="s">
        <v>190</v>
      </c>
      <c r="B172" s="4" t="s">
        <v>5089</v>
      </c>
      <c r="C172" s="4" t="s">
        <v>5090</v>
      </c>
      <c r="D172" s="4" t="s">
        <v>5091</v>
      </c>
      <c r="E172" s="4" t="s">
        <v>5092</v>
      </c>
      <c r="F172" s="4" t="s">
        <v>5093</v>
      </c>
      <c r="G172" s="4" t="s">
        <v>59</v>
      </c>
      <c r="H172" s="4" t="s">
        <v>60</v>
      </c>
      <c r="I172" s="4" t="s">
        <v>61</v>
      </c>
      <c r="J172" s="16" t="s">
        <v>982</v>
      </c>
      <c r="K172" s="4" t="s">
        <v>5021</v>
      </c>
      <c r="L172" s="4" t="s">
        <v>5094</v>
      </c>
      <c r="M172" s="4" t="s">
        <v>3150</v>
      </c>
      <c r="N172" s="5">
        <v>0</v>
      </c>
      <c r="O172" s="5">
        <v>2</v>
      </c>
      <c r="P172" s="5">
        <f t="shared" si="36"/>
        <v>2</v>
      </c>
      <c r="Q172" s="6">
        <f t="shared" si="25"/>
        <v>1</v>
      </c>
      <c r="R172" s="7" t="str">
        <f t="shared" si="26"/>
        <v>Resultados aceptables 86%-100%</v>
      </c>
      <c r="S172" s="5">
        <v>2</v>
      </c>
      <c r="T172" s="8">
        <v>2</v>
      </c>
      <c r="U172" s="6">
        <f t="shared" si="27"/>
        <v>1</v>
      </c>
      <c r="V172" s="7" t="str">
        <f t="shared" si="28"/>
        <v>Resultados aceptables 86%-100%</v>
      </c>
      <c r="W172" s="5">
        <v>2</v>
      </c>
      <c r="X172" s="5"/>
      <c r="Y172" s="6">
        <f t="shared" si="29"/>
        <v>0</v>
      </c>
      <c r="Z172" s="7" t="str">
        <f t="shared" si="30"/>
        <v>Resultados inaceptables o inexistentes 0% - 59%</v>
      </c>
      <c r="AA172" s="5">
        <v>2</v>
      </c>
      <c r="AB172" s="5"/>
      <c r="AC172" s="6">
        <f t="shared" si="31"/>
        <v>0</v>
      </c>
      <c r="AD172" s="7" t="str">
        <f t="shared" si="32"/>
        <v>Resultados inaceptables o inexistentes 0% - 59%</v>
      </c>
      <c r="AE172" s="5">
        <v>2</v>
      </c>
      <c r="AF172" s="5"/>
      <c r="AG172" s="6">
        <f t="shared" si="33"/>
        <v>0</v>
      </c>
      <c r="AH172" s="7" t="str">
        <f t="shared" si="34"/>
        <v>Resultados inaceptables o inexistentes 0% - 59%</v>
      </c>
      <c r="AI172" s="4" t="s">
        <v>5023</v>
      </c>
      <c r="AJ172" s="4" t="s">
        <v>4493</v>
      </c>
      <c r="AK172" s="4" t="s">
        <v>66</v>
      </c>
      <c r="AL172" s="4"/>
      <c r="AM172" s="4"/>
      <c r="AN172" s="4" t="s">
        <v>83</v>
      </c>
      <c r="AO172" s="4" t="s">
        <v>5095</v>
      </c>
      <c r="AP172" s="9"/>
      <c r="AQ172" s="4"/>
      <c r="AR172" s="4"/>
      <c r="AS172" s="4"/>
      <c r="AT172" s="4"/>
      <c r="AU172" s="4" t="s">
        <v>610</v>
      </c>
      <c r="AV172" s="4" t="s">
        <v>3073</v>
      </c>
      <c r="AW172" s="4" t="s">
        <v>3074</v>
      </c>
      <c r="AX172" s="4" t="s">
        <v>5096</v>
      </c>
      <c r="AY172" s="4" t="s">
        <v>525</v>
      </c>
      <c r="AZ172" s="4"/>
      <c r="BA172" s="4" t="s">
        <v>67</v>
      </c>
      <c r="BB172" s="4" t="s">
        <v>66</v>
      </c>
      <c r="BC172" s="4" t="s">
        <v>66</v>
      </c>
      <c r="BD172" s="4" t="s">
        <v>66</v>
      </c>
      <c r="BE172" s="4" t="s">
        <v>66</v>
      </c>
      <c r="BF172" s="4" t="s">
        <v>66</v>
      </c>
      <c r="BG172" s="4" t="s">
        <v>66</v>
      </c>
    </row>
    <row r="173" spans="1:59" ht="63" hidden="1" x14ac:dyDescent="0.25">
      <c r="A173" s="4" t="s">
        <v>199</v>
      </c>
      <c r="B173" s="4" t="s">
        <v>5097</v>
      </c>
      <c r="C173" s="4" t="s">
        <v>5098</v>
      </c>
      <c r="D173" s="4" t="s">
        <v>5099</v>
      </c>
      <c r="E173" s="4" t="s">
        <v>5100</v>
      </c>
      <c r="F173" s="4" t="s">
        <v>5101</v>
      </c>
      <c r="G173" s="4" t="s">
        <v>59</v>
      </c>
      <c r="H173" s="4" t="s">
        <v>60</v>
      </c>
      <c r="I173" s="4" t="s">
        <v>61</v>
      </c>
      <c r="J173" s="16" t="s">
        <v>982</v>
      </c>
      <c r="K173" s="4" t="s">
        <v>5021</v>
      </c>
      <c r="L173" s="4" t="s">
        <v>5094</v>
      </c>
      <c r="M173" s="4" t="s">
        <v>5102</v>
      </c>
      <c r="N173" s="5">
        <v>0</v>
      </c>
      <c r="O173" s="5">
        <v>1</v>
      </c>
      <c r="P173" s="5">
        <f t="shared" si="36"/>
        <v>1</v>
      </c>
      <c r="Q173" s="6">
        <f t="shared" si="25"/>
        <v>1</v>
      </c>
      <c r="R173" s="7" t="str">
        <f t="shared" si="26"/>
        <v>Resultados aceptables 86%-100%</v>
      </c>
      <c r="S173" s="5">
        <v>1</v>
      </c>
      <c r="T173" s="8">
        <v>1</v>
      </c>
      <c r="U173" s="6">
        <f t="shared" si="27"/>
        <v>1</v>
      </c>
      <c r="V173" s="7" t="str">
        <f t="shared" si="28"/>
        <v>Resultados aceptables 86%-100%</v>
      </c>
      <c r="W173" s="5">
        <v>1</v>
      </c>
      <c r="X173" s="5"/>
      <c r="Y173" s="6">
        <f t="shared" si="29"/>
        <v>0</v>
      </c>
      <c r="Z173" s="7" t="str">
        <f t="shared" si="30"/>
        <v>Resultados inaceptables o inexistentes 0% - 59%</v>
      </c>
      <c r="AA173" s="5">
        <v>1</v>
      </c>
      <c r="AB173" s="5"/>
      <c r="AC173" s="6">
        <f t="shared" si="31"/>
        <v>0</v>
      </c>
      <c r="AD173" s="7" t="str">
        <f t="shared" si="32"/>
        <v>Resultados inaceptables o inexistentes 0% - 59%</v>
      </c>
      <c r="AE173" s="5">
        <v>1</v>
      </c>
      <c r="AF173" s="5"/>
      <c r="AG173" s="6">
        <f t="shared" si="33"/>
        <v>0</v>
      </c>
      <c r="AH173" s="7" t="str">
        <f t="shared" si="34"/>
        <v>Resultados inaceptables o inexistentes 0% - 59%</v>
      </c>
      <c r="AI173" s="4" t="s">
        <v>5023</v>
      </c>
      <c r="AJ173" s="4" t="s">
        <v>4493</v>
      </c>
      <c r="AK173" s="4" t="s">
        <v>66</v>
      </c>
      <c r="AL173" s="4"/>
      <c r="AM173" s="4"/>
      <c r="AN173" s="4" t="s">
        <v>67</v>
      </c>
      <c r="AO173" s="4"/>
      <c r="AP173" s="9"/>
      <c r="AQ173" s="4"/>
      <c r="AR173" s="4"/>
      <c r="AS173" s="4"/>
      <c r="AT173" s="4"/>
      <c r="AU173" s="4" t="s">
        <v>610</v>
      </c>
      <c r="AV173" s="4" t="s">
        <v>3073</v>
      </c>
      <c r="AW173" s="4" t="s">
        <v>3074</v>
      </c>
      <c r="AX173" s="4" t="s">
        <v>5096</v>
      </c>
      <c r="AY173" s="4" t="s">
        <v>525</v>
      </c>
      <c r="AZ173" s="4"/>
      <c r="BA173" s="4" t="s">
        <v>67</v>
      </c>
      <c r="BB173" s="4" t="s">
        <v>66</v>
      </c>
      <c r="BC173" s="4" t="s">
        <v>66</v>
      </c>
      <c r="BD173" s="4" t="s">
        <v>66</v>
      </c>
      <c r="BE173" s="4" t="s">
        <v>66</v>
      </c>
      <c r="BF173" s="4" t="s">
        <v>66</v>
      </c>
      <c r="BG173" s="4" t="s">
        <v>66</v>
      </c>
    </row>
    <row r="174" spans="1:59" ht="78.75" hidden="1" x14ac:dyDescent="0.25">
      <c r="A174" s="4" t="s">
        <v>207</v>
      </c>
      <c r="B174" s="4" t="s">
        <v>5103</v>
      </c>
      <c r="C174" s="4" t="s">
        <v>5104</v>
      </c>
      <c r="D174" s="4" t="s">
        <v>5105</v>
      </c>
      <c r="E174" s="4" t="s">
        <v>5104</v>
      </c>
      <c r="F174" s="4" t="s">
        <v>5106</v>
      </c>
      <c r="G174" s="4" t="s">
        <v>59</v>
      </c>
      <c r="H174" s="4" t="s">
        <v>60</v>
      </c>
      <c r="I174" s="4" t="s">
        <v>61</v>
      </c>
      <c r="J174" s="16" t="s">
        <v>982</v>
      </c>
      <c r="K174" s="4" t="s">
        <v>5021</v>
      </c>
      <c r="L174" s="4" t="s">
        <v>5094</v>
      </c>
      <c r="M174" s="4" t="s">
        <v>5102</v>
      </c>
      <c r="N174" s="5">
        <v>0</v>
      </c>
      <c r="O174" s="5">
        <v>1</v>
      </c>
      <c r="P174" s="5">
        <f t="shared" si="36"/>
        <v>1</v>
      </c>
      <c r="Q174" s="6">
        <f t="shared" si="25"/>
        <v>1</v>
      </c>
      <c r="R174" s="7" t="str">
        <f t="shared" si="26"/>
        <v>Resultados aceptables 86%-100%</v>
      </c>
      <c r="S174" s="5">
        <v>1</v>
      </c>
      <c r="T174" s="8">
        <v>1</v>
      </c>
      <c r="U174" s="6">
        <f t="shared" si="27"/>
        <v>1</v>
      </c>
      <c r="V174" s="7" t="str">
        <f t="shared" si="28"/>
        <v>Resultados aceptables 86%-100%</v>
      </c>
      <c r="W174" s="5">
        <v>1</v>
      </c>
      <c r="X174" s="5"/>
      <c r="Y174" s="6">
        <f t="shared" si="29"/>
        <v>0</v>
      </c>
      <c r="Z174" s="7" t="str">
        <f t="shared" si="30"/>
        <v>Resultados inaceptables o inexistentes 0% - 59%</v>
      </c>
      <c r="AA174" s="5">
        <v>1</v>
      </c>
      <c r="AB174" s="5"/>
      <c r="AC174" s="6">
        <f t="shared" si="31"/>
        <v>0</v>
      </c>
      <c r="AD174" s="7" t="str">
        <f t="shared" si="32"/>
        <v>Resultados inaceptables o inexistentes 0% - 59%</v>
      </c>
      <c r="AE174" s="5">
        <v>1</v>
      </c>
      <c r="AF174" s="5"/>
      <c r="AG174" s="6">
        <f t="shared" si="33"/>
        <v>0</v>
      </c>
      <c r="AH174" s="7" t="str">
        <f t="shared" si="34"/>
        <v>Resultados inaceptables o inexistentes 0% - 59%</v>
      </c>
      <c r="AI174" s="4" t="s">
        <v>5023</v>
      </c>
      <c r="AJ174" s="4" t="s">
        <v>4493</v>
      </c>
      <c r="AK174" s="4" t="s">
        <v>66</v>
      </c>
      <c r="AL174" s="4"/>
      <c r="AM174" s="4"/>
      <c r="AN174" s="4" t="s">
        <v>67</v>
      </c>
      <c r="AO174" s="4"/>
      <c r="AP174" s="9"/>
      <c r="AQ174" s="4"/>
      <c r="AR174" s="4"/>
      <c r="AS174" s="4"/>
      <c r="AT174" s="4"/>
      <c r="AU174" s="4" t="s">
        <v>610</v>
      </c>
      <c r="AV174" s="4" t="s">
        <v>3073</v>
      </c>
      <c r="AW174" s="4" t="s">
        <v>3074</v>
      </c>
      <c r="AX174" s="4" t="s">
        <v>5096</v>
      </c>
      <c r="AY174" s="4" t="s">
        <v>525</v>
      </c>
      <c r="AZ174" s="4"/>
      <c r="BA174" s="4" t="s">
        <v>67</v>
      </c>
      <c r="BB174" s="4" t="s">
        <v>66</v>
      </c>
      <c r="BC174" s="4" t="s">
        <v>66</v>
      </c>
      <c r="BD174" s="4" t="s">
        <v>66</v>
      </c>
      <c r="BE174" s="4" t="s">
        <v>66</v>
      </c>
      <c r="BF174" s="4" t="s">
        <v>66</v>
      </c>
      <c r="BG174" s="4" t="s">
        <v>66</v>
      </c>
    </row>
    <row r="175" spans="1:59" ht="78.75" hidden="1" x14ac:dyDescent="0.25">
      <c r="A175" s="4" t="s">
        <v>53</v>
      </c>
      <c r="B175" s="4" t="s">
        <v>3065</v>
      </c>
      <c r="C175" s="4" t="s">
        <v>3066</v>
      </c>
      <c r="D175" s="4" t="s">
        <v>3067</v>
      </c>
      <c r="E175" s="4" t="s">
        <v>3068</v>
      </c>
      <c r="F175" s="4" t="s">
        <v>633</v>
      </c>
      <c r="G175" s="4" t="s">
        <v>59</v>
      </c>
      <c r="H175" s="4" t="s">
        <v>531</v>
      </c>
      <c r="I175" s="4" t="s">
        <v>61</v>
      </c>
      <c r="J175" s="16" t="s">
        <v>982</v>
      </c>
      <c r="K175" s="4" t="s">
        <v>3069</v>
      </c>
      <c r="L175" s="4" t="s">
        <v>3070</v>
      </c>
      <c r="M175" s="4" t="s">
        <v>145</v>
      </c>
      <c r="N175" s="5">
        <v>8</v>
      </c>
      <c r="O175" s="5">
        <v>5</v>
      </c>
      <c r="P175" s="5">
        <f t="shared" si="36"/>
        <v>0</v>
      </c>
      <c r="Q175" s="6">
        <f t="shared" si="25"/>
        <v>0</v>
      </c>
      <c r="R175" s="7" t="str">
        <f t="shared" si="26"/>
        <v>Resultados inaceptables o inexistentes 0% - 59%</v>
      </c>
      <c r="S175" s="5">
        <v>0</v>
      </c>
      <c r="T175" s="8">
        <v>0</v>
      </c>
      <c r="U175" s="6" t="e">
        <f t="shared" si="27"/>
        <v>#DIV/0!</v>
      </c>
      <c r="V175" s="7" t="e">
        <f t="shared" si="28"/>
        <v>#DIV/0!</v>
      </c>
      <c r="W175" s="5">
        <v>3</v>
      </c>
      <c r="X175" s="5"/>
      <c r="Y175" s="6">
        <f t="shared" si="29"/>
        <v>0</v>
      </c>
      <c r="Z175" s="7" t="str">
        <f t="shared" si="30"/>
        <v>Resultados inaceptables o inexistentes 0% - 59%</v>
      </c>
      <c r="AA175" s="5">
        <v>1</v>
      </c>
      <c r="AB175" s="5"/>
      <c r="AC175" s="6">
        <f t="shared" si="31"/>
        <v>0</v>
      </c>
      <c r="AD175" s="7" t="str">
        <f t="shared" si="32"/>
        <v>Resultados inaceptables o inexistentes 0% - 59%</v>
      </c>
      <c r="AE175" s="5">
        <v>1</v>
      </c>
      <c r="AF175" s="5"/>
      <c r="AG175" s="6">
        <f t="shared" si="33"/>
        <v>0</v>
      </c>
      <c r="AH175" s="7" t="str">
        <f t="shared" si="34"/>
        <v>Resultados inaceptables o inexistentes 0% - 59%</v>
      </c>
      <c r="AI175" s="4" t="s">
        <v>3071</v>
      </c>
      <c r="AJ175" s="4" t="s">
        <v>3071</v>
      </c>
      <c r="AK175" s="4" t="s">
        <v>66</v>
      </c>
      <c r="AL175" s="4"/>
      <c r="AM175" s="4"/>
      <c r="AN175" s="4" t="s">
        <v>83</v>
      </c>
      <c r="AO175" s="4" t="s">
        <v>3072</v>
      </c>
      <c r="AP175" s="9"/>
      <c r="AQ175" s="4" t="s">
        <v>68</v>
      </c>
      <c r="AR175" s="4"/>
      <c r="AS175" s="4"/>
      <c r="AT175" s="4"/>
      <c r="AU175" s="4" t="s">
        <v>610</v>
      </c>
      <c r="AV175" s="15" t="s">
        <v>3073</v>
      </c>
      <c r="AW175" s="4" t="s">
        <v>3074</v>
      </c>
      <c r="AX175" s="4" t="s">
        <v>3075</v>
      </c>
      <c r="AY175" s="4" t="s">
        <v>525</v>
      </c>
      <c r="AZ175" s="4"/>
      <c r="BA175" s="4"/>
      <c r="BB175" s="4"/>
      <c r="BC175" s="4"/>
      <c r="BD175" s="4"/>
      <c r="BE175" s="4"/>
      <c r="BF175" s="4"/>
      <c r="BG175" s="4"/>
    </row>
    <row r="176" spans="1:59" ht="78.75" hidden="1" x14ac:dyDescent="0.25">
      <c r="A176" s="4" t="s">
        <v>74</v>
      </c>
      <c r="B176" s="4" t="s">
        <v>3076</v>
      </c>
      <c r="C176" s="4" t="s">
        <v>3077</v>
      </c>
      <c r="D176" s="4" t="s">
        <v>3078</v>
      </c>
      <c r="E176" s="4" t="s">
        <v>2655</v>
      </c>
      <c r="F176" s="4" t="s">
        <v>426</v>
      </c>
      <c r="G176" s="4" t="s">
        <v>59</v>
      </c>
      <c r="H176" s="4" t="s">
        <v>531</v>
      </c>
      <c r="I176" s="4" t="s">
        <v>61</v>
      </c>
      <c r="J176" s="16" t="s">
        <v>982</v>
      </c>
      <c r="K176" s="4" t="s">
        <v>3069</v>
      </c>
      <c r="L176" s="4" t="s">
        <v>3079</v>
      </c>
      <c r="M176" s="4" t="s">
        <v>120</v>
      </c>
      <c r="N176" s="5">
        <v>8</v>
      </c>
      <c r="O176" s="5">
        <v>3</v>
      </c>
      <c r="P176" s="5">
        <f t="shared" si="36"/>
        <v>1</v>
      </c>
      <c r="Q176" s="6">
        <f t="shared" si="25"/>
        <v>0.33333333333333331</v>
      </c>
      <c r="R176" s="7" t="str">
        <f t="shared" si="26"/>
        <v>Resultados inaceptables o inexistentes 0% - 59%</v>
      </c>
      <c r="S176" s="5">
        <v>0</v>
      </c>
      <c r="T176" s="8">
        <v>1</v>
      </c>
      <c r="U176" s="6" t="e">
        <f t="shared" si="27"/>
        <v>#DIV/0!</v>
      </c>
      <c r="V176" s="7" t="e">
        <f t="shared" si="28"/>
        <v>#DIV/0!</v>
      </c>
      <c r="W176" s="5">
        <v>1</v>
      </c>
      <c r="X176" s="5"/>
      <c r="Y176" s="6">
        <f t="shared" si="29"/>
        <v>0</v>
      </c>
      <c r="Z176" s="7" t="str">
        <f t="shared" si="30"/>
        <v>Resultados inaceptables o inexistentes 0% - 59%</v>
      </c>
      <c r="AA176" s="5">
        <v>1</v>
      </c>
      <c r="AB176" s="5"/>
      <c r="AC176" s="6">
        <f t="shared" si="31"/>
        <v>0</v>
      </c>
      <c r="AD176" s="7" t="str">
        <f t="shared" si="32"/>
        <v>Resultados inaceptables o inexistentes 0% - 59%</v>
      </c>
      <c r="AE176" s="5">
        <v>1</v>
      </c>
      <c r="AF176" s="5"/>
      <c r="AG176" s="6">
        <f t="shared" si="33"/>
        <v>0</v>
      </c>
      <c r="AH176" s="7" t="str">
        <f t="shared" si="34"/>
        <v>Resultados inaceptables o inexistentes 0% - 59%</v>
      </c>
      <c r="AI176" s="4" t="s">
        <v>3071</v>
      </c>
      <c r="AJ176" s="4" t="s">
        <v>3071</v>
      </c>
      <c r="AK176" s="4" t="s">
        <v>181</v>
      </c>
      <c r="AL176" s="4"/>
      <c r="AM176" s="4"/>
      <c r="AN176" s="4" t="s">
        <v>67</v>
      </c>
      <c r="AO176" s="4"/>
      <c r="AP176" s="9"/>
      <c r="AQ176" s="4" t="s">
        <v>68</v>
      </c>
      <c r="AR176" s="4"/>
      <c r="AS176" s="4"/>
      <c r="AT176" s="4"/>
      <c r="AU176" s="4" t="s">
        <v>610</v>
      </c>
      <c r="AV176" s="15" t="s">
        <v>3073</v>
      </c>
      <c r="AW176" s="4" t="s">
        <v>3074</v>
      </c>
      <c r="AX176" s="4" t="s">
        <v>3075</v>
      </c>
      <c r="AY176" s="4" t="s">
        <v>525</v>
      </c>
      <c r="AZ176" s="4"/>
      <c r="BA176" s="4"/>
      <c r="BB176" s="4"/>
      <c r="BC176" s="4"/>
      <c r="BD176" s="4"/>
      <c r="BE176" s="4"/>
      <c r="BF176" s="4"/>
      <c r="BG176" s="4"/>
    </row>
    <row r="177" spans="1:59" ht="78.75" hidden="1" x14ac:dyDescent="0.25">
      <c r="A177" s="4" t="s">
        <v>85</v>
      </c>
      <c r="B177" s="4" t="s">
        <v>3080</v>
      </c>
      <c r="C177" s="4" t="s">
        <v>3081</v>
      </c>
      <c r="D177" s="4" t="s">
        <v>3082</v>
      </c>
      <c r="E177" s="4" t="s">
        <v>3081</v>
      </c>
      <c r="F177" s="4" t="s">
        <v>3083</v>
      </c>
      <c r="G177" s="4" t="s">
        <v>59</v>
      </c>
      <c r="H177" s="4" t="s">
        <v>531</v>
      </c>
      <c r="I177" s="4" t="s">
        <v>61</v>
      </c>
      <c r="J177" s="16" t="s">
        <v>982</v>
      </c>
      <c r="K177" s="4" t="s">
        <v>3069</v>
      </c>
      <c r="L177" s="4" t="s">
        <v>3070</v>
      </c>
      <c r="M177" s="4" t="s">
        <v>2919</v>
      </c>
      <c r="N177" s="5">
        <v>0</v>
      </c>
      <c r="O177" s="5">
        <v>1</v>
      </c>
      <c r="P177" s="5">
        <f t="shared" si="36"/>
        <v>0</v>
      </c>
      <c r="Q177" s="6">
        <f t="shared" si="25"/>
        <v>0</v>
      </c>
      <c r="R177" s="7" t="str">
        <f t="shared" si="26"/>
        <v>Resultados inaceptables o inexistentes 0% - 59%</v>
      </c>
      <c r="S177" s="5">
        <v>0</v>
      </c>
      <c r="T177" s="8">
        <v>0</v>
      </c>
      <c r="U177" s="6" t="e">
        <f t="shared" si="27"/>
        <v>#DIV/0!</v>
      </c>
      <c r="V177" s="7" t="e">
        <f t="shared" si="28"/>
        <v>#DIV/0!</v>
      </c>
      <c r="W177" s="5">
        <v>1</v>
      </c>
      <c r="X177" s="5"/>
      <c r="Y177" s="6">
        <f t="shared" si="29"/>
        <v>0</v>
      </c>
      <c r="Z177" s="7" t="str">
        <f t="shared" si="30"/>
        <v>Resultados inaceptables o inexistentes 0% - 59%</v>
      </c>
      <c r="AA177" s="5">
        <v>0</v>
      </c>
      <c r="AB177" s="5"/>
      <c r="AC177" s="6" t="e">
        <f t="shared" si="31"/>
        <v>#DIV/0!</v>
      </c>
      <c r="AD177" s="7" t="e">
        <f t="shared" si="32"/>
        <v>#DIV/0!</v>
      </c>
      <c r="AE177" s="5">
        <v>0</v>
      </c>
      <c r="AF177" s="5"/>
      <c r="AG177" s="6" t="e">
        <f t="shared" si="33"/>
        <v>#DIV/0!</v>
      </c>
      <c r="AH177" s="7" t="e">
        <f t="shared" si="34"/>
        <v>#DIV/0!</v>
      </c>
      <c r="AI177" s="4" t="s">
        <v>3071</v>
      </c>
      <c r="AJ177" s="4" t="s">
        <v>3071</v>
      </c>
      <c r="AK177" s="4" t="s">
        <v>66</v>
      </c>
      <c r="AL177" s="4"/>
      <c r="AM177" s="4"/>
      <c r="AN177" s="4" t="s">
        <v>67</v>
      </c>
      <c r="AO177" s="4"/>
      <c r="AP177" s="9"/>
      <c r="AQ177" s="4" t="s">
        <v>68</v>
      </c>
      <c r="AR177" s="4"/>
      <c r="AS177" s="4"/>
      <c r="AT177" s="4"/>
      <c r="AU177" s="4" t="s">
        <v>610</v>
      </c>
      <c r="AV177" s="15" t="s">
        <v>3073</v>
      </c>
      <c r="AW177" s="4" t="s">
        <v>3074</v>
      </c>
      <c r="AX177" s="4" t="s">
        <v>3075</v>
      </c>
      <c r="AY177" s="4" t="s">
        <v>525</v>
      </c>
      <c r="AZ177" s="4"/>
      <c r="BA177" s="4"/>
      <c r="BB177" s="4"/>
      <c r="BC177" s="4"/>
      <c r="BD177" s="4"/>
      <c r="BE177" s="4"/>
      <c r="BF177" s="4"/>
      <c r="BG177" s="4"/>
    </row>
    <row r="178" spans="1:59" ht="78.75" hidden="1" x14ac:dyDescent="0.25">
      <c r="A178" s="4" t="s">
        <v>85</v>
      </c>
      <c r="B178" s="4" t="s">
        <v>3084</v>
      </c>
      <c r="C178" s="4" t="s">
        <v>3085</v>
      </c>
      <c r="D178" s="4" t="s">
        <v>3086</v>
      </c>
      <c r="E178" s="4" t="s">
        <v>3085</v>
      </c>
      <c r="F178" s="4" t="s">
        <v>3087</v>
      </c>
      <c r="G178" s="4" t="s">
        <v>59</v>
      </c>
      <c r="H178" s="4" t="s">
        <v>531</v>
      </c>
      <c r="I178" s="4" t="s">
        <v>61</v>
      </c>
      <c r="J178" s="16" t="s">
        <v>982</v>
      </c>
      <c r="K178" s="4" t="s">
        <v>3069</v>
      </c>
      <c r="L178" s="4" t="s">
        <v>3070</v>
      </c>
      <c r="M178" s="4" t="s">
        <v>3088</v>
      </c>
      <c r="N178" s="5">
        <v>0</v>
      </c>
      <c r="O178" s="5">
        <v>1</v>
      </c>
      <c r="P178" s="5">
        <f t="shared" si="36"/>
        <v>0</v>
      </c>
      <c r="Q178" s="6">
        <f t="shared" si="25"/>
        <v>0</v>
      </c>
      <c r="R178" s="7" t="str">
        <f t="shared" si="26"/>
        <v>Resultados inaceptables o inexistentes 0% - 59%</v>
      </c>
      <c r="S178" s="5">
        <v>0</v>
      </c>
      <c r="T178" s="8">
        <v>0</v>
      </c>
      <c r="U178" s="6" t="e">
        <f t="shared" si="27"/>
        <v>#DIV/0!</v>
      </c>
      <c r="V178" s="7" t="e">
        <f t="shared" si="28"/>
        <v>#DIV/0!</v>
      </c>
      <c r="W178" s="5">
        <v>1</v>
      </c>
      <c r="X178" s="5"/>
      <c r="Y178" s="6">
        <f t="shared" si="29"/>
        <v>0</v>
      </c>
      <c r="Z178" s="7" t="str">
        <f t="shared" si="30"/>
        <v>Resultados inaceptables o inexistentes 0% - 59%</v>
      </c>
      <c r="AA178" s="5">
        <v>0</v>
      </c>
      <c r="AB178" s="5"/>
      <c r="AC178" s="6" t="e">
        <f t="shared" si="31"/>
        <v>#DIV/0!</v>
      </c>
      <c r="AD178" s="7" t="e">
        <f t="shared" si="32"/>
        <v>#DIV/0!</v>
      </c>
      <c r="AE178" s="5">
        <v>0</v>
      </c>
      <c r="AF178" s="5"/>
      <c r="AG178" s="6" t="e">
        <f t="shared" si="33"/>
        <v>#DIV/0!</v>
      </c>
      <c r="AH178" s="7" t="e">
        <f t="shared" si="34"/>
        <v>#DIV/0!</v>
      </c>
      <c r="AI178" s="4" t="s">
        <v>3071</v>
      </c>
      <c r="AJ178" s="4" t="s">
        <v>3071</v>
      </c>
      <c r="AK178" s="4" t="s">
        <v>66</v>
      </c>
      <c r="AL178" s="4"/>
      <c r="AM178" s="4"/>
      <c r="AN178" s="4" t="s">
        <v>67</v>
      </c>
      <c r="AO178" s="4"/>
      <c r="AP178" s="9"/>
      <c r="AQ178" s="4" t="s">
        <v>68</v>
      </c>
      <c r="AR178" s="4"/>
      <c r="AS178" s="4"/>
      <c r="AT178" s="4"/>
      <c r="AU178" s="4" t="s">
        <v>610</v>
      </c>
      <c r="AV178" s="15" t="s">
        <v>3073</v>
      </c>
      <c r="AW178" s="4" t="s">
        <v>3074</v>
      </c>
      <c r="AX178" s="4" t="s">
        <v>3075</v>
      </c>
      <c r="AY178" s="4" t="s">
        <v>525</v>
      </c>
      <c r="AZ178" s="4"/>
      <c r="BA178" s="4"/>
      <c r="BB178" s="4"/>
      <c r="BC178" s="4"/>
      <c r="BD178" s="4"/>
      <c r="BE178" s="4"/>
      <c r="BF178" s="4"/>
      <c r="BG178" s="4"/>
    </row>
    <row r="179" spans="1:59" ht="78.75" hidden="1" x14ac:dyDescent="0.25">
      <c r="A179" s="4" t="s">
        <v>98</v>
      </c>
      <c r="B179" s="4" t="s">
        <v>3089</v>
      </c>
      <c r="C179" s="4" t="s">
        <v>3090</v>
      </c>
      <c r="D179" s="4" t="s">
        <v>3091</v>
      </c>
      <c r="E179" s="4" t="s">
        <v>3068</v>
      </c>
      <c r="F179" s="4" t="s">
        <v>633</v>
      </c>
      <c r="G179" s="4" t="s">
        <v>59</v>
      </c>
      <c r="H179" s="4" t="s">
        <v>531</v>
      </c>
      <c r="I179" s="4" t="s">
        <v>61</v>
      </c>
      <c r="J179" s="16" t="s">
        <v>982</v>
      </c>
      <c r="K179" s="4" t="s">
        <v>3069</v>
      </c>
      <c r="L179" s="4" t="s">
        <v>3070</v>
      </c>
      <c r="M179" s="4" t="s">
        <v>145</v>
      </c>
      <c r="N179" s="5">
        <v>0</v>
      </c>
      <c r="O179" s="5">
        <v>20</v>
      </c>
      <c r="P179" s="5">
        <f t="shared" si="36"/>
        <v>0</v>
      </c>
      <c r="Q179" s="6">
        <f t="shared" si="25"/>
        <v>0</v>
      </c>
      <c r="R179" s="7" t="str">
        <f t="shared" si="26"/>
        <v>Resultados inaceptables o inexistentes 0% - 59%</v>
      </c>
      <c r="S179" s="5">
        <v>5</v>
      </c>
      <c r="T179" s="8">
        <v>0</v>
      </c>
      <c r="U179" s="6">
        <f t="shared" si="27"/>
        <v>0</v>
      </c>
      <c r="V179" s="7" t="str">
        <f t="shared" si="28"/>
        <v>Resultados inaceptables o inexistentes 0% - 59%</v>
      </c>
      <c r="W179" s="5">
        <v>6</v>
      </c>
      <c r="X179" s="5"/>
      <c r="Y179" s="6">
        <f t="shared" si="29"/>
        <v>0</v>
      </c>
      <c r="Z179" s="7" t="str">
        <f t="shared" si="30"/>
        <v>Resultados inaceptables o inexistentes 0% - 59%</v>
      </c>
      <c r="AA179" s="5">
        <v>5</v>
      </c>
      <c r="AB179" s="5"/>
      <c r="AC179" s="6">
        <f t="shared" si="31"/>
        <v>0</v>
      </c>
      <c r="AD179" s="7" t="str">
        <f t="shared" si="32"/>
        <v>Resultados inaceptables o inexistentes 0% - 59%</v>
      </c>
      <c r="AE179" s="5">
        <v>4</v>
      </c>
      <c r="AF179" s="5"/>
      <c r="AG179" s="6">
        <f t="shared" si="33"/>
        <v>0</v>
      </c>
      <c r="AH179" s="7" t="str">
        <f t="shared" si="34"/>
        <v>Resultados inaceptables o inexistentes 0% - 59%</v>
      </c>
      <c r="AI179" s="4" t="s">
        <v>3071</v>
      </c>
      <c r="AJ179" s="4" t="s">
        <v>3071</v>
      </c>
      <c r="AK179" s="4" t="s">
        <v>66</v>
      </c>
      <c r="AL179" s="4"/>
      <c r="AM179" s="4"/>
      <c r="AN179" s="4" t="s">
        <v>83</v>
      </c>
      <c r="AO179" s="4" t="s">
        <v>3092</v>
      </c>
      <c r="AP179" s="9" t="s">
        <v>3093</v>
      </c>
      <c r="AQ179" s="4" t="s">
        <v>68</v>
      </c>
      <c r="AR179" s="4"/>
      <c r="AS179" s="4"/>
      <c r="AT179" s="4"/>
      <c r="AU179" s="4" t="s">
        <v>610</v>
      </c>
      <c r="AV179" s="15" t="s">
        <v>3073</v>
      </c>
      <c r="AW179" s="4" t="s">
        <v>3074</v>
      </c>
      <c r="AX179" s="4" t="s">
        <v>3075</v>
      </c>
      <c r="AY179" s="4" t="s">
        <v>525</v>
      </c>
      <c r="AZ179" s="4"/>
      <c r="BA179" s="4"/>
      <c r="BB179" s="4"/>
      <c r="BC179" s="4"/>
      <c r="BD179" s="4"/>
      <c r="BE179" s="4"/>
      <c r="BF179" s="4"/>
      <c r="BG179" s="4"/>
    </row>
    <row r="180" spans="1:59" ht="78.75" hidden="1" x14ac:dyDescent="0.25">
      <c r="A180" s="4" t="s">
        <v>106</v>
      </c>
      <c r="B180" s="4" t="s">
        <v>3094</v>
      </c>
      <c r="C180" s="4" t="s">
        <v>3095</v>
      </c>
      <c r="D180" s="4" t="s">
        <v>3096</v>
      </c>
      <c r="E180" s="4" t="s">
        <v>3095</v>
      </c>
      <c r="F180" s="4" t="s">
        <v>3097</v>
      </c>
      <c r="G180" s="4" t="s">
        <v>59</v>
      </c>
      <c r="H180" s="4" t="s">
        <v>531</v>
      </c>
      <c r="I180" s="4" t="s">
        <v>61</v>
      </c>
      <c r="J180" s="16" t="s">
        <v>982</v>
      </c>
      <c r="K180" s="4" t="s">
        <v>3069</v>
      </c>
      <c r="L180" s="4" t="s">
        <v>3070</v>
      </c>
      <c r="M180" s="4" t="s">
        <v>3098</v>
      </c>
      <c r="N180" s="5">
        <v>0</v>
      </c>
      <c r="O180" s="5">
        <v>1</v>
      </c>
      <c r="P180" s="5">
        <f t="shared" si="36"/>
        <v>0</v>
      </c>
      <c r="Q180" s="6">
        <f t="shared" si="25"/>
        <v>0</v>
      </c>
      <c r="R180" s="7" t="str">
        <f t="shared" si="26"/>
        <v>Resultados inaceptables o inexistentes 0% - 59%</v>
      </c>
      <c r="S180" s="5">
        <v>0</v>
      </c>
      <c r="T180" s="8">
        <v>0</v>
      </c>
      <c r="U180" s="6" t="e">
        <f t="shared" si="27"/>
        <v>#DIV/0!</v>
      </c>
      <c r="V180" s="7" t="e">
        <f t="shared" si="28"/>
        <v>#DIV/0!</v>
      </c>
      <c r="W180" s="5">
        <v>0</v>
      </c>
      <c r="X180" s="5"/>
      <c r="Y180" s="6" t="e">
        <f t="shared" si="29"/>
        <v>#DIV/0!</v>
      </c>
      <c r="Z180" s="7" t="e">
        <f t="shared" si="30"/>
        <v>#DIV/0!</v>
      </c>
      <c r="AA180" s="5">
        <v>1</v>
      </c>
      <c r="AB180" s="5"/>
      <c r="AC180" s="6">
        <f t="shared" si="31"/>
        <v>0</v>
      </c>
      <c r="AD180" s="7" t="str">
        <f t="shared" si="32"/>
        <v>Resultados inaceptables o inexistentes 0% - 59%</v>
      </c>
      <c r="AE180" s="5">
        <v>0</v>
      </c>
      <c r="AF180" s="5"/>
      <c r="AG180" s="6" t="e">
        <f t="shared" si="33"/>
        <v>#DIV/0!</v>
      </c>
      <c r="AH180" s="7" t="e">
        <f t="shared" si="34"/>
        <v>#DIV/0!</v>
      </c>
      <c r="AI180" s="4" t="s">
        <v>3071</v>
      </c>
      <c r="AJ180" s="4" t="s">
        <v>3071</v>
      </c>
      <c r="AK180" s="4" t="s">
        <v>66</v>
      </c>
      <c r="AL180" s="4"/>
      <c r="AM180" s="4"/>
      <c r="AN180" s="4" t="s">
        <v>67</v>
      </c>
      <c r="AO180" s="4"/>
      <c r="AP180" s="9"/>
      <c r="AQ180" s="4" t="s">
        <v>68</v>
      </c>
      <c r="AR180" s="4"/>
      <c r="AS180" s="4"/>
      <c r="AT180" s="4"/>
      <c r="AU180" s="4" t="s">
        <v>610</v>
      </c>
      <c r="AV180" s="15" t="s">
        <v>3073</v>
      </c>
      <c r="AW180" s="4" t="s">
        <v>3074</v>
      </c>
      <c r="AX180" s="4" t="s">
        <v>3075</v>
      </c>
      <c r="AY180" s="4" t="s">
        <v>525</v>
      </c>
      <c r="AZ180" s="4"/>
      <c r="BA180" s="4"/>
      <c r="BB180" s="4"/>
      <c r="BC180" s="4"/>
      <c r="BD180" s="4"/>
      <c r="BE180" s="4"/>
      <c r="BF180" s="4"/>
      <c r="BG180" s="4"/>
    </row>
    <row r="181" spans="1:59" ht="78.75" hidden="1" x14ac:dyDescent="0.25">
      <c r="A181" s="4" t="s">
        <v>113</v>
      </c>
      <c r="B181" s="4" t="s">
        <v>3099</v>
      </c>
      <c r="C181" s="4" t="s">
        <v>3100</v>
      </c>
      <c r="D181" s="4" t="s">
        <v>3101</v>
      </c>
      <c r="E181" s="4" t="s">
        <v>3102</v>
      </c>
      <c r="F181" s="4" t="s">
        <v>530</v>
      </c>
      <c r="G181" s="4" t="s">
        <v>59</v>
      </c>
      <c r="H181" s="4" t="s">
        <v>531</v>
      </c>
      <c r="I181" s="4" t="s">
        <v>61</v>
      </c>
      <c r="J181" s="16" t="s">
        <v>982</v>
      </c>
      <c r="K181" s="4" t="s">
        <v>3069</v>
      </c>
      <c r="L181" s="4" t="s">
        <v>3070</v>
      </c>
      <c r="M181" s="4" t="s">
        <v>950</v>
      </c>
      <c r="N181" s="5">
        <v>0</v>
      </c>
      <c r="O181" s="5">
        <v>4</v>
      </c>
      <c r="P181" s="5">
        <f t="shared" si="36"/>
        <v>4</v>
      </c>
      <c r="Q181" s="6">
        <f t="shared" si="25"/>
        <v>1</v>
      </c>
      <c r="R181" s="7" t="str">
        <f t="shared" si="26"/>
        <v>Resultados aceptables 86%-100%</v>
      </c>
      <c r="S181" s="5">
        <v>0</v>
      </c>
      <c r="T181" s="8">
        <v>4</v>
      </c>
      <c r="U181" s="6" t="e">
        <f t="shared" si="27"/>
        <v>#DIV/0!</v>
      </c>
      <c r="V181" s="7" t="e">
        <f t="shared" si="28"/>
        <v>#DIV/0!</v>
      </c>
      <c r="W181" s="5">
        <v>2</v>
      </c>
      <c r="X181" s="5"/>
      <c r="Y181" s="6">
        <f t="shared" si="29"/>
        <v>0</v>
      </c>
      <c r="Z181" s="7" t="str">
        <f t="shared" si="30"/>
        <v>Resultados inaceptables o inexistentes 0% - 59%</v>
      </c>
      <c r="AA181" s="5">
        <v>1</v>
      </c>
      <c r="AB181" s="5"/>
      <c r="AC181" s="6">
        <f t="shared" si="31"/>
        <v>0</v>
      </c>
      <c r="AD181" s="7" t="str">
        <f t="shared" si="32"/>
        <v>Resultados inaceptables o inexistentes 0% - 59%</v>
      </c>
      <c r="AE181" s="5">
        <v>1</v>
      </c>
      <c r="AF181" s="5"/>
      <c r="AG181" s="6">
        <f t="shared" si="33"/>
        <v>0</v>
      </c>
      <c r="AH181" s="7" t="str">
        <f t="shared" si="34"/>
        <v>Resultados inaceptables o inexistentes 0% - 59%</v>
      </c>
      <c r="AI181" s="4" t="s">
        <v>3071</v>
      </c>
      <c r="AJ181" s="4" t="s">
        <v>3071</v>
      </c>
      <c r="AK181" s="4" t="s">
        <v>66</v>
      </c>
      <c r="AL181" s="4"/>
      <c r="AM181" s="4"/>
      <c r="AN181" s="4" t="s">
        <v>67</v>
      </c>
      <c r="AO181" s="4"/>
      <c r="AP181" s="9"/>
      <c r="AQ181" s="4"/>
      <c r="AR181" s="4"/>
      <c r="AS181" s="4"/>
      <c r="AT181" s="4"/>
      <c r="AU181" s="4" t="s">
        <v>610</v>
      </c>
      <c r="AV181" s="15" t="s">
        <v>3073</v>
      </c>
      <c r="AW181" s="4" t="s">
        <v>3074</v>
      </c>
      <c r="AX181" s="4" t="s">
        <v>3075</v>
      </c>
      <c r="AY181" s="4" t="s">
        <v>525</v>
      </c>
      <c r="AZ181" s="4"/>
      <c r="BA181" s="4"/>
      <c r="BB181" s="4"/>
      <c r="BC181" s="4"/>
      <c r="BD181" s="4"/>
      <c r="BE181" s="4"/>
      <c r="BF181" s="4"/>
      <c r="BG181" s="4"/>
    </row>
    <row r="182" spans="1:59" ht="141.75" hidden="1" x14ac:dyDescent="0.25">
      <c r="A182" s="4" t="s">
        <v>121</v>
      </c>
      <c r="B182" s="4" t="s">
        <v>3103</v>
      </c>
      <c r="C182" s="4" t="s">
        <v>3104</v>
      </c>
      <c r="D182" s="4" t="s">
        <v>3105</v>
      </c>
      <c r="E182" s="4" t="s">
        <v>3104</v>
      </c>
      <c r="F182" s="4" t="s">
        <v>3106</v>
      </c>
      <c r="G182" s="4" t="s">
        <v>59</v>
      </c>
      <c r="H182" s="4" t="s">
        <v>531</v>
      </c>
      <c r="I182" s="4" t="s">
        <v>61</v>
      </c>
      <c r="J182" s="16" t="s">
        <v>982</v>
      </c>
      <c r="K182" s="4" t="s">
        <v>3069</v>
      </c>
      <c r="L182" s="4" t="s">
        <v>3070</v>
      </c>
      <c r="M182" s="4" t="s">
        <v>3107</v>
      </c>
      <c r="N182" s="5">
        <v>0</v>
      </c>
      <c r="O182" s="5">
        <v>1</v>
      </c>
      <c r="P182" s="5">
        <f t="shared" si="36"/>
        <v>0</v>
      </c>
      <c r="Q182" s="6">
        <f t="shared" si="25"/>
        <v>0</v>
      </c>
      <c r="R182" s="7" t="str">
        <f t="shared" si="26"/>
        <v>Resultados inaceptables o inexistentes 0% - 59%</v>
      </c>
      <c r="S182" s="5">
        <v>0</v>
      </c>
      <c r="T182" s="8">
        <v>0</v>
      </c>
      <c r="U182" s="6" t="e">
        <f t="shared" si="27"/>
        <v>#DIV/0!</v>
      </c>
      <c r="V182" s="7" t="e">
        <f t="shared" si="28"/>
        <v>#DIV/0!</v>
      </c>
      <c r="W182" s="5">
        <v>1</v>
      </c>
      <c r="X182" s="5"/>
      <c r="Y182" s="6">
        <f t="shared" si="29"/>
        <v>0</v>
      </c>
      <c r="Z182" s="7" t="str">
        <f t="shared" si="30"/>
        <v>Resultados inaceptables o inexistentes 0% - 59%</v>
      </c>
      <c r="AA182" s="5">
        <v>0</v>
      </c>
      <c r="AB182" s="5"/>
      <c r="AC182" s="6" t="e">
        <f t="shared" si="31"/>
        <v>#DIV/0!</v>
      </c>
      <c r="AD182" s="7" t="e">
        <f t="shared" si="32"/>
        <v>#DIV/0!</v>
      </c>
      <c r="AE182" s="5">
        <v>0</v>
      </c>
      <c r="AF182" s="5"/>
      <c r="AG182" s="6" t="e">
        <f t="shared" si="33"/>
        <v>#DIV/0!</v>
      </c>
      <c r="AH182" s="7" t="e">
        <f t="shared" si="34"/>
        <v>#DIV/0!</v>
      </c>
      <c r="AI182" s="4" t="s">
        <v>3071</v>
      </c>
      <c r="AJ182" s="4" t="s">
        <v>3071</v>
      </c>
      <c r="AK182" s="4" t="s">
        <v>556</v>
      </c>
      <c r="AL182" s="4"/>
      <c r="AM182" s="4" t="s">
        <v>5007</v>
      </c>
      <c r="AN182" s="4" t="s">
        <v>67</v>
      </c>
      <c r="AO182" s="4"/>
      <c r="AP182" s="9"/>
      <c r="AQ182" s="4" t="s">
        <v>68</v>
      </c>
      <c r="AR182" s="4"/>
      <c r="AS182" s="4"/>
      <c r="AT182" s="4"/>
      <c r="AU182" s="4" t="s">
        <v>610</v>
      </c>
      <c r="AV182" s="15" t="s">
        <v>3073</v>
      </c>
      <c r="AW182" s="4" t="s">
        <v>3074</v>
      </c>
      <c r="AX182" s="4" t="s">
        <v>3075</v>
      </c>
      <c r="AY182" s="4" t="s">
        <v>525</v>
      </c>
      <c r="AZ182" s="4"/>
      <c r="BA182" s="4"/>
      <c r="BB182" s="4"/>
      <c r="BC182" s="4"/>
      <c r="BD182" s="4"/>
      <c r="BE182" s="4"/>
      <c r="BF182" s="4"/>
      <c r="BG182" s="4"/>
    </row>
    <row r="183" spans="1:59" ht="78.75" hidden="1" x14ac:dyDescent="0.25">
      <c r="A183" s="4" t="s">
        <v>129</v>
      </c>
      <c r="B183" s="21" t="s">
        <v>3108</v>
      </c>
      <c r="C183" s="4" t="s">
        <v>3109</v>
      </c>
      <c r="D183" s="4" t="s">
        <v>3110</v>
      </c>
      <c r="E183" s="4" t="s">
        <v>3111</v>
      </c>
      <c r="F183" s="4" t="s">
        <v>530</v>
      </c>
      <c r="G183" s="4" t="s">
        <v>59</v>
      </c>
      <c r="H183" s="4" t="s">
        <v>531</v>
      </c>
      <c r="I183" s="4" t="s">
        <v>61</v>
      </c>
      <c r="J183" s="16" t="s">
        <v>982</v>
      </c>
      <c r="K183" s="4" t="s">
        <v>3069</v>
      </c>
      <c r="L183" s="4" t="s">
        <v>3070</v>
      </c>
      <c r="M183" s="4" t="s">
        <v>3112</v>
      </c>
      <c r="N183" s="5">
        <v>0</v>
      </c>
      <c r="O183" s="5">
        <v>2</v>
      </c>
      <c r="P183" s="5">
        <f t="shared" si="36"/>
        <v>2</v>
      </c>
      <c r="Q183" s="6">
        <f t="shared" si="25"/>
        <v>1</v>
      </c>
      <c r="R183" s="7" t="str">
        <f t="shared" si="26"/>
        <v>Resultados aceptables 86%-100%</v>
      </c>
      <c r="S183" s="5">
        <v>2</v>
      </c>
      <c r="T183" s="8">
        <v>2</v>
      </c>
      <c r="U183" s="6">
        <f t="shared" si="27"/>
        <v>1</v>
      </c>
      <c r="V183" s="7" t="str">
        <f t="shared" si="28"/>
        <v>Resultados aceptables 86%-100%</v>
      </c>
      <c r="W183" s="5">
        <v>0</v>
      </c>
      <c r="X183" s="5"/>
      <c r="Y183" s="6" t="e">
        <f t="shared" si="29"/>
        <v>#DIV/0!</v>
      </c>
      <c r="Z183" s="7" t="e">
        <f t="shared" si="30"/>
        <v>#DIV/0!</v>
      </c>
      <c r="AA183" s="5">
        <v>0</v>
      </c>
      <c r="AB183" s="5"/>
      <c r="AC183" s="6" t="e">
        <f t="shared" si="31"/>
        <v>#DIV/0!</v>
      </c>
      <c r="AD183" s="7" t="e">
        <f t="shared" si="32"/>
        <v>#DIV/0!</v>
      </c>
      <c r="AE183" s="5">
        <v>0</v>
      </c>
      <c r="AF183" s="5"/>
      <c r="AG183" s="6" t="e">
        <f t="shared" si="33"/>
        <v>#DIV/0!</v>
      </c>
      <c r="AH183" s="7" t="e">
        <f t="shared" si="34"/>
        <v>#DIV/0!</v>
      </c>
      <c r="AI183" s="4" t="s">
        <v>3071</v>
      </c>
      <c r="AJ183" s="4" t="s">
        <v>3071</v>
      </c>
      <c r="AK183" s="4" t="s">
        <v>66</v>
      </c>
      <c r="AL183" s="4"/>
      <c r="AM183" s="4"/>
      <c r="AN183" s="4" t="s">
        <v>67</v>
      </c>
      <c r="AO183" s="4"/>
      <c r="AP183" s="9"/>
      <c r="AQ183" s="4"/>
      <c r="AR183" s="4"/>
      <c r="AS183" s="4"/>
      <c r="AT183" s="4"/>
      <c r="AU183" s="4" t="s">
        <v>610</v>
      </c>
      <c r="AV183" s="15" t="s">
        <v>3073</v>
      </c>
      <c r="AW183" s="4" t="s">
        <v>3074</v>
      </c>
      <c r="AX183" s="4" t="s">
        <v>3075</v>
      </c>
      <c r="AY183" s="4" t="s">
        <v>525</v>
      </c>
      <c r="AZ183" s="4"/>
      <c r="BA183" s="4"/>
      <c r="BB183" s="4"/>
      <c r="BC183" s="4"/>
      <c r="BD183" s="4"/>
      <c r="BE183" s="4"/>
      <c r="BF183" s="4"/>
      <c r="BG183" s="4"/>
    </row>
    <row r="184" spans="1:59" ht="78.75" hidden="1" x14ac:dyDescent="0.25">
      <c r="A184" s="4" t="s">
        <v>1436</v>
      </c>
      <c r="B184" s="4" t="s">
        <v>3113</v>
      </c>
      <c r="C184" s="4" t="s">
        <v>3114</v>
      </c>
      <c r="D184" s="4" t="s">
        <v>3115</v>
      </c>
      <c r="E184" s="4" t="s">
        <v>3114</v>
      </c>
      <c r="F184" s="4" t="s">
        <v>3116</v>
      </c>
      <c r="G184" s="4" t="s">
        <v>59</v>
      </c>
      <c r="H184" s="4" t="s">
        <v>531</v>
      </c>
      <c r="I184" s="4" t="s">
        <v>61</v>
      </c>
      <c r="J184" s="16" t="s">
        <v>982</v>
      </c>
      <c r="K184" s="4" t="s">
        <v>3069</v>
      </c>
      <c r="L184" s="4" t="s">
        <v>3070</v>
      </c>
      <c r="M184" s="4" t="s">
        <v>3117</v>
      </c>
      <c r="N184" s="5">
        <v>0</v>
      </c>
      <c r="O184" s="5">
        <v>1</v>
      </c>
      <c r="P184" s="5">
        <f t="shared" si="36"/>
        <v>0</v>
      </c>
      <c r="Q184" s="6">
        <f t="shared" si="25"/>
        <v>0</v>
      </c>
      <c r="R184" s="7" t="str">
        <f t="shared" si="26"/>
        <v>Resultados inaceptables o inexistentes 0% - 59%</v>
      </c>
      <c r="S184" s="5">
        <v>1</v>
      </c>
      <c r="T184" s="8">
        <v>0</v>
      </c>
      <c r="U184" s="6">
        <f t="shared" si="27"/>
        <v>0</v>
      </c>
      <c r="V184" s="7" t="str">
        <f t="shared" si="28"/>
        <v>Resultados inaceptables o inexistentes 0% - 59%</v>
      </c>
      <c r="W184" s="5">
        <v>0</v>
      </c>
      <c r="X184" s="5"/>
      <c r="Y184" s="6" t="e">
        <f t="shared" si="29"/>
        <v>#DIV/0!</v>
      </c>
      <c r="Z184" s="7" t="e">
        <f t="shared" si="30"/>
        <v>#DIV/0!</v>
      </c>
      <c r="AA184" s="5">
        <v>0</v>
      </c>
      <c r="AB184" s="5"/>
      <c r="AC184" s="6" t="e">
        <f t="shared" si="31"/>
        <v>#DIV/0!</v>
      </c>
      <c r="AD184" s="7" t="e">
        <f t="shared" si="32"/>
        <v>#DIV/0!</v>
      </c>
      <c r="AE184" s="5">
        <v>0</v>
      </c>
      <c r="AF184" s="5"/>
      <c r="AG184" s="6" t="e">
        <f t="shared" si="33"/>
        <v>#DIV/0!</v>
      </c>
      <c r="AH184" s="7" t="e">
        <f t="shared" si="34"/>
        <v>#DIV/0!</v>
      </c>
      <c r="AI184" s="4" t="s">
        <v>3071</v>
      </c>
      <c r="AJ184" s="4" t="s">
        <v>3071</v>
      </c>
      <c r="AK184" s="4" t="s">
        <v>66</v>
      </c>
      <c r="AL184" s="4"/>
      <c r="AM184" s="4"/>
      <c r="AN184" s="4" t="s">
        <v>67</v>
      </c>
      <c r="AO184" s="4"/>
      <c r="AP184" s="9" t="s">
        <v>3093</v>
      </c>
      <c r="AQ184" s="4" t="s">
        <v>68</v>
      </c>
      <c r="AR184" s="4"/>
      <c r="AS184" s="4"/>
      <c r="AT184" s="4"/>
      <c r="AU184" s="4" t="s">
        <v>610</v>
      </c>
      <c r="AV184" s="15" t="s">
        <v>3073</v>
      </c>
      <c r="AW184" s="4" t="s">
        <v>3074</v>
      </c>
      <c r="AX184" s="4" t="s">
        <v>3075</v>
      </c>
      <c r="AY184" s="4" t="s">
        <v>525</v>
      </c>
      <c r="AZ184" s="4"/>
      <c r="BA184" s="4"/>
      <c r="BB184" s="4"/>
      <c r="BC184" s="4"/>
      <c r="BD184" s="4"/>
      <c r="BE184" s="4"/>
      <c r="BF184" s="4"/>
      <c r="BG184" s="4"/>
    </row>
    <row r="185" spans="1:59" ht="78.75" hidden="1" x14ac:dyDescent="0.25">
      <c r="A185" s="4" t="s">
        <v>1669</v>
      </c>
      <c r="B185" s="4" t="s">
        <v>3118</v>
      </c>
      <c r="C185" s="4" t="s">
        <v>3119</v>
      </c>
      <c r="D185" s="4" t="s">
        <v>3120</v>
      </c>
      <c r="E185" s="4" t="s">
        <v>3102</v>
      </c>
      <c r="F185" s="4" t="s">
        <v>3121</v>
      </c>
      <c r="G185" s="4" t="s">
        <v>59</v>
      </c>
      <c r="H185" s="4" t="s">
        <v>531</v>
      </c>
      <c r="I185" s="4" t="s">
        <v>61</v>
      </c>
      <c r="J185" s="16" t="s">
        <v>982</v>
      </c>
      <c r="K185" s="4" t="s">
        <v>3069</v>
      </c>
      <c r="L185" s="4" t="s">
        <v>3070</v>
      </c>
      <c r="M185" s="4" t="s">
        <v>950</v>
      </c>
      <c r="N185" s="5">
        <v>0</v>
      </c>
      <c r="O185" s="5">
        <v>11</v>
      </c>
      <c r="P185" s="5">
        <f t="shared" si="36"/>
        <v>0</v>
      </c>
      <c r="Q185" s="6">
        <f t="shared" si="25"/>
        <v>0</v>
      </c>
      <c r="R185" s="7" t="str">
        <f t="shared" si="26"/>
        <v>Resultados inaceptables o inexistentes 0% - 59%</v>
      </c>
      <c r="S185" s="5">
        <v>2</v>
      </c>
      <c r="T185" s="8">
        <v>0</v>
      </c>
      <c r="U185" s="6">
        <f t="shared" si="27"/>
        <v>0</v>
      </c>
      <c r="V185" s="7" t="str">
        <f t="shared" si="28"/>
        <v>Resultados inaceptables o inexistentes 0% - 59%</v>
      </c>
      <c r="W185" s="5">
        <v>3</v>
      </c>
      <c r="X185" s="5"/>
      <c r="Y185" s="6">
        <f t="shared" si="29"/>
        <v>0</v>
      </c>
      <c r="Z185" s="7" t="str">
        <f t="shared" si="30"/>
        <v>Resultados inaceptables o inexistentes 0% - 59%</v>
      </c>
      <c r="AA185" s="5">
        <v>3</v>
      </c>
      <c r="AB185" s="5"/>
      <c r="AC185" s="6">
        <f t="shared" si="31"/>
        <v>0</v>
      </c>
      <c r="AD185" s="7" t="str">
        <f t="shared" si="32"/>
        <v>Resultados inaceptables o inexistentes 0% - 59%</v>
      </c>
      <c r="AE185" s="5">
        <v>3</v>
      </c>
      <c r="AF185" s="5"/>
      <c r="AG185" s="6">
        <f t="shared" si="33"/>
        <v>0</v>
      </c>
      <c r="AH185" s="7" t="str">
        <f t="shared" si="34"/>
        <v>Resultados inaceptables o inexistentes 0% - 59%</v>
      </c>
      <c r="AI185" s="4" t="s">
        <v>3071</v>
      </c>
      <c r="AJ185" s="4" t="s">
        <v>3071</v>
      </c>
      <c r="AK185" s="4" t="s">
        <v>66</v>
      </c>
      <c r="AL185" s="4"/>
      <c r="AM185" s="4"/>
      <c r="AN185" s="4" t="s">
        <v>67</v>
      </c>
      <c r="AO185" s="4"/>
      <c r="AP185" s="9" t="s">
        <v>3093</v>
      </c>
      <c r="AQ185" s="4" t="s">
        <v>68</v>
      </c>
      <c r="AR185" s="4"/>
      <c r="AS185" s="4"/>
      <c r="AT185" s="4"/>
      <c r="AU185" s="4" t="s">
        <v>610</v>
      </c>
      <c r="AV185" s="15" t="s">
        <v>3073</v>
      </c>
      <c r="AW185" s="4" t="s">
        <v>3074</v>
      </c>
      <c r="AX185" s="4" t="s">
        <v>3075</v>
      </c>
      <c r="AY185" s="4" t="s">
        <v>525</v>
      </c>
      <c r="AZ185" s="4"/>
      <c r="BA185" s="4"/>
      <c r="BB185" s="4"/>
      <c r="BC185" s="4"/>
      <c r="BD185" s="4"/>
      <c r="BE185" s="4"/>
      <c r="BF185" s="4"/>
      <c r="BG185" s="4"/>
    </row>
    <row r="186" spans="1:59" ht="78.75" hidden="1" x14ac:dyDescent="0.25">
      <c r="A186" s="4" t="s">
        <v>138</v>
      </c>
      <c r="B186" s="4" t="s">
        <v>3122</v>
      </c>
      <c r="C186" s="4" t="s">
        <v>3123</v>
      </c>
      <c r="D186" s="4" t="s">
        <v>3124</v>
      </c>
      <c r="E186" s="4" t="s">
        <v>3068</v>
      </c>
      <c r="F186" s="4" t="s">
        <v>633</v>
      </c>
      <c r="G186" s="4" t="s">
        <v>59</v>
      </c>
      <c r="H186" s="4" t="s">
        <v>531</v>
      </c>
      <c r="I186" s="4" t="s">
        <v>61</v>
      </c>
      <c r="J186" s="16" t="s">
        <v>982</v>
      </c>
      <c r="K186" s="4" t="s">
        <v>3069</v>
      </c>
      <c r="L186" s="4" t="s">
        <v>3079</v>
      </c>
      <c r="M186" s="4" t="s">
        <v>145</v>
      </c>
      <c r="N186" s="5">
        <v>0</v>
      </c>
      <c r="O186" s="5">
        <v>9</v>
      </c>
      <c r="P186" s="5">
        <f t="shared" si="36"/>
        <v>0</v>
      </c>
      <c r="Q186" s="6">
        <f t="shared" si="25"/>
        <v>0</v>
      </c>
      <c r="R186" s="7" t="str">
        <f t="shared" si="26"/>
        <v>Resultados inaceptables o inexistentes 0% - 59%</v>
      </c>
      <c r="S186" s="5">
        <v>0</v>
      </c>
      <c r="T186" s="8">
        <v>0</v>
      </c>
      <c r="U186" s="6" t="e">
        <f t="shared" si="27"/>
        <v>#DIV/0!</v>
      </c>
      <c r="V186" s="7" t="e">
        <f t="shared" si="28"/>
        <v>#DIV/0!</v>
      </c>
      <c r="W186" s="5">
        <v>8</v>
      </c>
      <c r="X186" s="5"/>
      <c r="Y186" s="6">
        <f t="shared" si="29"/>
        <v>0</v>
      </c>
      <c r="Z186" s="7" t="str">
        <f t="shared" si="30"/>
        <v>Resultados inaceptables o inexistentes 0% - 59%</v>
      </c>
      <c r="AA186" s="5">
        <v>0</v>
      </c>
      <c r="AB186" s="5"/>
      <c r="AC186" s="6" t="e">
        <f t="shared" si="31"/>
        <v>#DIV/0!</v>
      </c>
      <c r="AD186" s="7" t="e">
        <f t="shared" si="32"/>
        <v>#DIV/0!</v>
      </c>
      <c r="AE186" s="5">
        <v>1</v>
      </c>
      <c r="AF186" s="5"/>
      <c r="AG186" s="6">
        <f t="shared" si="33"/>
        <v>0</v>
      </c>
      <c r="AH186" s="7" t="str">
        <f t="shared" si="34"/>
        <v>Resultados inaceptables o inexistentes 0% - 59%</v>
      </c>
      <c r="AI186" s="4" t="s">
        <v>3071</v>
      </c>
      <c r="AJ186" s="4" t="s">
        <v>3071</v>
      </c>
      <c r="AK186" s="4" t="s">
        <v>66</v>
      </c>
      <c r="AL186" s="4"/>
      <c r="AM186" s="4"/>
      <c r="AN186" s="4" t="s">
        <v>83</v>
      </c>
      <c r="AO186" s="4" t="s">
        <v>3125</v>
      </c>
      <c r="AP186" s="9"/>
      <c r="AQ186" s="4" t="s">
        <v>68</v>
      </c>
      <c r="AR186" s="4"/>
      <c r="AS186" s="4"/>
      <c r="AT186" s="4"/>
      <c r="AU186" s="4" t="s">
        <v>610</v>
      </c>
      <c r="AV186" s="15" t="s">
        <v>3073</v>
      </c>
      <c r="AW186" s="4" t="s">
        <v>3074</v>
      </c>
      <c r="AX186" s="4" t="s">
        <v>3075</v>
      </c>
      <c r="AY186" s="4" t="s">
        <v>525</v>
      </c>
      <c r="AZ186" s="4"/>
      <c r="BA186" s="4"/>
      <c r="BB186" s="4"/>
      <c r="BC186" s="4"/>
      <c r="BD186" s="4"/>
      <c r="BE186" s="4"/>
      <c r="BF186" s="4"/>
      <c r="BG186" s="4"/>
    </row>
    <row r="187" spans="1:59" ht="78.75" hidden="1" x14ac:dyDescent="0.25">
      <c r="A187" s="4" t="s">
        <v>147</v>
      </c>
      <c r="B187" s="4" t="s">
        <v>3126</v>
      </c>
      <c r="C187" s="4" t="s">
        <v>3127</v>
      </c>
      <c r="D187" s="4" t="s">
        <v>3128</v>
      </c>
      <c r="E187" s="4" t="s">
        <v>3129</v>
      </c>
      <c r="F187" s="4" t="s">
        <v>3130</v>
      </c>
      <c r="G187" s="4" t="s">
        <v>59</v>
      </c>
      <c r="H187" s="4" t="s">
        <v>531</v>
      </c>
      <c r="I187" s="4" t="s">
        <v>61</v>
      </c>
      <c r="J187" s="16" t="s">
        <v>982</v>
      </c>
      <c r="K187" s="4" t="s">
        <v>3069</v>
      </c>
      <c r="L187" s="4" t="s">
        <v>3079</v>
      </c>
      <c r="M187" s="4" t="s">
        <v>3131</v>
      </c>
      <c r="N187" s="5">
        <v>0</v>
      </c>
      <c r="O187" s="5">
        <v>6</v>
      </c>
      <c r="P187" s="5">
        <f t="shared" si="36"/>
        <v>0</v>
      </c>
      <c r="Q187" s="6">
        <f t="shared" si="25"/>
        <v>0</v>
      </c>
      <c r="R187" s="7" t="str">
        <f t="shared" si="26"/>
        <v>Resultados inaceptables o inexistentes 0% - 59%</v>
      </c>
      <c r="S187" s="5">
        <v>0</v>
      </c>
      <c r="T187" s="8">
        <v>0</v>
      </c>
      <c r="U187" s="6" t="e">
        <f t="shared" si="27"/>
        <v>#DIV/0!</v>
      </c>
      <c r="V187" s="7" t="e">
        <f t="shared" si="28"/>
        <v>#DIV/0!</v>
      </c>
      <c r="W187" s="5">
        <v>6</v>
      </c>
      <c r="X187" s="5"/>
      <c r="Y187" s="6">
        <f t="shared" si="29"/>
        <v>0</v>
      </c>
      <c r="Z187" s="7" t="str">
        <f t="shared" si="30"/>
        <v>Resultados inaceptables o inexistentes 0% - 59%</v>
      </c>
      <c r="AA187" s="5">
        <v>0</v>
      </c>
      <c r="AB187" s="5"/>
      <c r="AC187" s="6" t="e">
        <f t="shared" si="31"/>
        <v>#DIV/0!</v>
      </c>
      <c r="AD187" s="7" t="e">
        <f t="shared" si="32"/>
        <v>#DIV/0!</v>
      </c>
      <c r="AE187" s="5">
        <v>0</v>
      </c>
      <c r="AF187" s="5"/>
      <c r="AG187" s="6" t="e">
        <f t="shared" si="33"/>
        <v>#DIV/0!</v>
      </c>
      <c r="AH187" s="7" t="e">
        <f t="shared" si="34"/>
        <v>#DIV/0!</v>
      </c>
      <c r="AI187" s="4" t="s">
        <v>3071</v>
      </c>
      <c r="AJ187" s="4" t="s">
        <v>3071</v>
      </c>
      <c r="AK187" s="4" t="s">
        <v>66</v>
      </c>
      <c r="AL187" s="4"/>
      <c r="AM187" s="4"/>
      <c r="AN187" s="4" t="s">
        <v>67</v>
      </c>
      <c r="AO187" s="4"/>
      <c r="AP187" s="9"/>
      <c r="AQ187" s="4" t="s">
        <v>68</v>
      </c>
      <c r="AR187" s="4"/>
      <c r="AS187" s="4"/>
      <c r="AT187" s="4"/>
      <c r="AU187" s="4" t="s">
        <v>610</v>
      </c>
      <c r="AV187" s="15" t="s">
        <v>3073</v>
      </c>
      <c r="AW187" s="4" t="s">
        <v>3074</v>
      </c>
      <c r="AX187" s="4" t="s">
        <v>3075</v>
      </c>
      <c r="AY187" s="4" t="s">
        <v>525</v>
      </c>
      <c r="AZ187" s="4"/>
      <c r="BA187" s="4"/>
      <c r="BB187" s="4"/>
      <c r="BC187" s="4"/>
      <c r="BD187" s="4"/>
      <c r="BE187" s="4"/>
      <c r="BF187" s="4"/>
      <c r="BG187" s="4"/>
    </row>
    <row r="188" spans="1:59" ht="78.75" hidden="1" x14ac:dyDescent="0.25">
      <c r="A188" s="4" t="s">
        <v>156</v>
      </c>
      <c r="B188" s="21" t="s">
        <v>3132</v>
      </c>
      <c r="C188" s="4" t="s">
        <v>3133</v>
      </c>
      <c r="D188" s="4" t="s">
        <v>3134</v>
      </c>
      <c r="E188" s="4" t="s">
        <v>3135</v>
      </c>
      <c r="F188" s="4" t="s">
        <v>3136</v>
      </c>
      <c r="G188" s="4" t="s">
        <v>59</v>
      </c>
      <c r="H188" s="4" t="s">
        <v>531</v>
      </c>
      <c r="I188" s="4" t="s">
        <v>61</v>
      </c>
      <c r="J188" s="16" t="s">
        <v>982</v>
      </c>
      <c r="K188" s="4" t="s">
        <v>3069</v>
      </c>
      <c r="L188" s="4" t="s">
        <v>3079</v>
      </c>
      <c r="M188" s="4" t="s">
        <v>3137</v>
      </c>
      <c r="N188" s="5">
        <v>3</v>
      </c>
      <c r="O188" s="5">
        <v>2</v>
      </c>
      <c r="P188" s="5">
        <f t="shared" si="36"/>
        <v>1</v>
      </c>
      <c r="Q188" s="6">
        <f t="shared" si="25"/>
        <v>0.5</v>
      </c>
      <c r="R188" s="7" t="str">
        <f t="shared" si="26"/>
        <v>Resultados inaceptables o inexistentes 0% - 59%</v>
      </c>
      <c r="S188" s="5">
        <v>0</v>
      </c>
      <c r="T188" s="8">
        <v>1</v>
      </c>
      <c r="U188" s="6" t="e">
        <f t="shared" si="27"/>
        <v>#DIV/0!</v>
      </c>
      <c r="V188" s="7" t="e">
        <f t="shared" si="28"/>
        <v>#DIV/0!</v>
      </c>
      <c r="W188" s="5">
        <v>1</v>
      </c>
      <c r="X188" s="5"/>
      <c r="Y188" s="6">
        <f t="shared" si="29"/>
        <v>0</v>
      </c>
      <c r="Z188" s="7" t="str">
        <f t="shared" si="30"/>
        <v>Resultados inaceptables o inexistentes 0% - 59%</v>
      </c>
      <c r="AA188" s="5">
        <v>0</v>
      </c>
      <c r="AB188" s="5"/>
      <c r="AC188" s="6" t="e">
        <f t="shared" si="31"/>
        <v>#DIV/0!</v>
      </c>
      <c r="AD188" s="7" t="e">
        <f t="shared" si="32"/>
        <v>#DIV/0!</v>
      </c>
      <c r="AE188" s="5">
        <v>1</v>
      </c>
      <c r="AF188" s="5"/>
      <c r="AG188" s="6">
        <f t="shared" si="33"/>
        <v>0</v>
      </c>
      <c r="AH188" s="7" t="str">
        <f t="shared" si="34"/>
        <v>Resultados inaceptables o inexistentes 0% - 59%</v>
      </c>
      <c r="AI188" s="4" t="s">
        <v>3071</v>
      </c>
      <c r="AJ188" s="4" t="s">
        <v>3071</v>
      </c>
      <c r="AK188" s="4" t="s">
        <v>66</v>
      </c>
      <c r="AL188" s="4"/>
      <c r="AM188" s="4"/>
      <c r="AN188" s="4" t="s">
        <v>67</v>
      </c>
      <c r="AO188" s="4"/>
      <c r="AP188" s="9" t="s">
        <v>3093</v>
      </c>
      <c r="AQ188" s="4" t="s">
        <v>68</v>
      </c>
      <c r="AR188" s="4"/>
      <c r="AS188" s="4"/>
      <c r="AT188" s="4"/>
      <c r="AU188" s="4" t="s">
        <v>610</v>
      </c>
      <c r="AV188" s="15" t="s">
        <v>3073</v>
      </c>
      <c r="AW188" s="4" t="s">
        <v>3074</v>
      </c>
      <c r="AX188" s="4" t="s">
        <v>3075</v>
      </c>
      <c r="AY188" s="4" t="s">
        <v>525</v>
      </c>
      <c r="AZ188" s="4"/>
      <c r="BA188" s="4"/>
      <c r="BB188" s="4"/>
      <c r="BC188" s="4"/>
      <c r="BD188" s="4"/>
      <c r="BE188" s="4"/>
      <c r="BF188" s="4"/>
      <c r="BG188" s="4"/>
    </row>
    <row r="189" spans="1:59" ht="141.75" hidden="1" x14ac:dyDescent="0.25">
      <c r="A189" s="4" t="s">
        <v>728</v>
      </c>
      <c r="B189" s="4" t="s">
        <v>3138</v>
      </c>
      <c r="C189" s="4" t="s">
        <v>3139</v>
      </c>
      <c r="D189" s="4" t="s">
        <v>3140</v>
      </c>
      <c r="E189" s="4" t="s">
        <v>3139</v>
      </c>
      <c r="F189" s="4" t="s">
        <v>3141</v>
      </c>
      <c r="G189" s="4" t="s">
        <v>59</v>
      </c>
      <c r="H189" s="4" t="s">
        <v>531</v>
      </c>
      <c r="I189" s="4" t="s">
        <v>61</v>
      </c>
      <c r="J189" s="16" t="s">
        <v>982</v>
      </c>
      <c r="K189" s="4" t="s">
        <v>3069</v>
      </c>
      <c r="L189" s="4" t="s">
        <v>3079</v>
      </c>
      <c r="M189" s="4" t="s">
        <v>2919</v>
      </c>
      <c r="N189" s="5">
        <v>0</v>
      </c>
      <c r="O189" s="5">
        <v>1</v>
      </c>
      <c r="P189" s="5">
        <f t="shared" si="36"/>
        <v>0</v>
      </c>
      <c r="Q189" s="6">
        <f t="shared" si="25"/>
        <v>0</v>
      </c>
      <c r="R189" s="7" t="str">
        <f t="shared" si="26"/>
        <v>Resultados inaceptables o inexistentes 0% - 59%</v>
      </c>
      <c r="S189" s="5">
        <v>0</v>
      </c>
      <c r="T189" s="8">
        <v>0</v>
      </c>
      <c r="U189" s="6" t="e">
        <f t="shared" si="27"/>
        <v>#DIV/0!</v>
      </c>
      <c r="V189" s="7" t="e">
        <f t="shared" si="28"/>
        <v>#DIV/0!</v>
      </c>
      <c r="W189" s="5">
        <v>1</v>
      </c>
      <c r="X189" s="5"/>
      <c r="Y189" s="6">
        <f t="shared" si="29"/>
        <v>0</v>
      </c>
      <c r="Z189" s="7" t="str">
        <f t="shared" si="30"/>
        <v>Resultados inaceptables o inexistentes 0% - 59%</v>
      </c>
      <c r="AA189" s="5">
        <v>0</v>
      </c>
      <c r="AB189" s="5"/>
      <c r="AC189" s="6" t="e">
        <f t="shared" si="31"/>
        <v>#DIV/0!</v>
      </c>
      <c r="AD189" s="7" t="e">
        <f t="shared" si="32"/>
        <v>#DIV/0!</v>
      </c>
      <c r="AE189" s="5">
        <v>0</v>
      </c>
      <c r="AF189" s="5"/>
      <c r="AG189" s="6" t="e">
        <f t="shared" si="33"/>
        <v>#DIV/0!</v>
      </c>
      <c r="AH189" s="7" t="e">
        <f t="shared" si="34"/>
        <v>#DIV/0!</v>
      </c>
      <c r="AI189" s="4" t="s">
        <v>3071</v>
      </c>
      <c r="AJ189" s="4" t="s">
        <v>3071</v>
      </c>
      <c r="AK189" s="4" t="s">
        <v>66</v>
      </c>
      <c r="AL189" s="4"/>
      <c r="AM189" s="4" t="s">
        <v>5007</v>
      </c>
      <c r="AN189" s="4" t="s">
        <v>67</v>
      </c>
      <c r="AO189" s="4"/>
      <c r="AP189" s="9"/>
      <c r="AQ189" s="4" t="s">
        <v>68</v>
      </c>
      <c r="AR189" s="4"/>
      <c r="AS189" s="4"/>
      <c r="AT189" s="4"/>
      <c r="AU189" s="4" t="s">
        <v>610</v>
      </c>
      <c r="AV189" s="15" t="s">
        <v>3073</v>
      </c>
      <c r="AW189" s="4" t="s">
        <v>3074</v>
      </c>
      <c r="AX189" s="4" t="s">
        <v>3075</v>
      </c>
      <c r="AY189" s="4" t="s">
        <v>525</v>
      </c>
      <c r="AZ189" s="4"/>
      <c r="BA189" s="4"/>
      <c r="BB189" s="4"/>
      <c r="BC189" s="4"/>
      <c r="BD189" s="4"/>
      <c r="BE189" s="4"/>
      <c r="BF189" s="4"/>
      <c r="BG189" s="4"/>
    </row>
    <row r="190" spans="1:59" ht="78.75" hidden="1" x14ac:dyDescent="0.25">
      <c r="A190" s="4" t="s">
        <v>53</v>
      </c>
      <c r="B190" s="21" t="s">
        <v>5107</v>
      </c>
      <c r="C190" s="4" t="s">
        <v>5108</v>
      </c>
      <c r="D190" s="4" t="s">
        <v>5109</v>
      </c>
      <c r="E190" s="4" t="s">
        <v>5110</v>
      </c>
      <c r="F190" s="4" t="s">
        <v>5111</v>
      </c>
      <c r="G190" s="4" t="s">
        <v>59</v>
      </c>
      <c r="H190" s="4" t="s">
        <v>60</v>
      </c>
      <c r="I190" s="4" t="s">
        <v>61</v>
      </c>
      <c r="J190" s="16" t="s">
        <v>982</v>
      </c>
      <c r="K190" s="4" t="s">
        <v>5021</v>
      </c>
      <c r="L190" s="4" t="s">
        <v>5112</v>
      </c>
      <c r="M190" s="4" t="s">
        <v>5113</v>
      </c>
      <c r="N190" s="5">
        <v>3</v>
      </c>
      <c r="O190" s="5">
        <v>3</v>
      </c>
      <c r="P190" s="5">
        <f t="shared" si="36"/>
        <v>3</v>
      </c>
      <c r="Q190" s="6">
        <f t="shared" si="25"/>
        <v>1</v>
      </c>
      <c r="R190" s="7" t="str">
        <f t="shared" si="26"/>
        <v>Resultados aceptables 86%-100%</v>
      </c>
      <c r="S190" s="5">
        <v>3</v>
      </c>
      <c r="T190" s="8">
        <v>3</v>
      </c>
      <c r="U190" s="6">
        <f t="shared" si="27"/>
        <v>1</v>
      </c>
      <c r="V190" s="7" t="str">
        <f t="shared" si="28"/>
        <v>Resultados aceptables 86%-100%</v>
      </c>
      <c r="W190" s="5">
        <v>3</v>
      </c>
      <c r="X190" s="5"/>
      <c r="Y190" s="6">
        <f t="shared" si="29"/>
        <v>0</v>
      </c>
      <c r="Z190" s="7" t="str">
        <f t="shared" si="30"/>
        <v>Resultados inaceptables o inexistentes 0% - 59%</v>
      </c>
      <c r="AA190" s="5">
        <v>3</v>
      </c>
      <c r="AB190" s="5"/>
      <c r="AC190" s="6">
        <f t="shared" si="31"/>
        <v>0</v>
      </c>
      <c r="AD190" s="7" t="str">
        <f t="shared" si="32"/>
        <v>Resultados inaceptables o inexistentes 0% - 59%</v>
      </c>
      <c r="AE190" s="5">
        <v>3</v>
      </c>
      <c r="AF190" s="5"/>
      <c r="AG190" s="6">
        <f t="shared" si="33"/>
        <v>0</v>
      </c>
      <c r="AH190" s="7" t="str">
        <f t="shared" si="34"/>
        <v>Resultados inaceptables o inexistentes 0% - 59%</v>
      </c>
      <c r="AI190" s="4" t="s">
        <v>5023</v>
      </c>
      <c r="AJ190" s="4" t="s">
        <v>5114</v>
      </c>
      <c r="AK190" s="4" t="s">
        <v>66</v>
      </c>
      <c r="AL190" s="4"/>
      <c r="AM190" s="4"/>
      <c r="AN190" s="4" t="s">
        <v>83</v>
      </c>
      <c r="AO190" s="4" t="s">
        <v>5115</v>
      </c>
      <c r="AP190" s="9"/>
      <c r="AQ190" s="4"/>
      <c r="AR190" s="4"/>
      <c r="AS190" s="4"/>
      <c r="AT190" s="4"/>
      <c r="AU190" s="4" t="s">
        <v>610</v>
      </c>
      <c r="AV190" s="4" t="s">
        <v>3073</v>
      </c>
      <c r="AW190" s="4" t="s">
        <v>3074</v>
      </c>
      <c r="AX190" s="4" t="s">
        <v>3075</v>
      </c>
      <c r="AY190" s="4" t="s">
        <v>525</v>
      </c>
      <c r="AZ190" s="4"/>
      <c r="BA190" s="4" t="s">
        <v>67</v>
      </c>
      <c r="BB190" s="4" t="s">
        <v>66</v>
      </c>
      <c r="BC190" s="4" t="s">
        <v>66</v>
      </c>
      <c r="BD190" s="4" t="s">
        <v>66</v>
      </c>
      <c r="BE190" s="4" t="s">
        <v>66</v>
      </c>
      <c r="BF190" s="4" t="s">
        <v>66</v>
      </c>
      <c r="BG190" s="4" t="s">
        <v>66</v>
      </c>
    </row>
    <row r="191" spans="1:59" ht="78.75" hidden="1" x14ac:dyDescent="0.25">
      <c r="A191" s="4" t="s">
        <v>74</v>
      </c>
      <c r="B191" s="21" t="s">
        <v>5116</v>
      </c>
      <c r="C191" s="4" t="s">
        <v>5117</v>
      </c>
      <c r="D191" s="4" t="s">
        <v>5118</v>
      </c>
      <c r="E191" s="4" t="s">
        <v>5117</v>
      </c>
      <c r="F191" s="4" t="s">
        <v>5119</v>
      </c>
      <c r="G191" s="4" t="s">
        <v>59</v>
      </c>
      <c r="H191" s="4" t="s">
        <v>60</v>
      </c>
      <c r="I191" s="4" t="s">
        <v>61</v>
      </c>
      <c r="J191" s="16" t="s">
        <v>982</v>
      </c>
      <c r="K191" s="4" t="s">
        <v>5021</v>
      </c>
      <c r="L191" s="4" t="s">
        <v>5112</v>
      </c>
      <c r="M191" s="4" t="s">
        <v>5120</v>
      </c>
      <c r="N191" s="5">
        <v>1</v>
      </c>
      <c r="O191" s="5">
        <v>1</v>
      </c>
      <c r="P191" s="5">
        <f t="shared" si="36"/>
        <v>1</v>
      </c>
      <c r="Q191" s="6">
        <f t="shared" si="25"/>
        <v>1</v>
      </c>
      <c r="R191" s="7" t="str">
        <f t="shared" si="26"/>
        <v>Resultados aceptables 86%-100%</v>
      </c>
      <c r="S191" s="5">
        <v>1</v>
      </c>
      <c r="T191" s="8">
        <v>1</v>
      </c>
      <c r="U191" s="6">
        <f t="shared" si="27"/>
        <v>1</v>
      </c>
      <c r="V191" s="7" t="str">
        <f t="shared" si="28"/>
        <v>Resultados aceptables 86%-100%</v>
      </c>
      <c r="W191" s="5">
        <v>1</v>
      </c>
      <c r="X191" s="5"/>
      <c r="Y191" s="6">
        <f t="shared" si="29"/>
        <v>0</v>
      </c>
      <c r="Z191" s="7" t="str">
        <f t="shared" si="30"/>
        <v>Resultados inaceptables o inexistentes 0% - 59%</v>
      </c>
      <c r="AA191" s="5">
        <v>1</v>
      </c>
      <c r="AB191" s="5"/>
      <c r="AC191" s="6">
        <f t="shared" si="31"/>
        <v>0</v>
      </c>
      <c r="AD191" s="7" t="str">
        <f t="shared" si="32"/>
        <v>Resultados inaceptables o inexistentes 0% - 59%</v>
      </c>
      <c r="AE191" s="5">
        <v>1</v>
      </c>
      <c r="AF191" s="5"/>
      <c r="AG191" s="6">
        <f t="shared" si="33"/>
        <v>0</v>
      </c>
      <c r="AH191" s="7" t="str">
        <f t="shared" si="34"/>
        <v>Resultados inaceptables o inexistentes 0% - 59%</v>
      </c>
      <c r="AI191" s="4" t="s">
        <v>5023</v>
      </c>
      <c r="AJ191" s="4" t="s">
        <v>5114</v>
      </c>
      <c r="AK191" s="4" t="s">
        <v>66</v>
      </c>
      <c r="AL191" s="4"/>
      <c r="AM191" s="4"/>
      <c r="AN191" s="4" t="s">
        <v>67</v>
      </c>
      <c r="AO191" s="4"/>
      <c r="AP191" s="9"/>
      <c r="AQ191" s="4"/>
      <c r="AR191" s="4"/>
      <c r="AS191" s="4"/>
      <c r="AT191" s="4"/>
      <c r="AU191" s="4" t="s">
        <v>610</v>
      </c>
      <c r="AV191" s="4" t="s">
        <v>3073</v>
      </c>
      <c r="AW191" s="4" t="s">
        <v>3074</v>
      </c>
      <c r="AX191" s="4" t="s">
        <v>3075</v>
      </c>
      <c r="AY191" s="4" t="s">
        <v>525</v>
      </c>
      <c r="AZ191" s="4"/>
      <c r="BA191" s="4" t="s">
        <v>67</v>
      </c>
      <c r="BB191" s="4" t="s">
        <v>66</v>
      </c>
      <c r="BC191" s="4" t="s">
        <v>66</v>
      </c>
      <c r="BD191" s="4" t="s">
        <v>66</v>
      </c>
      <c r="BE191" s="4" t="s">
        <v>66</v>
      </c>
      <c r="BF191" s="4" t="s">
        <v>66</v>
      </c>
      <c r="BG191" s="4" t="s">
        <v>66</v>
      </c>
    </row>
    <row r="192" spans="1:59" ht="78.75" hidden="1" x14ac:dyDescent="0.25">
      <c r="A192" s="4" t="s">
        <v>85</v>
      </c>
      <c r="B192" s="4" t="s">
        <v>5121</v>
      </c>
      <c r="C192" s="4" t="s">
        <v>5122</v>
      </c>
      <c r="D192" s="4" t="s">
        <v>5123</v>
      </c>
      <c r="E192" s="4" t="s">
        <v>5122</v>
      </c>
      <c r="F192" s="4" t="s">
        <v>5124</v>
      </c>
      <c r="G192" s="4" t="s">
        <v>59</v>
      </c>
      <c r="H192" s="4" t="s">
        <v>60</v>
      </c>
      <c r="I192" s="4" t="s">
        <v>61</v>
      </c>
      <c r="J192" s="16" t="s">
        <v>982</v>
      </c>
      <c r="K192" s="4" t="s">
        <v>5021</v>
      </c>
      <c r="L192" s="4" t="s">
        <v>5112</v>
      </c>
      <c r="M192" s="4" t="s">
        <v>5125</v>
      </c>
      <c r="N192" s="5">
        <v>1</v>
      </c>
      <c r="O192" s="5">
        <v>1</v>
      </c>
      <c r="P192" s="5">
        <f t="shared" si="36"/>
        <v>1</v>
      </c>
      <c r="Q192" s="6">
        <f t="shared" si="25"/>
        <v>1</v>
      </c>
      <c r="R192" s="7" t="str">
        <f t="shared" si="26"/>
        <v>Resultados aceptables 86%-100%</v>
      </c>
      <c r="S192" s="5">
        <v>1</v>
      </c>
      <c r="T192" s="8">
        <v>1</v>
      </c>
      <c r="U192" s="6">
        <f t="shared" si="27"/>
        <v>1</v>
      </c>
      <c r="V192" s="7" t="str">
        <f t="shared" si="28"/>
        <v>Resultados aceptables 86%-100%</v>
      </c>
      <c r="W192" s="5">
        <v>1</v>
      </c>
      <c r="X192" s="5"/>
      <c r="Y192" s="6">
        <f t="shared" si="29"/>
        <v>0</v>
      </c>
      <c r="Z192" s="7" t="str">
        <f t="shared" si="30"/>
        <v>Resultados inaceptables o inexistentes 0% - 59%</v>
      </c>
      <c r="AA192" s="5">
        <v>1</v>
      </c>
      <c r="AB192" s="5"/>
      <c r="AC192" s="6">
        <f t="shared" si="31"/>
        <v>0</v>
      </c>
      <c r="AD192" s="7" t="str">
        <f t="shared" si="32"/>
        <v>Resultados inaceptables o inexistentes 0% - 59%</v>
      </c>
      <c r="AE192" s="5">
        <v>1</v>
      </c>
      <c r="AF192" s="5"/>
      <c r="AG192" s="6">
        <f t="shared" si="33"/>
        <v>0</v>
      </c>
      <c r="AH192" s="7" t="str">
        <f t="shared" si="34"/>
        <v>Resultados inaceptables o inexistentes 0% - 59%</v>
      </c>
      <c r="AI192" s="4" t="s">
        <v>5023</v>
      </c>
      <c r="AJ192" s="4" t="s">
        <v>5114</v>
      </c>
      <c r="AK192" s="4" t="s">
        <v>66</v>
      </c>
      <c r="AL192" s="4"/>
      <c r="AM192" s="4"/>
      <c r="AN192" s="4" t="s">
        <v>67</v>
      </c>
      <c r="AO192" s="4"/>
      <c r="AP192" s="9"/>
      <c r="AQ192" s="4"/>
      <c r="AR192" s="4"/>
      <c r="AS192" s="4"/>
      <c r="AT192" s="4"/>
      <c r="AU192" s="4" t="s">
        <v>610</v>
      </c>
      <c r="AV192" s="4" t="s">
        <v>3073</v>
      </c>
      <c r="AW192" s="4" t="s">
        <v>3074</v>
      </c>
      <c r="AX192" s="4" t="s">
        <v>3075</v>
      </c>
      <c r="AY192" s="4" t="s">
        <v>525</v>
      </c>
      <c r="AZ192" s="4"/>
      <c r="BA192" s="4" t="s">
        <v>67</v>
      </c>
      <c r="BB192" s="4" t="s">
        <v>66</v>
      </c>
      <c r="BC192" s="4" t="s">
        <v>66</v>
      </c>
      <c r="BD192" s="4" t="s">
        <v>66</v>
      </c>
      <c r="BE192" s="4" t="s">
        <v>66</v>
      </c>
      <c r="BF192" s="4" t="s">
        <v>66</v>
      </c>
      <c r="BG192" s="4" t="s">
        <v>66</v>
      </c>
    </row>
    <row r="193" spans="1:59" ht="78.75" hidden="1" x14ac:dyDescent="0.25">
      <c r="A193" s="4" t="s">
        <v>373</v>
      </c>
      <c r="B193" s="21" t="s">
        <v>5126</v>
      </c>
      <c r="C193" s="4" t="s">
        <v>5127</v>
      </c>
      <c r="D193" s="4" t="s">
        <v>5128</v>
      </c>
      <c r="E193" s="4" t="s">
        <v>5127</v>
      </c>
      <c r="F193" s="4" t="s">
        <v>5129</v>
      </c>
      <c r="G193" s="4" t="s">
        <v>59</v>
      </c>
      <c r="H193" s="4" t="s">
        <v>60</v>
      </c>
      <c r="I193" s="4" t="s">
        <v>61</v>
      </c>
      <c r="J193" s="16" t="s">
        <v>982</v>
      </c>
      <c r="K193" s="4" t="s">
        <v>5021</v>
      </c>
      <c r="L193" s="4" t="s">
        <v>5112</v>
      </c>
      <c r="M193" s="4" t="s">
        <v>5130</v>
      </c>
      <c r="N193" s="5">
        <v>1</v>
      </c>
      <c r="O193" s="5">
        <v>1</v>
      </c>
      <c r="P193" s="5">
        <f t="shared" si="36"/>
        <v>1</v>
      </c>
      <c r="Q193" s="6">
        <f t="shared" si="25"/>
        <v>1</v>
      </c>
      <c r="R193" s="7" t="str">
        <f t="shared" si="26"/>
        <v>Resultados aceptables 86%-100%</v>
      </c>
      <c r="S193" s="5">
        <v>1</v>
      </c>
      <c r="T193" s="8">
        <v>1</v>
      </c>
      <c r="U193" s="6">
        <f t="shared" si="27"/>
        <v>1</v>
      </c>
      <c r="V193" s="7" t="str">
        <f t="shared" si="28"/>
        <v>Resultados aceptables 86%-100%</v>
      </c>
      <c r="W193" s="5">
        <v>1</v>
      </c>
      <c r="X193" s="5"/>
      <c r="Y193" s="6">
        <f t="shared" si="29"/>
        <v>0</v>
      </c>
      <c r="Z193" s="7" t="str">
        <f t="shared" si="30"/>
        <v>Resultados inaceptables o inexistentes 0% - 59%</v>
      </c>
      <c r="AA193" s="5">
        <v>1</v>
      </c>
      <c r="AB193" s="5"/>
      <c r="AC193" s="6">
        <f t="shared" si="31"/>
        <v>0</v>
      </c>
      <c r="AD193" s="7" t="str">
        <f t="shared" si="32"/>
        <v>Resultados inaceptables o inexistentes 0% - 59%</v>
      </c>
      <c r="AE193" s="5">
        <v>1</v>
      </c>
      <c r="AF193" s="5"/>
      <c r="AG193" s="6">
        <f t="shared" si="33"/>
        <v>0</v>
      </c>
      <c r="AH193" s="7" t="str">
        <f t="shared" si="34"/>
        <v>Resultados inaceptables o inexistentes 0% - 59%</v>
      </c>
      <c r="AI193" s="4" t="s">
        <v>5023</v>
      </c>
      <c r="AJ193" s="4" t="s">
        <v>5114</v>
      </c>
      <c r="AK193" s="4" t="s">
        <v>66</v>
      </c>
      <c r="AL193" s="4"/>
      <c r="AM193" s="4"/>
      <c r="AN193" s="4" t="s">
        <v>67</v>
      </c>
      <c r="AO193" s="4"/>
      <c r="AP193" s="9"/>
      <c r="AQ193" s="4"/>
      <c r="AR193" s="4"/>
      <c r="AS193" s="4"/>
      <c r="AT193" s="4"/>
      <c r="AU193" s="4" t="s">
        <v>610</v>
      </c>
      <c r="AV193" s="4" t="s">
        <v>3073</v>
      </c>
      <c r="AW193" s="4" t="s">
        <v>3074</v>
      </c>
      <c r="AX193" s="4" t="s">
        <v>3075</v>
      </c>
      <c r="AY193" s="4" t="s">
        <v>525</v>
      </c>
      <c r="AZ193" s="4"/>
      <c r="BA193" s="4" t="s">
        <v>67</v>
      </c>
      <c r="BB193" s="4" t="s">
        <v>66</v>
      </c>
      <c r="BC193" s="4" t="s">
        <v>66</v>
      </c>
      <c r="BD193" s="4" t="s">
        <v>66</v>
      </c>
      <c r="BE193" s="4" t="s">
        <v>66</v>
      </c>
      <c r="BF193" s="4" t="s">
        <v>66</v>
      </c>
      <c r="BG193" s="4" t="s">
        <v>66</v>
      </c>
    </row>
    <row r="194" spans="1:59" ht="63" hidden="1" x14ac:dyDescent="0.25">
      <c r="A194" s="4" t="s">
        <v>106</v>
      </c>
      <c r="B194" s="4" t="s">
        <v>5794</v>
      </c>
      <c r="C194" s="4" t="s">
        <v>5795</v>
      </c>
      <c r="D194" s="4" t="s">
        <v>5796</v>
      </c>
      <c r="E194" s="4" t="s">
        <v>5795</v>
      </c>
      <c r="F194" s="4" t="s">
        <v>5797</v>
      </c>
      <c r="G194" s="4" t="s">
        <v>59</v>
      </c>
      <c r="H194" s="4" t="s">
        <v>531</v>
      </c>
      <c r="I194" s="4" t="s">
        <v>61</v>
      </c>
      <c r="J194" s="16" t="s">
        <v>982</v>
      </c>
      <c r="K194" s="4" t="s">
        <v>5759</v>
      </c>
      <c r="L194" s="4" t="s">
        <v>5760</v>
      </c>
      <c r="M194" s="4" t="s">
        <v>5798</v>
      </c>
      <c r="N194" s="60">
        <v>1</v>
      </c>
      <c r="O194" s="5">
        <v>1</v>
      </c>
      <c r="P194" s="5">
        <f t="shared" si="36"/>
        <v>1</v>
      </c>
      <c r="Q194" s="6">
        <f t="shared" ref="Q194:Q257" si="37">(P194/O194)</f>
        <v>1</v>
      </c>
      <c r="R194" s="7" t="str">
        <f t="shared" ref="R194:R257" si="38">+IF(Q194&gt;=0.86,"Resultados aceptables 86%-100%", IF(Q194&gt;=0.6,"Resultados por debajo de la aceptable 60%-85%", "Resultados inaceptables o inexistentes 0% - 59%"))</f>
        <v>Resultados aceptables 86%-100%</v>
      </c>
      <c r="S194" s="5">
        <v>1</v>
      </c>
      <c r="T194" s="9">
        <v>1</v>
      </c>
      <c r="U194" s="6">
        <f t="shared" ref="U194:U257" si="39">(T194/S194)</f>
        <v>1</v>
      </c>
      <c r="V194" s="7" t="str">
        <f t="shared" ref="V194:V257" si="40">+IF(U194&gt;=0.86,"Resultados aceptables 86%-100%", IF(U194&gt;=0.6,"Resultados por debajo de la aceptable 60%-85%", "Resultados inaceptables o inexistentes 0% - 59%"))</f>
        <v>Resultados aceptables 86%-100%</v>
      </c>
      <c r="W194" s="5">
        <v>1</v>
      </c>
      <c r="X194" s="4"/>
      <c r="Y194" s="6">
        <f t="shared" ref="Y194:Y257" si="41">(X194/W194)</f>
        <v>0</v>
      </c>
      <c r="Z194" s="7" t="str">
        <f t="shared" ref="Z194:Z257" si="42">+IF(Y194&gt;=0.86,"Resultados aceptables 86%-100%", IF(Y194&gt;=0.6,"Resultados por debajo de la aceptable 60%-85%", "Resultados inaceptables o inexistentes 0% - 59%"))</f>
        <v>Resultados inaceptables o inexistentes 0% - 59%</v>
      </c>
      <c r="AA194" s="5">
        <v>1</v>
      </c>
      <c r="AB194" s="4"/>
      <c r="AC194" s="6">
        <f t="shared" ref="AC194:AC257" si="43">(AB194/AA194)</f>
        <v>0</v>
      </c>
      <c r="AD194" s="7" t="str">
        <f t="shared" ref="AD194:AD257" si="44">+IF(AC194&gt;=0.86,"Resultados aceptables 86%-100%", IF(AC194&gt;=0.6,"Resultados por debajo de la aceptable 60%-85%", "Resultados inaceptables o inexistentes 0% - 59%"))</f>
        <v>Resultados inaceptables o inexistentes 0% - 59%</v>
      </c>
      <c r="AE194" s="5">
        <v>1</v>
      </c>
      <c r="AF194" s="4"/>
      <c r="AG194" s="6">
        <f t="shared" ref="AG194:AG257" si="45">(AF194/AE194)</f>
        <v>0</v>
      </c>
      <c r="AH194" s="7" t="str">
        <f t="shared" ref="AH194:AH257" si="46">+IF(AG194&gt;=0.86,"Resultados aceptables 86%-100%", IF(AG194&gt;=0.6,"Resultados por debajo de la aceptable 60%-85%", "Resultados inaceptables o inexistentes 0% - 59%"))</f>
        <v>Resultados inaceptables o inexistentes 0% - 59%</v>
      </c>
      <c r="AI194" s="4" t="s">
        <v>5762</v>
      </c>
      <c r="AJ194" s="4" t="s">
        <v>5763</v>
      </c>
      <c r="AK194" s="4" t="s">
        <v>66</v>
      </c>
      <c r="AL194" s="4"/>
      <c r="AM194" s="4"/>
      <c r="AN194" s="4" t="s">
        <v>67</v>
      </c>
      <c r="AO194" s="4"/>
      <c r="AP194" s="9"/>
      <c r="AQ194" s="4"/>
      <c r="AR194" s="4"/>
      <c r="AS194" s="4"/>
      <c r="AT194" s="4"/>
      <c r="AU194" s="4" t="s">
        <v>610</v>
      </c>
      <c r="AV194" s="4" t="s">
        <v>5764</v>
      </c>
      <c r="AW194" s="4" t="s">
        <v>5765</v>
      </c>
      <c r="AX194" s="4" t="s">
        <v>5799</v>
      </c>
      <c r="AY194" s="4" t="s">
        <v>525</v>
      </c>
      <c r="AZ194" s="4"/>
      <c r="BA194" s="4" t="s">
        <v>83</v>
      </c>
      <c r="BB194" s="4"/>
      <c r="BC194" s="4"/>
      <c r="BD194" s="4"/>
      <c r="BE194" s="4"/>
      <c r="BF194" s="4"/>
      <c r="BG194" s="4"/>
    </row>
    <row r="195" spans="1:59" ht="63" hidden="1" x14ac:dyDescent="0.25">
      <c r="A195" s="4" t="s">
        <v>113</v>
      </c>
      <c r="B195" s="4" t="s">
        <v>5800</v>
      </c>
      <c r="C195" s="4" t="s">
        <v>5801</v>
      </c>
      <c r="D195" s="4" t="s">
        <v>5802</v>
      </c>
      <c r="E195" s="4" t="s">
        <v>5803</v>
      </c>
      <c r="F195" s="4" t="s">
        <v>5804</v>
      </c>
      <c r="G195" s="4" t="s">
        <v>59</v>
      </c>
      <c r="H195" s="4" t="s">
        <v>531</v>
      </c>
      <c r="I195" s="4" t="s">
        <v>61</v>
      </c>
      <c r="J195" s="16" t="s">
        <v>982</v>
      </c>
      <c r="K195" s="4" t="s">
        <v>5759</v>
      </c>
      <c r="L195" s="4" t="s">
        <v>5760</v>
      </c>
      <c r="M195" s="4" t="s">
        <v>5798</v>
      </c>
      <c r="N195" s="60">
        <v>0</v>
      </c>
      <c r="O195" s="5">
        <v>1</v>
      </c>
      <c r="P195" s="5">
        <f t="shared" si="36"/>
        <v>0</v>
      </c>
      <c r="Q195" s="6">
        <f t="shared" si="37"/>
        <v>0</v>
      </c>
      <c r="R195" s="7" t="str">
        <f t="shared" si="38"/>
        <v>Resultados inaceptables o inexistentes 0% - 59%</v>
      </c>
      <c r="S195" s="5">
        <v>1</v>
      </c>
      <c r="T195" s="9">
        <v>0</v>
      </c>
      <c r="U195" s="6">
        <f t="shared" si="39"/>
        <v>0</v>
      </c>
      <c r="V195" s="7" t="str">
        <f t="shared" si="40"/>
        <v>Resultados inaceptables o inexistentes 0% - 59%</v>
      </c>
      <c r="W195" s="5">
        <v>1</v>
      </c>
      <c r="X195" s="5"/>
      <c r="Y195" s="6">
        <f t="shared" si="41"/>
        <v>0</v>
      </c>
      <c r="Z195" s="7" t="str">
        <f t="shared" si="42"/>
        <v>Resultados inaceptables o inexistentes 0% - 59%</v>
      </c>
      <c r="AA195" s="5">
        <v>1</v>
      </c>
      <c r="AB195" s="4"/>
      <c r="AC195" s="6">
        <f t="shared" si="43"/>
        <v>0</v>
      </c>
      <c r="AD195" s="7" t="str">
        <f t="shared" si="44"/>
        <v>Resultados inaceptables o inexistentes 0% - 59%</v>
      </c>
      <c r="AE195" s="5">
        <v>1</v>
      </c>
      <c r="AF195" s="4"/>
      <c r="AG195" s="6">
        <f t="shared" si="45"/>
        <v>0</v>
      </c>
      <c r="AH195" s="7" t="str">
        <f t="shared" si="46"/>
        <v>Resultados inaceptables o inexistentes 0% - 59%</v>
      </c>
      <c r="AI195" s="4" t="s">
        <v>5762</v>
      </c>
      <c r="AJ195" s="4" t="s">
        <v>5763</v>
      </c>
      <c r="AK195" s="4" t="s">
        <v>66</v>
      </c>
      <c r="AL195" s="4"/>
      <c r="AM195" s="4"/>
      <c r="AN195" s="4" t="s">
        <v>67</v>
      </c>
      <c r="AO195" s="4"/>
      <c r="AP195" s="4" t="s">
        <v>5965</v>
      </c>
      <c r="AQ195" s="4" t="s">
        <v>68</v>
      </c>
      <c r="AR195" s="4"/>
      <c r="AS195" s="4"/>
      <c r="AT195" s="4"/>
      <c r="AU195" s="4" t="s">
        <v>610</v>
      </c>
      <c r="AV195" s="4" t="s">
        <v>5764</v>
      </c>
      <c r="AW195" s="4" t="s">
        <v>5765</v>
      </c>
      <c r="AX195" s="4" t="s">
        <v>5799</v>
      </c>
      <c r="AY195" s="4" t="s">
        <v>525</v>
      </c>
      <c r="AZ195" s="4"/>
      <c r="BA195" s="4" t="s">
        <v>67</v>
      </c>
      <c r="BB195" s="4" t="s">
        <v>66</v>
      </c>
      <c r="BC195" s="4" t="s">
        <v>66</v>
      </c>
      <c r="BD195" s="4" t="s">
        <v>66</v>
      </c>
      <c r="BE195" s="4" t="s">
        <v>66</v>
      </c>
      <c r="BF195" s="4" t="s">
        <v>66</v>
      </c>
      <c r="BG195" s="4" t="s">
        <v>66</v>
      </c>
    </row>
    <row r="196" spans="1:59" ht="63" hidden="1" x14ac:dyDescent="0.25">
      <c r="A196" s="4" t="s">
        <v>121</v>
      </c>
      <c r="B196" s="4" t="s">
        <v>5805</v>
      </c>
      <c r="C196" s="4" t="s">
        <v>5806</v>
      </c>
      <c r="D196" s="4" t="s">
        <v>5807</v>
      </c>
      <c r="E196" s="4" t="s">
        <v>5808</v>
      </c>
      <c r="F196" s="4" t="s">
        <v>5809</v>
      </c>
      <c r="G196" s="4" t="s">
        <v>59</v>
      </c>
      <c r="H196" s="4" t="s">
        <v>531</v>
      </c>
      <c r="I196" s="4" t="s">
        <v>61</v>
      </c>
      <c r="J196" s="16" t="s">
        <v>982</v>
      </c>
      <c r="K196" s="4" t="s">
        <v>5759</v>
      </c>
      <c r="L196" s="4" t="s">
        <v>5810</v>
      </c>
      <c r="M196" s="4" t="s">
        <v>1361</v>
      </c>
      <c r="N196" s="60">
        <v>17831</v>
      </c>
      <c r="O196" s="60">
        <v>18000</v>
      </c>
      <c r="P196" s="5">
        <f t="shared" si="36"/>
        <v>4133</v>
      </c>
      <c r="Q196" s="6">
        <f t="shared" si="37"/>
        <v>0.2296111111111111</v>
      </c>
      <c r="R196" s="7" t="str">
        <f t="shared" si="38"/>
        <v>Resultados inaceptables o inexistentes 0% - 59%</v>
      </c>
      <c r="S196" s="5">
        <v>4500</v>
      </c>
      <c r="T196" s="5">
        <v>4133</v>
      </c>
      <c r="U196" s="6">
        <f t="shared" si="39"/>
        <v>0.9184444444444444</v>
      </c>
      <c r="V196" s="7" t="str">
        <f t="shared" si="40"/>
        <v>Resultados aceptables 86%-100%</v>
      </c>
      <c r="W196" s="5">
        <v>4500</v>
      </c>
      <c r="X196" s="4"/>
      <c r="Y196" s="6">
        <f t="shared" si="41"/>
        <v>0</v>
      </c>
      <c r="Z196" s="7" t="str">
        <f t="shared" si="42"/>
        <v>Resultados inaceptables o inexistentes 0% - 59%</v>
      </c>
      <c r="AA196" s="5">
        <v>4500</v>
      </c>
      <c r="AB196" s="4"/>
      <c r="AC196" s="6">
        <f t="shared" si="43"/>
        <v>0</v>
      </c>
      <c r="AD196" s="7" t="str">
        <f t="shared" si="44"/>
        <v>Resultados inaceptables o inexistentes 0% - 59%</v>
      </c>
      <c r="AE196" s="5">
        <v>4500</v>
      </c>
      <c r="AF196" s="4"/>
      <c r="AG196" s="6">
        <f t="shared" si="45"/>
        <v>0</v>
      </c>
      <c r="AH196" s="7" t="str">
        <f t="shared" si="46"/>
        <v>Resultados inaceptables o inexistentes 0% - 59%</v>
      </c>
      <c r="AI196" s="4" t="s">
        <v>5762</v>
      </c>
      <c r="AJ196" s="4" t="s">
        <v>5763</v>
      </c>
      <c r="AK196" s="4" t="s">
        <v>66</v>
      </c>
      <c r="AL196" s="4"/>
      <c r="AM196" s="4"/>
      <c r="AN196" s="4" t="s">
        <v>83</v>
      </c>
      <c r="AO196" s="4" t="s">
        <v>5811</v>
      </c>
      <c r="AP196" s="9"/>
      <c r="AQ196" s="4" t="s">
        <v>68</v>
      </c>
      <c r="AR196" s="4"/>
      <c r="AS196" s="4"/>
      <c r="AT196" s="4"/>
      <c r="AU196" s="4" t="s">
        <v>610</v>
      </c>
      <c r="AV196" s="4" t="s">
        <v>5764</v>
      </c>
      <c r="AW196" s="4" t="s">
        <v>5765</v>
      </c>
      <c r="AX196" s="4" t="s">
        <v>5799</v>
      </c>
      <c r="AY196" s="4" t="s">
        <v>525</v>
      </c>
      <c r="AZ196" s="4"/>
      <c r="BA196" s="4" t="s">
        <v>67</v>
      </c>
      <c r="BB196" s="4" t="s">
        <v>66</v>
      </c>
      <c r="BC196" s="4" t="s">
        <v>66</v>
      </c>
      <c r="BD196" s="4" t="s">
        <v>66</v>
      </c>
      <c r="BE196" s="4" t="s">
        <v>66</v>
      </c>
      <c r="BF196" s="4" t="s">
        <v>66</v>
      </c>
      <c r="BG196" s="4" t="s">
        <v>66</v>
      </c>
    </row>
    <row r="197" spans="1:59" ht="63" hidden="1" x14ac:dyDescent="0.25">
      <c r="A197" s="4" t="s">
        <v>129</v>
      </c>
      <c r="B197" s="4" t="s">
        <v>5812</v>
      </c>
      <c r="C197" s="4" t="s">
        <v>5813</v>
      </c>
      <c r="D197" s="4" t="s">
        <v>5814</v>
      </c>
      <c r="E197" s="4" t="s">
        <v>5815</v>
      </c>
      <c r="F197" s="4" t="s">
        <v>5816</v>
      </c>
      <c r="G197" s="4" t="s">
        <v>59</v>
      </c>
      <c r="H197" s="4" t="s">
        <v>531</v>
      </c>
      <c r="I197" s="4" t="s">
        <v>61</v>
      </c>
      <c r="J197" s="16" t="s">
        <v>982</v>
      </c>
      <c r="K197" s="4" t="s">
        <v>5759</v>
      </c>
      <c r="L197" s="4" t="s">
        <v>5810</v>
      </c>
      <c r="M197" s="4" t="s">
        <v>1361</v>
      </c>
      <c r="N197" s="60">
        <v>0</v>
      </c>
      <c r="O197" s="60">
        <v>8000</v>
      </c>
      <c r="P197" s="5">
        <f t="shared" si="36"/>
        <v>0</v>
      </c>
      <c r="Q197" s="6">
        <f t="shared" si="37"/>
        <v>0</v>
      </c>
      <c r="R197" s="7" t="str">
        <f t="shared" si="38"/>
        <v>Resultados inaceptables o inexistentes 0% - 59%</v>
      </c>
      <c r="S197" s="5">
        <v>0</v>
      </c>
      <c r="T197" s="9">
        <v>0</v>
      </c>
      <c r="U197" s="6" t="e">
        <f t="shared" si="39"/>
        <v>#DIV/0!</v>
      </c>
      <c r="V197" s="7" t="e">
        <f t="shared" si="40"/>
        <v>#DIV/0!</v>
      </c>
      <c r="W197" s="5">
        <v>2000</v>
      </c>
      <c r="X197" s="4"/>
      <c r="Y197" s="6">
        <f t="shared" si="41"/>
        <v>0</v>
      </c>
      <c r="Z197" s="7" t="str">
        <f t="shared" si="42"/>
        <v>Resultados inaceptables o inexistentes 0% - 59%</v>
      </c>
      <c r="AA197" s="5">
        <v>3000</v>
      </c>
      <c r="AB197" s="4"/>
      <c r="AC197" s="6">
        <f t="shared" si="43"/>
        <v>0</v>
      </c>
      <c r="AD197" s="7" t="str">
        <f t="shared" si="44"/>
        <v>Resultados inaceptables o inexistentes 0% - 59%</v>
      </c>
      <c r="AE197" s="5">
        <v>3000</v>
      </c>
      <c r="AF197" s="4"/>
      <c r="AG197" s="6">
        <f t="shared" si="45"/>
        <v>0</v>
      </c>
      <c r="AH197" s="7" t="str">
        <f t="shared" si="46"/>
        <v>Resultados inaceptables o inexistentes 0% - 59%</v>
      </c>
      <c r="AI197" s="4" t="s">
        <v>5762</v>
      </c>
      <c r="AJ197" s="4" t="s">
        <v>5763</v>
      </c>
      <c r="AK197" s="4" t="s">
        <v>66</v>
      </c>
      <c r="AL197" s="4"/>
      <c r="AM197" s="4"/>
      <c r="AN197" s="4" t="s">
        <v>83</v>
      </c>
      <c r="AO197" s="4" t="s">
        <v>5817</v>
      </c>
      <c r="AP197" s="9"/>
      <c r="AQ197" s="4" t="s">
        <v>68</v>
      </c>
      <c r="AR197" s="4"/>
      <c r="AS197" s="4"/>
      <c r="AT197" s="4"/>
      <c r="AU197" s="4" t="s">
        <v>610</v>
      </c>
      <c r="AV197" s="4" t="s">
        <v>5764</v>
      </c>
      <c r="AW197" s="4" t="s">
        <v>5765</v>
      </c>
      <c r="AX197" s="4" t="s">
        <v>5799</v>
      </c>
      <c r="AY197" s="4" t="s">
        <v>525</v>
      </c>
      <c r="AZ197" s="4"/>
      <c r="BA197" s="4" t="s">
        <v>67</v>
      </c>
      <c r="BB197" s="4" t="s">
        <v>66</v>
      </c>
      <c r="BC197" s="4" t="s">
        <v>66</v>
      </c>
      <c r="BD197" s="4" t="s">
        <v>66</v>
      </c>
      <c r="BE197" s="4" t="s">
        <v>66</v>
      </c>
      <c r="BF197" s="4" t="s">
        <v>66</v>
      </c>
      <c r="BG197" s="4" t="s">
        <v>66</v>
      </c>
    </row>
    <row r="198" spans="1:59" ht="63" hidden="1" x14ac:dyDescent="0.25">
      <c r="A198" s="4" t="s">
        <v>53</v>
      </c>
      <c r="B198" s="4" t="s">
        <v>5893</v>
      </c>
      <c r="C198" s="4" t="s">
        <v>5894</v>
      </c>
      <c r="D198" s="4" t="s">
        <v>5895</v>
      </c>
      <c r="E198" s="4" t="s">
        <v>5896</v>
      </c>
      <c r="F198" s="4" t="s">
        <v>5897</v>
      </c>
      <c r="G198" s="4" t="s">
        <v>516</v>
      </c>
      <c r="H198" s="4" t="s">
        <v>517</v>
      </c>
      <c r="I198" s="4" t="s">
        <v>61</v>
      </c>
      <c r="J198" s="16" t="s">
        <v>982</v>
      </c>
      <c r="K198" s="4" t="s">
        <v>5898</v>
      </c>
      <c r="L198" s="4" t="s">
        <v>5899</v>
      </c>
      <c r="M198" s="4" t="s">
        <v>5900</v>
      </c>
      <c r="N198" s="5">
        <v>34811</v>
      </c>
      <c r="O198" s="5">
        <v>39500</v>
      </c>
      <c r="P198" s="5">
        <f t="shared" si="36"/>
        <v>10419</v>
      </c>
      <c r="Q198" s="6">
        <f t="shared" si="37"/>
        <v>0.26377215189873415</v>
      </c>
      <c r="R198" s="7" t="str">
        <f t="shared" si="38"/>
        <v>Resultados inaceptables o inexistentes 0% - 59%</v>
      </c>
      <c r="S198" s="5">
        <v>9875</v>
      </c>
      <c r="T198" s="5">
        <v>10419</v>
      </c>
      <c r="U198" s="6">
        <f t="shared" si="39"/>
        <v>1.0550886075949366</v>
      </c>
      <c r="V198" s="7" t="str">
        <f t="shared" si="40"/>
        <v>Resultados aceptables 86%-100%</v>
      </c>
      <c r="W198" s="5">
        <v>9875</v>
      </c>
      <c r="X198" s="4"/>
      <c r="Y198" s="6">
        <f t="shared" si="41"/>
        <v>0</v>
      </c>
      <c r="Z198" s="7" t="str">
        <f t="shared" si="42"/>
        <v>Resultados inaceptables o inexistentes 0% - 59%</v>
      </c>
      <c r="AA198" s="5">
        <v>9875</v>
      </c>
      <c r="AB198" s="4"/>
      <c r="AC198" s="6">
        <f t="shared" si="43"/>
        <v>0</v>
      </c>
      <c r="AD198" s="7" t="str">
        <f t="shared" si="44"/>
        <v>Resultados inaceptables o inexistentes 0% - 59%</v>
      </c>
      <c r="AE198" s="5">
        <v>9875</v>
      </c>
      <c r="AF198" s="4"/>
      <c r="AG198" s="6">
        <f t="shared" si="45"/>
        <v>0</v>
      </c>
      <c r="AH198" s="7" t="str">
        <f t="shared" si="46"/>
        <v>Resultados inaceptables o inexistentes 0% - 59%</v>
      </c>
      <c r="AI198" s="4" t="s">
        <v>5762</v>
      </c>
      <c r="AJ198" s="4" t="s">
        <v>5901</v>
      </c>
      <c r="AK198" s="4" t="s">
        <v>66</v>
      </c>
      <c r="AL198" s="4"/>
      <c r="AM198" s="4"/>
      <c r="AN198" s="4" t="s">
        <v>83</v>
      </c>
      <c r="AO198" s="4" t="s">
        <v>5902</v>
      </c>
      <c r="AP198" s="9" t="s">
        <v>5967</v>
      </c>
      <c r="AQ198" s="4" t="s">
        <v>68</v>
      </c>
      <c r="AR198" s="4"/>
      <c r="AS198" s="4"/>
      <c r="AT198" s="4"/>
      <c r="AU198" s="4" t="s">
        <v>610</v>
      </c>
      <c r="AV198" s="4" t="s">
        <v>5764</v>
      </c>
      <c r="AW198" s="4" t="s">
        <v>5765</v>
      </c>
      <c r="AX198" s="4" t="s">
        <v>5903</v>
      </c>
      <c r="AY198" s="4" t="s">
        <v>525</v>
      </c>
      <c r="AZ198" s="4"/>
      <c r="BA198" s="4" t="s">
        <v>83</v>
      </c>
      <c r="BB198" s="4"/>
      <c r="BC198" s="4"/>
      <c r="BD198" s="4"/>
      <c r="BE198" s="4"/>
      <c r="BF198" s="4"/>
      <c r="BG198" s="4"/>
    </row>
    <row r="199" spans="1:59" ht="63" hidden="1" x14ac:dyDescent="0.25">
      <c r="A199" s="4" t="s">
        <v>74</v>
      </c>
      <c r="B199" s="4" t="s">
        <v>5904</v>
      </c>
      <c r="C199" s="4" t="s">
        <v>5905</v>
      </c>
      <c r="D199" s="4" t="s">
        <v>5906</v>
      </c>
      <c r="E199" s="4" t="s">
        <v>5907</v>
      </c>
      <c r="F199" s="4" t="s">
        <v>5897</v>
      </c>
      <c r="G199" s="4" t="s">
        <v>516</v>
      </c>
      <c r="H199" s="4" t="s">
        <v>517</v>
      </c>
      <c r="I199" s="4" t="s">
        <v>61</v>
      </c>
      <c r="J199" s="16" t="s">
        <v>982</v>
      </c>
      <c r="K199" s="4" t="s">
        <v>5898</v>
      </c>
      <c r="L199" s="4" t="s">
        <v>5899</v>
      </c>
      <c r="M199" s="4" t="s">
        <v>5900</v>
      </c>
      <c r="N199" s="5">
        <v>1049</v>
      </c>
      <c r="O199" s="5">
        <v>1500</v>
      </c>
      <c r="P199" s="5">
        <f t="shared" ref="P199:P230" si="47">T199+X199+AB199+AF199</f>
        <v>834</v>
      </c>
      <c r="Q199" s="6">
        <f t="shared" si="37"/>
        <v>0.55600000000000005</v>
      </c>
      <c r="R199" s="7" t="str">
        <f t="shared" si="38"/>
        <v>Resultados inaceptables o inexistentes 0% - 59%</v>
      </c>
      <c r="S199" s="5">
        <v>375</v>
      </c>
      <c r="T199" s="9">
        <v>834</v>
      </c>
      <c r="U199" s="6">
        <f t="shared" si="39"/>
        <v>2.2240000000000002</v>
      </c>
      <c r="V199" s="7" t="str">
        <f t="shared" si="40"/>
        <v>Resultados aceptables 86%-100%</v>
      </c>
      <c r="W199" s="5">
        <v>375</v>
      </c>
      <c r="X199" s="4"/>
      <c r="Y199" s="6">
        <f t="shared" si="41"/>
        <v>0</v>
      </c>
      <c r="Z199" s="7" t="str">
        <f t="shared" si="42"/>
        <v>Resultados inaceptables o inexistentes 0% - 59%</v>
      </c>
      <c r="AA199" s="5">
        <v>375</v>
      </c>
      <c r="AB199" s="4"/>
      <c r="AC199" s="6">
        <f t="shared" si="43"/>
        <v>0</v>
      </c>
      <c r="AD199" s="7" t="str">
        <f t="shared" si="44"/>
        <v>Resultados inaceptables o inexistentes 0% - 59%</v>
      </c>
      <c r="AE199" s="5">
        <v>375</v>
      </c>
      <c r="AF199" s="4"/>
      <c r="AG199" s="6">
        <f t="shared" si="45"/>
        <v>0</v>
      </c>
      <c r="AH199" s="7" t="str">
        <f t="shared" si="46"/>
        <v>Resultados inaceptables o inexistentes 0% - 59%</v>
      </c>
      <c r="AI199" s="4" t="s">
        <v>5762</v>
      </c>
      <c r="AJ199" s="4" t="s">
        <v>5901</v>
      </c>
      <c r="AK199" s="4" t="s">
        <v>66</v>
      </c>
      <c r="AL199" s="4"/>
      <c r="AM199" s="4"/>
      <c r="AN199" s="4" t="s">
        <v>67</v>
      </c>
      <c r="AO199" s="4"/>
      <c r="AP199" s="4" t="s">
        <v>5967</v>
      </c>
      <c r="AQ199" s="4" t="s">
        <v>68</v>
      </c>
      <c r="AR199" s="4"/>
      <c r="AS199" s="4"/>
      <c r="AT199" s="4"/>
      <c r="AU199" s="4" t="s">
        <v>610</v>
      </c>
      <c r="AV199" s="4" t="s">
        <v>5764</v>
      </c>
      <c r="AW199" s="4" t="s">
        <v>5765</v>
      </c>
      <c r="AX199" s="4" t="s">
        <v>5903</v>
      </c>
      <c r="AY199" s="4" t="s">
        <v>525</v>
      </c>
      <c r="AZ199" s="4"/>
      <c r="BA199" s="4" t="s">
        <v>67</v>
      </c>
      <c r="BB199" s="4" t="s">
        <v>66</v>
      </c>
      <c r="BC199" s="4" t="s">
        <v>66</v>
      </c>
      <c r="BD199" s="4" t="s">
        <v>66</v>
      </c>
      <c r="BE199" s="4" t="s">
        <v>66</v>
      </c>
      <c r="BF199" s="4" t="s">
        <v>66</v>
      </c>
      <c r="BG199" s="4" t="s">
        <v>66</v>
      </c>
    </row>
    <row r="200" spans="1:59" ht="63" hidden="1" x14ac:dyDescent="0.25">
      <c r="A200" s="4" t="s">
        <v>85</v>
      </c>
      <c r="B200" s="4" t="s">
        <v>5908</v>
      </c>
      <c r="C200" s="4" t="s">
        <v>5909</v>
      </c>
      <c r="D200" s="4" t="s">
        <v>5910</v>
      </c>
      <c r="E200" s="4" t="s">
        <v>5911</v>
      </c>
      <c r="F200" s="4" t="s">
        <v>5912</v>
      </c>
      <c r="G200" s="4" t="s">
        <v>516</v>
      </c>
      <c r="H200" s="4" t="s">
        <v>517</v>
      </c>
      <c r="I200" s="4" t="s">
        <v>61</v>
      </c>
      <c r="J200" s="16" t="s">
        <v>982</v>
      </c>
      <c r="K200" s="4" t="s">
        <v>5898</v>
      </c>
      <c r="L200" s="4" t="s">
        <v>5899</v>
      </c>
      <c r="M200" s="4" t="s">
        <v>5900</v>
      </c>
      <c r="N200" s="5">
        <v>37637</v>
      </c>
      <c r="O200" s="5">
        <v>38000</v>
      </c>
      <c r="P200" s="5">
        <f t="shared" si="47"/>
        <v>9585</v>
      </c>
      <c r="Q200" s="6">
        <f t="shared" si="37"/>
        <v>0.25223684210526315</v>
      </c>
      <c r="R200" s="7" t="str">
        <f t="shared" si="38"/>
        <v>Resultados inaceptables o inexistentes 0% - 59%</v>
      </c>
      <c r="S200" s="5">
        <v>9500</v>
      </c>
      <c r="T200" s="9">
        <v>9585</v>
      </c>
      <c r="U200" s="6">
        <f t="shared" si="39"/>
        <v>1.0089473684210526</v>
      </c>
      <c r="V200" s="7" t="str">
        <f t="shared" si="40"/>
        <v>Resultados aceptables 86%-100%</v>
      </c>
      <c r="W200" s="5">
        <v>9500</v>
      </c>
      <c r="X200" s="4"/>
      <c r="Y200" s="6">
        <f t="shared" si="41"/>
        <v>0</v>
      </c>
      <c r="Z200" s="7" t="str">
        <f t="shared" si="42"/>
        <v>Resultados inaceptables o inexistentes 0% - 59%</v>
      </c>
      <c r="AA200" s="5">
        <v>9500</v>
      </c>
      <c r="AB200" s="4"/>
      <c r="AC200" s="6">
        <f t="shared" si="43"/>
        <v>0</v>
      </c>
      <c r="AD200" s="7" t="str">
        <f t="shared" si="44"/>
        <v>Resultados inaceptables o inexistentes 0% - 59%</v>
      </c>
      <c r="AE200" s="5">
        <v>9500</v>
      </c>
      <c r="AF200" s="4"/>
      <c r="AG200" s="6">
        <f t="shared" si="45"/>
        <v>0</v>
      </c>
      <c r="AH200" s="7" t="str">
        <f t="shared" si="46"/>
        <v>Resultados inaceptables o inexistentes 0% - 59%</v>
      </c>
      <c r="AI200" s="4" t="s">
        <v>5762</v>
      </c>
      <c r="AJ200" s="4" t="s">
        <v>5901</v>
      </c>
      <c r="AK200" s="4" t="s">
        <v>66</v>
      </c>
      <c r="AL200" s="4"/>
      <c r="AM200" s="4"/>
      <c r="AN200" s="4" t="s">
        <v>67</v>
      </c>
      <c r="AO200" s="4"/>
      <c r="AP200" s="9" t="s">
        <v>5967</v>
      </c>
      <c r="AQ200" s="4" t="s">
        <v>68</v>
      </c>
      <c r="AR200" s="4"/>
      <c r="AS200" s="4"/>
      <c r="AT200" s="4"/>
      <c r="AU200" s="4" t="s">
        <v>610</v>
      </c>
      <c r="AV200" s="4" t="s">
        <v>5764</v>
      </c>
      <c r="AW200" s="4" t="s">
        <v>5765</v>
      </c>
      <c r="AX200" s="4" t="s">
        <v>5903</v>
      </c>
      <c r="AY200" s="4" t="s">
        <v>525</v>
      </c>
      <c r="AZ200" s="4"/>
      <c r="BA200" s="4" t="s">
        <v>67</v>
      </c>
      <c r="BB200" s="4" t="s">
        <v>66</v>
      </c>
      <c r="BC200" s="4" t="s">
        <v>66</v>
      </c>
      <c r="BD200" s="4" t="s">
        <v>66</v>
      </c>
      <c r="BE200" s="4" t="s">
        <v>66</v>
      </c>
      <c r="BF200" s="4" t="s">
        <v>66</v>
      </c>
      <c r="BG200" s="4" t="s">
        <v>66</v>
      </c>
    </row>
    <row r="201" spans="1:59" ht="63" hidden="1" x14ac:dyDescent="0.25">
      <c r="A201" s="4" t="s">
        <v>373</v>
      </c>
      <c r="B201" s="4" t="s">
        <v>5913</v>
      </c>
      <c r="C201" s="4" t="s">
        <v>5914</v>
      </c>
      <c r="D201" s="4" t="s">
        <v>5915</v>
      </c>
      <c r="E201" s="4" t="s">
        <v>5916</v>
      </c>
      <c r="F201" s="4" t="s">
        <v>5917</v>
      </c>
      <c r="G201" s="4" t="s">
        <v>516</v>
      </c>
      <c r="H201" s="4" t="s">
        <v>517</v>
      </c>
      <c r="I201" s="4" t="s">
        <v>61</v>
      </c>
      <c r="J201" s="16" t="s">
        <v>982</v>
      </c>
      <c r="K201" s="4" t="s">
        <v>5898</v>
      </c>
      <c r="L201" s="4" t="s">
        <v>5918</v>
      </c>
      <c r="M201" s="4" t="s">
        <v>2919</v>
      </c>
      <c r="N201" s="5">
        <v>1</v>
      </c>
      <c r="O201" s="5">
        <v>1</v>
      </c>
      <c r="P201" s="5">
        <f t="shared" si="47"/>
        <v>0</v>
      </c>
      <c r="Q201" s="6">
        <f t="shared" si="37"/>
        <v>0</v>
      </c>
      <c r="R201" s="7" t="str">
        <f t="shared" si="38"/>
        <v>Resultados inaceptables o inexistentes 0% - 59%</v>
      </c>
      <c r="S201" s="5">
        <v>0</v>
      </c>
      <c r="T201" s="9">
        <v>0</v>
      </c>
      <c r="U201" s="6" t="e">
        <f t="shared" si="39"/>
        <v>#DIV/0!</v>
      </c>
      <c r="V201" s="7" t="e">
        <f t="shared" si="40"/>
        <v>#DIV/0!</v>
      </c>
      <c r="W201" s="5">
        <v>1</v>
      </c>
      <c r="X201" s="4"/>
      <c r="Y201" s="6">
        <f t="shared" si="41"/>
        <v>0</v>
      </c>
      <c r="Z201" s="7" t="str">
        <f t="shared" si="42"/>
        <v>Resultados inaceptables o inexistentes 0% - 59%</v>
      </c>
      <c r="AA201" s="5">
        <v>0</v>
      </c>
      <c r="AB201" s="4"/>
      <c r="AC201" s="6" t="e">
        <f t="shared" si="43"/>
        <v>#DIV/0!</v>
      </c>
      <c r="AD201" s="7" t="e">
        <f t="shared" si="44"/>
        <v>#DIV/0!</v>
      </c>
      <c r="AE201" s="5">
        <v>0</v>
      </c>
      <c r="AF201" s="4"/>
      <c r="AG201" s="6" t="e">
        <f t="shared" si="45"/>
        <v>#DIV/0!</v>
      </c>
      <c r="AH201" s="7" t="e">
        <f t="shared" si="46"/>
        <v>#DIV/0!</v>
      </c>
      <c r="AI201" s="4" t="s">
        <v>5762</v>
      </c>
      <c r="AJ201" s="4" t="s">
        <v>5901</v>
      </c>
      <c r="AK201" s="4" t="s">
        <v>66</v>
      </c>
      <c r="AL201" s="4"/>
      <c r="AM201" s="4"/>
      <c r="AN201" s="4" t="s">
        <v>67</v>
      </c>
      <c r="AO201" s="4"/>
      <c r="AP201" s="9"/>
      <c r="AQ201" s="4" t="s">
        <v>68</v>
      </c>
      <c r="AR201" s="4"/>
      <c r="AS201" s="4"/>
      <c r="AT201" s="4"/>
      <c r="AU201" s="4" t="s">
        <v>610</v>
      </c>
      <c r="AV201" s="4" t="s">
        <v>5764</v>
      </c>
      <c r="AW201" s="4" t="s">
        <v>5765</v>
      </c>
      <c r="AX201" s="4" t="s">
        <v>5903</v>
      </c>
      <c r="AY201" s="4" t="s">
        <v>525</v>
      </c>
      <c r="AZ201" s="4"/>
      <c r="BA201" s="4" t="s">
        <v>83</v>
      </c>
      <c r="BB201" s="4"/>
      <c r="BC201" s="4"/>
      <c r="BD201" s="4"/>
      <c r="BE201" s="4"/>
      <c r="BF201" s="4"/>
      <c r="BG201" s="4"/>
    </row>
    <row r="202" spans="1:59" ht="63" hidden="1" x14ac:dyDescent="0.25">
      <c r="A202" s="4" t="s">
        <v>381</v>
      </c>
      <c r="B202" s="4" t="s">
        <v>5919</v>
      </c>
      <c r="C202" s="4" t="s">
        <v>5920</v>
      </c>
      <c r="D202" s="4" t="s">
        <v>5915</v>
      </c>
      <c r="E202" s="4" t="s">
        <v>5921</v>
      </c>
      <c r="F202" s="4" t="s">
        <v>5922</v>
      </c>
      <c r="G202" s="4" t="s">
        <v>516</v>
      </c>
      <c r="H202" s="4" t="s">
        <v>517</v>
      </c>
      <c r="I202" s="4" t="s">
        <v>61</v>
      </c>
      <c r="J202" s="16" t="s">
        <v>982</v>
      </c>
      <c r="K202" s="4" t="s">
        <v>5898</v>
      </c>
      <c r="L202" s="4" t="s">
        <v>5918</v>
      </c>
      <c r="M202" s="4" t="s">
        <v>2919</v>
      </c>
      <c r="N202" s="5">
        <v>1</v>
      </c>
      <c r="O202" s="5">
        <v>1</v>
      </c>
      <c r="P202" s="5">
        <f t="shared" si="47"/>
        <v>0</v>
      </c>
      <c r="Q202" s="6">
        <f t="shared" si="37"/>
        <v>0</v>
      </c>
      <c r="R202" s="7" t="str">
        <f t="shared" si="38"/>
        <v>Resultados inaceptables o inexistentes 0% - 59%</v>
      </c>
      <c r="S202" s="5">
        <v>0</v>
      </c>
      <c r="T202" s="9">
        <v>0</v>
      </c>
      <c r="U202" s="6" t="e">
        <f t="shared" si="39"/>
        <v>#DIV/0!</v>
      </c>
      <c r="V202" s="7" t="e">
        <f t="shared" si="40"/>
        <v>#DIV/0!</v>
      </c>
      <c r="W202" s="5">
        <v>1</v>
      </c>
      <c r="X202" s="4"/>
      <c r="Y202" s="6">
        <f t="shared" si="41"/>
        <v>0</v>
      </c>
      <c r="Z202" s="7" t="str">
        <f t="shared" si="42"/>
        <v>Resultados inaceptables o inexistentes 0% - 59%</v>
      </c>
      <c r="AA202" s="5">
        <v>0</v>
      </c>
      <c r="AB202" s="4"/>
      <c r="AC202" s="6" t="e">
        <f t="shared" si="43"/>
        <v>#DIV/0!</v>
      </c>
      <c r="AD202" s="7" t="e">
        <f t="shared" si="44"/>
        <v>#DIV/0!</v>
      </c>
      <c r="AE202" s="5">
        <v>0</v>
      </c>
      <c r="AF202" s="4"/>
      <c r="AG202" s="6" t="e">
        <f t="shared" si="45"/>
        <v>#DIV/0!</v>
      </c>
      <c r="AH202" s="7" t="e">
        <f t="shared" si="46"/>
        <v>#DIV/0!</v>
      </c>
      <c r="AI202" s="4" t="s">
        <v>5762</v>
      </c>
      <c r="AJ202" s="4" t="s">
        <v>5901</v>
      </c>
      <c r="AK202" s="4" t="s">
        <v>66</v>
      </c>
      <c r="AL202" s="4"/>
      <c r="AM202" s="4"/>
      <c r="AN202" s="4" t="s">
        <v>67</v>
      </c>
      <c r="AO202" s="4"/>
      <c r="AP202" s="9"/>
      <c r="AQ202" s="4" t="s">
        <v>68</v>
      </c>
      <c r="AR202" s="4"/>
      <c r="AS202" s="4"/>
      <c r="AT202" s="4"/>
      <c r="AU202" s="4" t="s">
        <v>610</v>
      </c>
      <c r="AV202" s="4" t="s">
        <v>5764</v>
      </c>
      <c r="AW202" s="4" t="s">
        <v>5765</v>
      </c>
      <c r="AX202" s="4" t="s">
        <v>5903</v>
      </c>
      <c r="AY202" s="4" t="s">
        <v>525</v>
      </c>
      <c r="AZ202" s="4"/>
      <c r="BA202" s="4" t="s">
        <v>83</v>
      </c>
      <c r="BB202" s="4"/>
      <c r="BC202" s="4"/>
      <c r="BD202" s="4"/>
      <c r="BE202" s="4"/>
      <c r="BF202" s="4"/>
      <c r="BG202" s="4"/>
    </row>
    <row r="203" spans="1:59" ht="63" hidden="1" x14ac:dyDescent="0.25">
      <c r="A203" s="4" t="s">
        <v>926</v>
      </c>
      <c r="B203" s="4" t="s">
        <v>5923</v>
      </c>
      <c r="C203" s="4" t="s">
        <v>5914</v>
      </c>
      <c r="D203" s="4" t="s">
        <v>5915</v>
      </c>
      <c r="E203" s="4" t="s">
        <v>5924</v>
      </c>
      <c r="F203" s="4" t="s">
        <v>5925</v>
      </c>
      <c r="G203" s="4" t="s">
        <v>516</v>
      </c>
      <c r="H203" s="4" t="s">
        <v>517</v>
      </c>
      <c r="I203" s="4" t="s">
        <v>61</v>
      </c>
      <c r="J203" s="16" t="s">
        <v>982</v>
      </c>
      <c r="K203" s="4" t="s">
        <v>5898</v>
      </c>
      <c r="L203" s="4" t="s">
        <v>5918</v>
      </c>
      <c r="M203" s="4" t="s">
        <v>2919</v>
      </c>
      <c r="N203" s="5">
        <v>1</v>
      </c>
      <c r="O203" s="5">
        <v>1</v>
      </c>
      <c r="P203" s="5">
        <f t="shared" si="47"/>
        <v>0</v>
      </c>
      <c r="Q203" s="6">
        <f t="shared" si="37"/>
        <v>0</v>
      </c>
      <c r="R203" s="7" t="str">
        <f t="shared" si="38"/>
        <v>Resultados inaceptables o inexistentes 0% - 59%</v>
      </c>
      <c r="S203" s="5">
        <v>0</v>
      </c>
      <c r="T203" s="9">
        <v>0</v>
      </c>
      <c r="U203" s="6" t="e">
        <f t="shared" si="39"/>
        <v>#DIV/0!</v>
      </c>
      <c r="V203" s="7" t="e">
        <f t="shared" si="40"/>
        <v>#DIV/0!</v>
      </c>
      <c r="W203" s="5">
        <v>1</v>
      </c>
      <c r="X203" s="4"/>
      <c r="Y203" s="6">
        <f t="shared" si="41"/>
        <v>0</v>
      </c>
      <c r="Z203" s="7" t="str">
        <f t="shared" si="42"/>
        <v>Resultados inaceptables o inexistentes 0% - 59%</v>
      </c>
      <c r="AA203" s="5">
        <v>0</v>
      </c>
      <c r="AB203" s="4"/>
      <c r="AC203" s="6" t="e">
        <f t="shared" si="43"/>
        <v>#DIV/0!</v>
      </c>
      <c r="AD203" s="7" t="e">
        <f t="shared" si="44"/>
        <v>#DIV/0!</v>
      </c>
      <c r="AE203" s="5">
        <v>0</v>
      </c>
      <c r="AF203" s="4"/>
      <c r="AG203" s="6" t="e">
        <f t="shared" si="45"/>
        <v>#DIV/0!</v>
      </c>
      <c r="AH203" s="7" t="e">
        <f t="shared" si="46"/>
        <v>#DIV/0!</v>
      </c>
      <c r="AI203" s="4" t="s">
        <v>5762</v>
      </c>
      <c r="AJ203" s="4" t="s">
        <v>5901</v>
      </c>
      <c r="AK203" s="4" t="s">
        <v>66</v>
      </c>
      <c r="AL203" s="4"/>
      <c r="AM203" s="4"/>
      <c r="AN203" s="4" t="s">
        <v>67</v>
      </c>
      <c r="AO203" s="4"/>
      <c r="AP203" s="9"/>
      <c r="AQ203" s="4" t="s">
        <v>68</v>
      </c>
      <c r="AR203" s="4"/>
      <c r="AS203" s="4"/>
      <c r="AT203" s="4"/>
      <c r="AU203" s="4" t="s">
        <v>610</v>
      </c>
      <c r="AV203" s="4" t="s">
        <v>5764</v>
      </c>
      <c r="AW203" s="4" t="s">
        <v>5765</v>
      </c>
      <c r="AX203" s="4" t="s">
        <v>5903</v>
      </c>
      <c r="AY203" s="4" t="s">
        <v>525</v>
      </c>
      <c r="AZ203" s="4"/>
      <c r="BA203" s="4" t="s">
        <v>83</v>
      </c>
      <c r="BB203" s="4"/>
      <c r="BC203" s="4"/>
      <c r="BD203" s="4"/>
      <c r="BE203" s="4"/>
      <c r="BF203" s="4"/>
      <c r="BG203" s="4"/>
    </row>
    <row r="204" spans="1:59" ht="63" hidden="1" x14ac:dyDescent="0.25">
      <c r="A204" s="4" t="s">
        <v>98</v>
      </c>
      <c r="B204" s="21" t="s">
        <v>5926</v>
      </c>
      <c r="C204" s="4" t="s">
        <v>5927</v>
      </c>
      <c r="D204" s="4" t="s">
        <v>5928</v>
      </c>
      <c r="E204" s="4" t="s">
        <v>5929</v>
      </c>
      <c r="F204" s="4" t="s">
        <v>5930</v>
      </c>
      <c r="G204" s="4" t="s">
        <v>516</v>
      </c>
      <c r="H204" s="4" t="s">
        <v>517</v>
      </c>
      <c r="I204" s="4" t="s">
        <v>61</v>
      </c>
      <c r="J204" s="16" t="s">
        <v>982</v>
      </c>
      <c r="K204" s="4" t="s">
        <v>5898</v>
      </c>
      <c r="L204" s="4" t="s">
        <v>5899</v>
      </c>
      <c r="M204" s="4" t="s">
        <v>5931</v>
      </c>
      <c r="N204" s="5">
        <v>379088</v>
      </c>
      <c r="O204" s="5">
        <v>400000</v>
      </c>
      <c r="P204" s="5">
        <f t="shared" si="47"/>
        <v>60633</v>
      </c>
      <c r="Q204" s="6">
        <f t="shared" si="37"/>
        <v>0.15158250000000001</v>
      </c>
      <c r="R204" s="7" t="str">
        <f t="shared" si="38"/>
        <v>Resultados inaceptables o inexistentes 0% - 59%</v>
      </c>
      <c r="S204" s="5">
        <v>100000</v>
      </c>
      <c r="T204" s="8">
        <v>60633</v>
      </c>
      <c r="U204" s="6">
        <f t="shared" si="39"/>
        <v>0.60633000000000004</v>
      </c>
      <c r="V204" s="7" t="str">
        <f t="shared" si="40"/>
        <v>Resultados por debajo de la aceptable 60%-85%</v>
      </c>
      <c r="W204" s="5">
        <v>100000</v>
      </c>
      <c r="X204" s="5"/>
      <c r="Y204" s="6">
        <f t="shared" si="41"/>
        <v>0</v>
      </c>
      <c r="Z204" s="7" t="str">
        <f t="shared" si="42"/>
        <v>Resultados inaceptables o inexistentes 0% - 59%</v>
      </c>
      <c r="AA204" s="5">
        <v>100000</v>
      </c>
      <c r="AB204" s="5"/>
      <c r="AC204" s="6">
        <f t="shared" si="43"/>
        <v>0</v>
      </c>
      <c r="AD204" s="7" t="str">
        <f t="shared" si="44"/>
        <v>Resultados inaceptables o inexistentes 0% - 59%</v>
      </c>
      <c r="AE204" s="5">
        <v>100000</v>
      </c>
      <c r="AF204" s="5"/>
      <c r="AG204" s="6">
        <f t="shared" si="45"/>
        <v>0</v>
      </c>
      <c r="AH204" s="7" t="str">
        <f t="shared" si="46"/>
        <v>Resultados inaceptables o inexistentes 0% - 59%</v>
      </c>
      <c r="AI204" s="4" t="s">
        <v>5762</v>
      </c>
      <c r="AJ204" s="4" t="s">
        <v>5901</v>
      </c>
      <c r="AK204" s="4" t="s">
        <v>66</v>
      </c>
      <c r="AL204" s="4"/>
      <c r="AM204" s="4"/>
      <c r="AN204" s="4" t="s">
        <v>83</v>
      </c>
      <c r="AO204" s="31" t="s">
        <v>5932</v>
      </c>
      <c r="AP204" s="4" t="s">
        <v>5970</v>
      </c>
      <c r="AQ204" s="4" t="s">
        <v>68</v>
      </c>
      <c r="AR204" s="4"/>
      <c r="AS204" s="4"/>
      <c r="AT204" s="4"/>
      <c r="AU204" s="4" t="s">
        <v>610</v>
      </c>
      <c r="AV204" s="4" t="s">
        <v>5764</v>
      </c>
      <c r="AW204" s="4" t="s">
        <v>5765</v>
      </c>
      <c r="AX204" s="4" t="s">
        <v>5903</v>
      </c>
      <c r="AY204" s="4" t="s">
        <v>525</v>
      </c>
      <c r="AZ204" s="4"/>
      <c r="BA204" s="4" t="s">
        <v>83</v>
      </c>
      <c r="BB204" s="4"/>
      <c r="BC204" s="4"/>
      <c r="BD204" s="4"/>
      <c r="BE204" s="4"/>
      <c r="BF204" s="4"/>
      <c r="BG204" s="4"/>
    </row>
    <row r="205" spans="1:59" ht="63" hidden="1" x14ac:dyDescent="0.25">
      <c r="A205" s="4" t="s">
        <v>106</v>
      </c>
      <c r="B205" s="4" t="s">
        <v>5933</v>
      </c>
      <c r="C205" s="4" t="s">
        <v>5934</v>
      </c>
      <c r="D205" s="4" t="s">
        <v>5935</v>
      </c>
      <c r="E205" s="4" t="s">
        <v>5936</v>
      </c>
      <c r="F205" s="4" t="s">
        <v>5184</v>
      </c>
      <c r="G205" s="4" t="s">
        <v>516</v>
      </c>
      <c r="H205" s="4" t="s">
        <v>517</v>
      </c>
      <c r="I205" s="4" t="s">
        <v>61</v>
      </c>
      <c r="J205" s="16" t="s">
        <v>982</v>
      </c>
      <c r="K205" s="4" t="s">
        <v>5898</v>
      </c>
      <c r="L205" s="4" t="s">
        <v>5899</v>
      </c>
      <c r="M205" s="4" t="s">
        <v>5937</v>
      </c>
      <c r="N205" s="5">
        <v>204</v>
      </c>
      <c r="O205" s="5">
        <v>250</v>
      </c>
      <c r="P205" s="5">
        <f t="shared" si="47"/>
        <v>64</v>
      </c>
      <c r="Q205" s="6">
        <f t="shared" si="37"/>
        <v>0.25600000000000001</v>
      </c>
      <c r="R205" s="7" t="str">
        <f t="shared" si="38"/>
        <v>Resultados inaceptables o inexistentes 0% - 59%</v>
      </c>
      <c r="S205" s="5">
        <v>25</v>
      </c>
      <c r="T205" s="8">
        <v>64</v>
      </c>
      <c r="U205" s="6">
        <f t="shared" si="39"/>
        <v>2.56</v>
      </c>
      <c r="V205" s="7" t="str">
        <f t="shared" si="40"/>
        <v>Resultados aceptables 86%-100%</v>
      </c>
      <c r="W205" s="5">
        <v>85</v>
      </c>
      <c r="X205" s="5"/>
      <c r="Y205" s="6">
        <f t="shared" si="41"/>
        <v>0</v>
      </c>
      <c r="Z205" s="7" t="str">
        <f t="shared" si="42"/>
        <v>Resultados inaceptables o inexistentes 0% - 59%</v>
      </c>
      <c r="AA205" s="5">
        <v>90</v>
      </c>
      <c r="AB205" s="5"/>
      <c r="AC205" s="6">
        <f t="shared" si="43"/>
        <v>0</v>
      </c>
      <c r="AD205" s="7" t="str">
        <f t="shared" si="44"/>
        <v>Resultados inaceptables o inexistentes 0% - 59%</v>
      </c>
      <c r="AE205" s="5">
        <v>50</v>
      </c>
      <c r="AF205" s="5"/>
      <c r="AG205" s="6">
        <f t="shared" si="45"/>
        <v>0</v>
      </c>
      <c r="AH205" s="7" t="str">
        <f t="shared" si="46"/>
        <v>Resultados inaceptables o inexistentes 0% - 59%</v>
      </c>
      <c r="AI205" s="4" t="s">
        <v>5762</v>
      </c>
      <c r="AJ205" s="4" t="s">
        <v>5901</v>
      </c>
      <c r="AK205" s="4" t="s">
        <v>66</v>
      </c>
      <c r="AL205" s="4"/>
      <c r="AM205" s="4"/>
      <c r="AN205" s="4" t="s">
        <v>67</v>
      </c>
      <c r="AO205" s="10"/>
      <c r="AP205" s="4" t="s">
        <v>5971</v>
      </c>
      <c r="AQ205" s="4" t="s">
        <v>68</v>
      </c>
      <c r="AR205" s="4"/>
      <c r="AS205" s="4"/>
      <c r="AT205" s="4"/>
      <c r="AU205" s="4" t="s">
        <v>610</v>
      </c>
      <c r="AV205" s="4" t="s">
        <v>5764</v>
      </c>
      <c r="AW205" s="4" t="s">
        <v>5765</v>
      </c>
      <c r="AX205" s="4" t="s">
        <v>5903</v>
      </c>
      <c r="AY205" s="4" t="s">
        <v>525</v>
      </c>
      <c r="AZ205" s="4"/>
      <c r="BA205" s="4" t="s">
        <v>67</v>
      </c>
      <c r="BB205" s="4" t="s">
        <v>66</v>
      </c>
      <c r="BC205" s="4" t="s">
        <v>66</v>
      </c>
      <c r="BD205" s="4" t="s">
        <v>66</v>
      </c>
      <c r="BE205" s="4" t="s">
        <v>66</v>
      </c>
      <c r="BF205" s="4" t="s">
        <v>66</v>
      </c>
      <c r="BG205" s="4" t="s">
        <v>66</v>
      </c>
    </row>
    <row r="206" spans="1:59" ht="63" hidden="1" x14ac:dyDescent="0.25">
      <c r="A206" s="4" t="s">
        <v>113</v>
      </c>
      <c r="B206" s="4" t="s">
        <v>5938</v>
      </c>
      <c r="C206" s="4" t="s">
        <v>5939</v>
      </c>
      <c r="D206" s="4" t="s">
        <v>5940</v>
      </c>
      <c r="E206" s="4" t="s">
        <v>5939</v>
      </c>
      <c r="F206" s="4" t="s">
        <v>5941</v>
      </c>
      <c r="G206" s="4" t="s">
        <v>516</v>
      </c>
      <c r="H206" s="4" t="s">
        <v>517</v>
      </c>
      <c r="I206" s="4" t="s">
        <v>61</v>
      </c>
      <c r="J206" s="16" t="s">
        <v>982</v>
      </c>
      <c r="K206" s="4" t="s">
        <v>5898</v>
      </c>
      <c r="L206" s="4" t="s">
        <v>5942</v>
      </c>
      <c r="M206" s="4" t="s">
        <v>2919</v>
      </c>
      <c r="N206" s="5">
        <v>1</v>
      </c>
      <c r="O206" s="5">
        <v>1</v>
      </c>
      <c r="P206" s="5">
        <f t="shared" si="47"/>
        <v>0</v>
      </c>
      <c r="Q206" s="6">
        <f t="shared" si="37"/>
        <v>0</v>
      </c>
      <c r="R206" s="7" t="str">
        <f t="shared" si="38"/>
        <v>Resultados inaceptables o inexistentes 0% - 59%</v>
      </c>
      <c r="S206" s="5">
        <v>0</v>
      </c>
      <c r="T206" s="8">
        <v>0</v>
      </c>
      <c r="U206" s="6" t="e">
        <f t="shared" si="39"/>
        <v>#DIV/0!</v>
      </c>
      <c r="V206" s="7" t="e">
        <f t="shared" si="40"/>
        <v>#DIV/0!</v>
      </c>
      <c r="W206" s="5">
        <v>1</v>
      </c>
      <c r="X206" s="5"/>
      <c r="Y206" s="6">
        <f t="shared" si="41"/>
        <v>0</v>
      </c>
      <c r="Z206" s="7" t="str">
        <f t="shared" si="42"/>
        <v>Resultados inaceptables o inexistentes 0% - 59%</v>
      </c>
      <c r="AA206" s="5">
        <v>0</v>
      </c>
      <c r="AB206" s="5"/>
      <c r="AC206" s="6" t="e">
        <f t="shared" si="43"/>
        <v>#DIV/0!</v>
      </c>
      <c r="AD206" s="7" t="e">
        <f t="shared" si="44"/>
        <v>#DIV/0!</v>
      </c>
      <c r="AE206" s="5">
        <v>0</v>
      </c>
      <c r="AF206" s="5"/>
      <c r="AG206" s="6" t="e">
        <f t="shared" si="45"/>
        <v>#DIV/0!</v>
      </c>
      <c r="AH206" s="7" t="e">
        <f t="shared" si="46"/>
        <v>#DIV/0!</v>
      </c>
      <c r="AI206" s="4" t="s">
        <v>5762</v>
      </c>
      <c r="AJ206" s="4" t="s">
        <v>5901</v>
      </c>
      <c r="AK206" s="4" t="s">
        <v>66</v>
      </c>
      <c r="AL206" s="4"/>
      <c r="AM206" s="4"/>
      <c r="AN206" s="4" t="s">
        <v>67</v>
      </c>
      <c r="AO206" s="4"/>
      <c r="AP206" s="9"/>
      <c r="AQ206" s="4" t="s">
        <v>68</v>
      </c>
      <c r="AR206" s="4"/>
      <c r="AS206" s="4"/>
      <c r="AT206" s="4"/>
      <c r="AU206" s="4" t="s">
        <v>610</v>
      </c>
      <c r="AV206" s="4" t="s">
        <v>5764</v>
      </c>
      <c r="AW206" s="4" t="s">
        <v>5765</v>
      </c>
      <c r="AX206" s="4" t="s">
        <v>5903</v>
      </c>
      <c r="AY206" s="4" t="s">
        <v>525</v>
      </c>
      <c r="AZ206" s="4"/>
      <c r="BA206" s="4" t="s">
        <v>83</v>
      </c>
      <c r="BB206" s="4"/>
      <c r="BC206" s="4"/>
      <c r="BD206" s="4"/>
      <c r="BE206" s="4"/>
      <c r="BF206" s="4"/>
      <c r="BG206" s="4"/>
    </row>
    <row r="207" spans="1:59" ht="63" hidden="1" x14ac:dyDescent="0.25">
      <c r="A207" s="4" t="s">
        <v>121</v>
      </c>
      <c r="B207" s="4" t="s">
        <v>5943</v>
      </c>
      <c r="C207" s="4" t="s">
        <v>5944</v>
      </c>
      <c r="D207" s="4" t="s">
        <v>5945</v>
      </c>
      <c r="E207" s="4" t="s">
        <v>5944</v>
      </c>
      <c r="F207" s="4" t="s">
        <v>5946</v>
      </c>
      <c r="G207" s="4" t="s">
        <v>516</v>
      </c>
      <c r="H207" s="4" t="s">
        <v>517</v>
      </c>
      <c r="I207" s="4" t="s">
        <v>61</v>
      </c>
      <c r="J207" s="16" t="s">
        <v>982</v>
      </c>
      <c r="K207" s="4" t="s">
        <v>5898</v>
      </c>
      <c r="L207" s="4" t="s">
        <v>5899</v>
      </c>
      <c r="M207" s="4" t="s">
        <v>5361</v>
      </c>
      <c r="N207" s="5">
        <v>1</v>
      </c>
      <c r="O207" s="5">
        <v>1</v>
      </c>
      <c r="P207" s="5">
        <f t="shared" si="47"/>
        <v>1</v>
      </c>
      <c r="Q207" s="6">
        <f t="shared" si="37"/>
        <v>1</v>
      </c>
      <c r="R207" s="7" t="str">
        <f t="shared" si="38"/>
        <v>Resultados aceptables 86%-100%</v>
      </c>
      <c r="S207" s="5">
        <v>1</v>
      </c>
      <c r="T207" s="8">
        <v>1</v>
      </c>
      <c r="U207" s="6">
        <f t="shared" si="39"/>
        <v>1</v>
      </c>
      <c r="V207" s="7" t="str">
        <f t="shared" si="40"/>
        <v>Resultados aceptables 86%-100%</v>
      </c>
      <c r="W207" s="5">
        <v>1</v>
      </c>
      <c r="X207" s="5"/>
      <c r="Y207" s="6">
        <f t="shared" si="41"/>
        <v>0</v>
      </c>
      <c r="Z207" s="7" t="str">
        <f t="shared" si="42"/>
        <v>Resultados inaceptables o inexistentes 0% - 59%</v>
      </c>
      <c r="AA207" s="5">
        <v>1</v>
      </c>
      <c r="AB207" s="5"/>
      <c r="AC207" s="6">
        <f t="shared" si="43"/>
        <v>0</v>
      </c>
      <c r="AD207" s="7" t="str">
        <f t="shared" si="44"/>
        <v>Resultados inaceptables o inexistentes 0% - 59%</v>
      </c>
      <c r="AE207" s="5">
        <v>1</v>
      </c>
      <c r="AF207" s="5"/>
      <c r="AG207" s="6">
        <f t="shared" si="45"/>
        <v>0</v>
      </c>
      <c r="AH207" s="7" t="str">
        <f t="shared" si="46"/>
        <v>Resultados inaceptables o inexistentes 0% - 59%</v>
      </c>
      <c r="AI207" s="4" t="s">
        <v>5762</v>
      </c>
      <c r="AJ207" s="4" t="s">
        <v>5901</v>
      </c>
      <c r="AK207" s="4" t="s">
        <v>66</v>
      </c>
      <c r="AL207" s="4"/>
      <c r="AM207" s="4"/>
      <c r="AN207" s="4" t="s">
        <v>67</v>
      </c>
      <c r="AO207" s="4"/>
      <c r="AP207" s="9"/>
      <c r="AQ207" s="4"/>
      <c r="AR207" s="4"/>
      <c r="AS207" s="4"/>
      <c r="AT207" s="4"/>
      <c r="AU207" s="4" t="s">
        <v>610</v>
      </c>
      <c r="AV207" s="4" t="s">
        <v>5764</v>
      </c>
      <c r="AW207" s="4" t="s">
        <v>5765</v>
      </c>
      <c r="AX207" s="4" t="s">
        <v>5903</v>
      </c>
      <c r="AY207" s="4" t="s">
        <v>525</v>
      </c>
      <c r="AZ207" s="4"/>
      <c r="BA207" s="4" t="s">
        <v>83</v>
      </c>
      <c r="BB207" s="4"/>
      <c r="BC207" s="4"/>
      <c r="BD207" s="4"/>
      <c r="BE207" s="4"/>
      <c r="BF207" s="4"/>
      <c r="BG207" s="4"/>
    </row>
    <row r="208" spans="1:59" ht="63" hidden="1" x14ac:dyDescent="0.25">
      <c r="A208" s="4" t="s">
        <v>129</v>
      </c>
      <c r="B208" s="4" t="s">
        <v>5947</v>
      </c>
      <c r="C208" s="4" t="s">
        <v>5947</v>
      </c>
      <c r="D208" s="4" t="s">
        <v>5948</v>
      </c>
      <c r="E208" s="4" t="s">
        <v>5947</v>
      </c>
      <c r="F208" s="4" t="s">
        <v>5949</v>
      </c>
      <c r="G208" s="4" t="s">
        <v>516</v>
      </c>
      <c r="H208" s="4" t="s">
        <v>517</v>
      </c>
      <c r="I208" s="4" t="s">
        <v>61</v>
      </c>
      <c r="J208" s="16" t="s">
        <v>982</v>
      </c>
      <c r="K208" s="4" t="s">
        <v>5898</v>
      </c>
      <c r="L208" s="4" t="s">
        <v>5950</v>
      </c>
      <c r="M208" s="4" t="s">
        <v>2919</v>
      </c>
      <c r="N208" s="5">
        <v>1</v>
      </c>
      <c r="O208" s="5">
        <v>1</v>
      </c>
      <c r="P208" s="5">
        <f t="shared" si="47"/>
        <v>0</v>
      </c>
      <c r="Q208" s="6">
        <f t="shared" si="37"/>
        <v>0</v>
      </c>
      <c r="R208" s="7" t="str">
        <f t="shared" si="38"/>
        <v>Resultados inaceptables o inexistentes 0% - 59%</v>
      </c>
      <c r="S208" s="5">
        <v>0</v>
      </c>
      <c r="T208" s="8">
        <v>0</v>
      </c>
      <c r="U208" s="6" t="e">
        <f t="shared" si="39"/>
        <v>#DIV/0!</v>
      </c>
      <c r="V208" s="7" t="e">
        <f t="shared" si="40"/>
        <v>#DIV/0!</v>
      </c>
      <c r="W208" s="5">
        <v>1</v>
      </c>
      <c r="X208" s="5"/>
      <c r="Y208" s="6">
        <f t="shared" si="41"/>
        <v>0</v>
      </c>
      <c r="Z208" s="7" t="str">
        <f t="shared" si="42"/>
        <v>Resultados inaceptables o inexistentes 0% - 59%</v>
      </c>
      <c r="AA208" s="5">
        <v>0</v>
      </c>
      <c r="AB208" s="5"/>
      <c r="AC208" s="6" t="e">
        <f t="shared" si="43"/>
        <v>#DIV/0!</v>
      </c>
      <c r="AD208" s="7" t="e">
        <f t="shared" si="44"/>
        <v>#DIV/0!</v>
      </c>
      <c r="AE208" s="5">
        <v>0</v>
      </c>
      <c r="AF208" s="5"/>
      <c r="AG208" s="6" t="e">
        <f t="shared" si="45"/>
        <v>#DIV/0!</v>
      </c>
      <c r="AH208" s="7" t="e">
        <f t="shared" si="46"/>
        <v>#DIV/0!</v>
      </c>
      <c r="AI208" s="4" t="s">
        <v>5762</v>
      </c>
      <c r="AJ208" s="4" t="s">
        <v>5901</v>
      </c>
      <c r="AK208" s="4" t="s">
        <v>66</v>
      </c>
      <c r="AL208" s="4"/>
      <c r="AM208" s="4"/>
      <c r="AN208" s="4" t="s">
        <v>67</v>
      </c>
      <c r="AO208" s="4"/>
      <c r="AP208" s="9"/>
      <c r="AQ208" s="4" t="s">
        <v>68</v>
      </c>
      <c r="AR208" s="4"/>
      <c r="AS208" s="4"/>
      <c r="AT208" s="4"/>
      <c r="AU208" s="4" t="s">
        <v>610</v>
      </c>
      <c r="AV208" s="4" t="s">
        <v>5764</v>
      </c>
      <c r="AW208" s="4" t="s">
        <v>5765</v>
      </c>
      <c r="AX208" s="4" t="s">
        <v>5903</v>
      </c>
      <c r="AY208" s="4" t="s">
        <v>525</v>
      </c>
      <c r="AZ208" s="4"/>
      <c r="BA208" s="4" t="s">
        <v>83</v>
      </c>
      <c r="BB208" s="4"/>
      <c r="BC208" s="4"/>
      <c r="BD208" s="4"/>
      <c r="BE208" s="4"/>
      <c r="BF208" s="4"/>
      <c r="BG208" s="4"/>
    </row>
    <row r="209" spans="1:59" ht="63" hidden="1" x14ac:dyDescent="0.25">
      <c r="A209" s="4" t="s">
        <v>53</v>
      </c>
      <c r="B209" s="4" t="s">
        <v>5754</v>
      </c>
      <c r="C209" s="4" t="s">
        <v>5755</v>
      </c>
      <c r="D209" s="4" t="s">
        <v>5756</v>
      </c>
      <c r="E209" s="4" t="s">
        <v>5757</v>
      </c>
      <c r="F209" s="4" t="s">
        <v>5758</v>
      </c>
      <c r="G209" s="4" t="s">
        <v>59</v>
      </c>
      <c r="H209" s="4" t="s">
        <v>531</v>
      </c>
      <c r="I209" s="4" t="s">
        <v>61</v>
      </c>
      <c r="J209" s="16" t="s">
        <v>982</v>
      </c>
      <c r="K209" s="4" t="s">
        <v>5759</v>
      </c>
      <c r="L209" s="4" t="s">
        <v>5760</v>
      </c>
      <c r="M209" s="4" t="s">
        <v>5761</v>
      </c>
      <c r="N209" s="60">
        <v>3</v>
      </c>
      <c r="O209" s="5">
        <v>3</v>
      </c>
      <c r="P209" s="5">
        <f t="shared" si="47"/>
        <v>3</v>
      </c>
      <c r="Q209" s="6">
        <f t="shared" si="37"/>
        <v>1</v>
      </c>
      <c r="R209" s="7" t="str">
        <f t="shared" si="38"/>
        <v>Resultados aceptables 86%-100%</v>
      </c>
      <c r="S209" s="5">
        <v>3</v>
      </c>
      <c r="T209" s="9">
        <v>3</v>
      </c>
      <c r="U209" s="6">
        <f t="shared" si="39"/>
        <v>1</v>
      </c>
      <c r="V209" s="7" t="str">
        <f t="shared" si="40"/>
        <v>Resultados aceptables 86%-100%</v>
      </c>
      <c r="W209" s="5">
        <v>3</v>
      </c>
      <c r="X209" s="4"/>
      <c r="Y209" s="6">
        <f t="shared" si="41"/>
        <v>0</v>
      </c>
      <c r="Z209" s="7" t="str">
        <f t="shared" si="42"/>
        <v>Resultados inaceptables o inexistentes 0% - 59%</v>
      </c>
      <c r="AA209" s="5">
        <v>3</v>
      </c>
      <c r="AB209" s="4"/>
      <c r="AC209" s="6">
        <f t="shared" si="43"/>
        <v>0</v>
      </c>
      <c r="AD209" s="7" t="str">
        <f t="shared" si="44"/>
        <v>Resultados inaceptables o inexistentes 0% - 59%</v>
      </c>
      <c r="AE209" s="5">
        <v>3</v>
      </c>
      <c r="AF209" s="4"/>
      <c r="AG209" s="6">
        <f t="shared" si="45"/>
        <v>0</v>
      </c>
      <c r="AH209" s="7" t="str">
        <f t="shared" si="46"/>
        <v>Resultados inaceptables o inexistentes 0% - 59%</v>
      </c>
      <c r="AI209" s="4" t="s">
        <v>5762</v>
      </c>
      <c r="AJ209" s="4" t="s">
        <v>5763</v>
      </c>
      <c r="AK209" s="4" t="s">
        <v>66</v>
      </c>
      <c r="AL209" s="4"/>
      <c r="AM209" s="4"/>
      <c r="AN209" s="4" t="s">
        <v>67</v>
      </c>
      <c r="AO209" s="4"/>
      <c r="AP209" s="9"/>
      <c r="AQ209" s="4"/>
      <c r="AR209" s="4"/>
      <c r="AS209" s="4"/>
      <c r="AT209" s="4"/>
      <c r="AU209" s="4" t="s">
        <v>610</v>
      </c>
      <c r="AV209" s="4" t="s">
        <v>5764</v>
      </c>
      <c r="AW209" s="4" t="s">
        <v>5765</v>
      </c>
      <c r="AX209" s="4" t="s">
        <v>5766</v>
      </c>
      <c r="AY209" s="4" t="s">
        <v>525</v>
      </c>
      <c r="AZ209" s="4"/>
      <c r="BA209" s="4" t="s">
        <v>67</v>
      </c>
      <c r="BB209" s="4" t="s">
        <v>66</v>
      </c>
      <c r="BC209" s="4" t="s">
        <v>66</v>
      </c>
      <c r="BD209" s="4" t="s">
        <v>66</v>
      </c>
      <c r="BE209" s="4" t="s">
        <v>66</v>
      </c>
      <c r="BF209" s="4" t="s">
        <v>66</v>
      </c>
      <c r="BG209" s="4" t="s">
        <v>66</v>
      </c>
    </row>
    <row r="210" spans="1:59" ht="94.5" hidden="1" x14ac:dyDescent="0.25">
      <c r="A210" s="4" t="s">
        <v>74</v>
      </c>
      <c r="B210" s="4" t="s">
        <v>5767</v>
      </c>
      <c r="C210" s="4" t="s">
        <v>5768</v>
      </c>
      <c r="D210" s="4" t="s">
        <v>5769</v>
      </c>
      <c r="E210" s="4" t="s">
        <v>5768</v>
      </c>
      <c r="F210" s="4" t="s">
        <v>5770</v>
      </c>
      <c r="G210" s="4" t="s">
        <v>59</v>
      </c>
      <c r="H210" s="4" t="s">
        <v>531</v>
      </c>
      <c r="I210" s="4" t="s">
        <v>61</v>
      </c>
      <c r="J210" s="16" t="s">
        <v>982</v>
      </c>
      <c r="K210" s="4" t="s">
        <v>5759</v>
      </c>
      <c r="L210" s="4" t="s">
        <v>5760</v>
      </c>
      <c r="M210" s="4" t="s">
        <v>5771</v>
      </c>
      <c r="N210" s="60">
        <v>1</v>
      </c>
      <c r="O210" s="5">
        <v>1</v>
      </c>
      <c r="P210" s="5">
        <f t="shared" si="47"/>
        <v>1</v>
      </c>
      <c r="Q210" s="6">
        <f t="shared" si="37"/>
        <v>1</v>
      </c>
      <c r="R210" s="7" t="str">
        <f t="shared" si="38"/>
        <v>Resultados aceptables 86%-100%</v>
      </c>
      <c r="S210" s="5">
        <v>1</v>
      </c>
      <c r="T210" s="9">
        <v>1</v>
      </c>
      <c r="U210" s="6">
        <f t="shared" si="39"/>
        <v>1</v>
      </c>
      <c r="V210" s="7" t="str">
        <f t="shared" si="40"/>
        <v>Resultados aceptables 86%-100%</v>
      </c>
      <c r="W210" s="5">
        <v>1</v>
      </c>
      <c r="X210" s="4"/>
      <c r="Y210" s="6">
        <f t="shared" si="41"/>
        <v>0</v>
      </c>
      <c r="Z210" s="7" t="str">
        <f t="shared" si="42"/>
        <v>Resultados inaceptables o inexistentes 0% - 59%</v>
      </c>
      <c r="AA210" s="5">
        <v>1</v>
      </c>
      <c r="AB210" s="4"/>
      <c r="AC210" s="6">
        <f t="shared" si="43"/>
        <v>0</v>
      </c>
      <c r="AD210" s="7" t="str">
        <f t="shared" si="44"/>
        <v>Resultados inaceptables o inexistentes 0% - 59%</v>
      </c>
      <c r="AE210" s="5">
        <v>1</v>
      </c>
      <c r="AF210" s="4"/>
      <c r="AG210" s="6">
        <f t="shared" si="45"/>
        <v>0</v>
      </c>
      <c r="AH210" s="7" t="str">
        <f t="shared" si="46"/>
        <v>Resultados inaceptables o inexistentes 0% - 59%</v>
      </c>
      <c r="AI210" s="4" t="s">
        <v>5762</v>
      </c>
      <c r="AJ210" s="4" t="s">
        <v>5763</v>
      </c>
      <c r="AK210" s="4" t="s">
        <v>66</v>
      </c>
      <c r="AL210" s="4"/>
      <c r="AM210" s="4"/>
      <c r="AN210" s="4" t="s">
        <v>67</v>
      </c>
      <c r="AO210" s="4"/>
      <c r="AP210" s="9"/>
      <c r="AQ210" s="4"/>
      <c r="AR210" s="4"/>
      <c r="AS210" s="4"/>
      <c r="AT210" s="4"/>
      <c r="AU210" s="4" t="s">
        <v>610</v>
      </c>
      <c r="AV210" s="4" t="s">
        <v>5764</v>
      </c>
      <c r="AW210" s="4" t="s">
        <v>5765</v>
      </c>
      <c r="AX210" s="4" t="s">
        <v>5766</v>
      </c>
      <c r="AY210" s="4" t="s">
        <v>525</v>
      </c>
      <c r="AZ210" s="4"/>
      <c r="BA210" s="4" t="s">
        <v>67</v>
      </c>
      <c r="BB210" s="4" t="s">
        <v>66</v>
      </c>
      <c r="BC210" s="4" t="s">
        <v>66</v>
      </c>
      <c r="BD210" s="4" t="s">
        <v>66</v>
      </c>
      <c r="BE210" s="4" t="s">
        <v>66</v>
      </c>
      <c r="BF210" s="4" t="s">
        <v>66</v>
      </c>
      <c r="BG210" s="4" t="s">
        <v>66</v>
      </c>
    </row>
    <row r="211" spans="1:59" ht="110.25" hidden="1" x14ac:dyDescent="0.25">
      <c r="A211" s="4" t="s">
        <v>85</v>
      </c>
      <c r="B211" s="4" t="s">
        <v>5772</v>
      </c>
      <c r="C211" s="4" t="s">
        <v>5773</v>
      </c>
      <c r="D211" s="4" t="s">
        <v>5774</v>
      </c>
      <c r="E211" s="4" t="s">
        <v>5775</v>
      </c>
      <c r="F211" s="4" t="s">
        <v>5776</v>
      </c>
      <c r="G211" s="4" t="s">
        <v>59</v>
      </c>
      <c r="H211" s="4" t="s">
        <v>531</v>
      </c>
      <c r="I211" s="4" t="s">
        <v>61</v>
      </c>
      <c r="J211" s="16" t="s">
        <v>982</v>
      </c>
      <c r="K211" s="4" t="s">
        <v>5777</v>
      </c>
      <c r="L211" s="4" t="s">
        <v>5778</v>
      </c>
      <c r="M211" s="4" t="s">
        <v>5779</v>
      </c>
      <c r="N211" s="60">
        <v>1</v>
      </c>
      <c r="O211" s="5">
        <v>1</v>
      </c>
      <c r="P211" s="5">
        <f t="shared" si="47"/>
        <v>1</v>
      </c>
      <c r="Q211" s="6">
        <f t="shared" si="37"/>
        <v>1</v>
      </c>
      <c r="R211" s="7" t="str">
        <f t="shared" si="38"/>
        <v>Resultados aceptables 86%-100%</v>
      </c>
      <c r="S211" s="5">
        <v>1</v>
      </c>
      <c r="T211" s="9">
        <v>1</v>
      </c>
      <c r="U211" s="6">
        <f t="shared" si="39"/>
        <v>1</v>
      </c>
      <c r="V211" s="7" t="str">
        <f t="shared" si="40"/>
        <v>Resultados aceptables 86%-100%</v>
      </c>
      <c r="W211" s="5">
        <v>1</v>
      </c>
      <c r="X211" s="4"/>
      <c r="Y211" s="6">
        <f t="shared" si="41"/>
        <v>0</v>
      </c>
      <c r="Z211" s="7" t="str">
        <f t="shared" si="42"/>
        <v>Resultados inaceptables o inexistentes 0% - 59%</v>
      </c>
      <c r="AA211" s="5">
        <v>1</v>
      </c>
      <c r="AB211" s="4"/>
      <c r="AC211" s="6">
        <f t="shared" si="43"/>
        <v>0</v>
      </c>
      <c r="AD211" s="7" t="str">
        <f t="shared" si="44"/>
        <v>Resultados inaceptables o inexistentes 0% - 59%</v>
      </c>
      <c r="AE211" s="5">
        <v>1</v>
      </c>
      <c r="AF211" s="4"/>
      <c r="AG211" s="6">
        <f t="shared" si="45"/>
        <v>0</v>
      </c>
      <c r="AH211" s="7" t="str">
        <f t="shared" si="46"/>
        <v>Resultados inaceptables o inexistentes 0% - 59%</v>
      </c>
      <c r="AI211" s="4" t="s">
        <v>5762</v>
      </c>
      <c r="AJ211" s="4" t="s">
        <v>5763</v>
      </c>
      <c r="AK211" s="4" t="s">
        <v>66</v>
      </c>
      <c r="AL211" s="4"/>
      <c r="AM211" s="4"/>
      <c r="AN211" s="4" t="s">
        <v>67</v>
      </c>
      <c r="AO211" s="4"/>
      <c r="AP211" s="9"/>
      <c r="AQ211" s="4"/>
      <c r="AR211" s="4"/>
      <c r="AS211" s="4"/>
      <c r="AT211" s="4"/>
      <c r="AU211" s="4" t="s">
        <v>610</v>
      </c>
      <c r="AV211" s="4" t="s">
        <v>5764</v>
      </c>
      <c r="AW211" s="4" t="s">
        <v>5765</v>
      </c>
      <c r="AX211" s="4" t="s">
        <v>5766</v>
      </c>
      <c r="AY211" s="4" t="s">
        <v>525</v>
      </c>
      <c r="AZ211" s="4"/>
      <c r="BA211" s="4" t="s">
        <v>67</v>
      </c>
      <c r="BB211" s="4" t="s">
        <v>66</v>
      </c>
      <c r="BC211" s="4" t="s">
        <v>66</v>
      </c>
      <c r="BD211" s="4" t="s">
        <v>66</v>
      </c>
      <c r="BE211" s="4" t="s">
        <v>66</v>
      </c>
      <c r="BF211" s="4" t="s">
        <v>66</v>
      </c>
      <c r="BG211" s="4" t="s">
        <v>66</v>
      </c>
    </row>
    <row r="212" spans="1:59" ht="63" hidden="1" x14ac:dyDescent="0.25">
      <c r="A212" s="4" t="s">
        <v>373</v>
      </c>
      <c r="B212" s="4" t="s">
        <v>5780</v>
      </c>
      <c r="C212" s="4" t="s">
        <v>5781</v>
      </c>
      <c r="D212" s="4" t="s">
        <v>5782</v>
      </c>
      <c r="E212" s="4" t="s">
        <v>5781</v>
      </c>
      <c r="F212" s="4" t="s">
        <v>5783</v>
      </c>
      <c r="G212" s="4" t="s">
        <v>59</v>
      </c>
      <c r="H212" s="4" t="s">
        <v>531</v>
      </c>
      <c r="I212" s="4" t="s">
        <v>61</v>
      </c>
      <c r="J212" s="16" t="s">
        <v>982</v>
      </c>
      <c r="K212" s="4" t="s">
        <v>5759</v>
      </c>
      <c r="L212" s="4" t="s">
        <v>5760</v>
      </c>
      <c r="M212" s="4" t="s">
        <v>5784</v>
      </c>
      <c r="N212" s="60">
        <v>1</v>
      </c>
      <c r="O212" s="5">
        <v>1</v>
      </c>
      <c r="P212" s="5">
        <f t="shared" si="47"/>
        <v>1</v>
      </c>
      <c r="Q212" s="6">
        <f t="shared" si="37"/>
        <v>1</v>
      </c>
      <c r="R212" s="7" t="str">
        <f t="shared" si="38"/>
        <v>Resultados aceptables 86%-100%</v>
      </c>
      <c r="S212" s="5">
        <v>1</v>
      </c>
      <c r="T212" s="9">
        <v>1</v>
      </c>
      <c r="U212" s="6">
        <f t="shared" si="39"/>
        <v>1</v>
      </c>
      <c r="V212" s="7" t="str">
        <f t="shared" si="40"/>
        <v>Resultados aceptables 86%-100%</v>
      </c>
      <c r="W212" s="5">
        <v>1</v>
      </c>
      <c r="X212" s="4"/>
      <c r="Y212" s="6">
        <f t="shared" si="41"/>
        <v>0</v>
      </c>
      <c r="Z212" s="7" t="str">
        <f t="shared" si="42"/>
        <v>Resultados inaceptables o inexistentes 0% - 59%</v>
      </c>
      <c r="AA212" s="5">
        <v>1</v>
      </c>
      <c r="AB212" s="4"/>
      <c r="AC212" s="6">
        <f t="shared" si="43"/>
        <v>0</v>
      </c>
      <c r="AD212" s="7" t="str">
        <f t="shared" si="44"/>
        <v>Resultados inaceptables o inexistentes 0% - 59%</v>
      </c>
      <c r="AE212" s="5">
        <v>1</v>
      </c>
      <c r="AF212" s="4"/>
      <c r="AG212" s="6">
        <f t="shared" si="45"/>
        <v>0</v>
      </c>
      <c r="AH212" s="7" t="str">
        <f t="shared" si="46"/>
        <v>Resultados inaceptables o inexistentes 0% - 59%</v>
      </c>
      <c r="AI212" s="4" t="s">
        <v>5762</v>
      </c>
      <c r="AJ212" s="4" t="s">
        <v>5763</v>
      </c>
      <c r="AK212" s="4" t="s">
        <v>66</v>
      </c>
      <c r="AL212" s="4"/>
      <c r="AM212" s="4"/>
      <c r="AN212" s="4" t="s">
        <v>67</v>
      </c>
      <c r="AO212" s="4"/>
      <c r="AP212" s="9"/>
      <c r="AQ212" s="4"/>
      <c r="AR212" s="4"/>
      <c r="AS212" s="4"/>
      <c r="AT212" s="4"/>
      <c r="AU212" s="4" t="s">
        <v>610</v>
      </c>
      <c r="AV212" s="4" t="s">
        <v>5764</v>
      </c>
      <c r="AW212" s="4" t="s">
        <v>5765</v>
      </c>
      <c r="AX212" s="4" t="s">
        <v>5766</v>
      </c>
      <c r="AY212" s="4" t="s">
        <v>525</v>
      </c>
      <c r="AZ212" s="4"/>
      <c r="BA212" s="4" t="s">
        <v>67</v>
      </c>
      <c r="BB212" s="4" t="s">
        <v>66</v>
      </c>
      <c r="BC212" s="4" t="s">
        <v>66</v>
      </c>
      <c r="BD212" s="4" t="s">
        <v>66</v>
      </c>
      <c r="BE212" s="4" t="s">
        <v>66</v>
      </c>
      <c r="BF212" s="4" t="s">
        <v>66</v>
      </c>
      <c r="BG212" s="4" t="s">
        <v>66</v>
      </c>
    </row>
    <row r="213" spans="1:59" ht="63" hidden="1" x14ac:dyDescent="0.25">
      <c r="A213" s="4" t="s">
        <v>147</v>
      </c>
      <c r="B213" s="4" t="s">
        <v>5826</v>
      </c>
      <c r="C213" s="4" t="s">
        <v>5827</v>
      </c>
      <c r="D213" s="4" t="s">
        <v>5828</v>
      </c>
      <c r="E213" s="4" t="s">
        <v>5829</v>
      </c>
      <c r="F213" s="4" t="s">
        <v>5830</v>
      </c>
      <c r="G213" s="4" t="s">
        <v>59</v>
      </c>
      <c r="H213" s="4" t="s">
        <v>531</v>
      </c>
      <c r="I213" s="4" t="s">
        <v>61</v>
      </c>
      <c r="J213" s="16" t="s">
        <v>982</v>
      </c>
      <c r="K213" s="4" t="s">
        <v>5831</v>
      </c>
      <c r="L213" s="4" t="s">
        <v>5832</v>
      </c>
      <c r="M213" s="4" t="s">
        <v>1394</v>
      </c>
      <c r="N213" s="60">
        <v>27</v>
      </c>
      <c r="O213" s="60">
        <v>30</v>
      </c>
      <c r="P213" s="5">
        <f t="shared" si="47"/>
        <v>7</v>
      </c>
      <c r="Q213" s="6">
        <f t="shared" si="37"/>
        <v>0.23333333333333334</v>
      </c>
      <c r="R213" s="7" t="str">
        <f t="shared" si="38"/>
        <v>Resultados inaceptables o inexistentes 0% - 59%</v>
      </c>
      <c r="S213" s="5">
        <v>7</v>
      </c>
      <c r="T213" s="9">
        <v>7</v>
      </c>
      <c r="U213" s="6">
        <f t="shared" si="39"/>
        <v>1</v>
      </c>
      <c r="V213" s="7" t="str">
        <f t="shared" si="40"/>
        <v>Resultados aceptables 86%-100%</v>
      </c>
      <c r="W213" s="5">
        <v>8</v>
      </c>
      <c r="X213" s="4"/>
      <c r="Y213" s="6">
        <f t="shared" si="41"/>
        <v>0</v>
      </c>
      <c r="Z213" s="7" t="str">
        <f t="shared" si="42"/>
        <v>Resultados inaceptables o inexistentes 0% - 59%</v>
      </c>
      <c r="AA213" s="5">
        <v>7</v>
      </c>
      <c r="AB213" s="4"/>
      <c r="AC213" s="6">
        <f t="shared" si="43"/>
        <v>0</v>
      </c>
      <c r="AD213" s="7" t="str">
        <f t="shared" si="44"/>
        <v>Resultados inaceptables o inexistentes 0% - 59%</v>
      </c>
      <c r="AE213" s="5">
        <v>8</v>
      </c>
      <c r="AF213" s="4"/>
      <c r="AG213" s="6">
        <f t="shared" si="45"/>
        <v>0</v>
      </c>
      <c r="AH213" s="7" t="str">
        <f t="shared" si="46"/>
        <v>Resultados inaceptables o inexistentes 0% - 59%</v>
      </c>
      <c r="AI213" s="4" t="s">
        <v>5762</v>
      </c>
      <c r="AJ213" s="4" t="s">
        <v>5763</v>
      </c>
      <c r="AK213" s="4" t="s">
        <v>66</v>
      </c>
      <c r="AL213" s="4"/>
      <c r="AM213" s="4"/>
      <c r="AN213" s="4" t="s">
        <v>83</v>
      </c>
      <c r="AO213" s="4" t="s">
        <v>5833</v>
      </c>
      <c r="AP213" s="9"/>
      <c r="AQ213" s="4" t="s">
        <v>68</v>
      </c>
      <c r="AR213" s="4"/>
      <c r="AS213" s="4"/>
      <c r="AT213" s="4"/>
      <c r="AU213" s="4" t="s">
        <v>610</v>
      </c>
      <c r="AV213" s="4" t="s">
        <v>5764</v>
      </c>
      <c r="AW213" s="4" t="s">
        <v>5765</v>
      </c>
      <c r="AX213" s="4" t="s">
        <v>5766</v>
      </c>
      <c r="AY213" s="4" t="s">
        <v>525</v>
      </c>
      <c r="AZ213" s="4"/>
      <c r="BA213" s="4" t="s">
        <v>67</v>
      </c>
      <c r="BB213" s="4" t="s">
        <v>66</v>
      </c>
      <c r="BC213" s="4" t="s">
        <v>66</v>
      </c>
      <c r="BD213" s="4" t="s">
        <v>66</v>
      </c>
      <c r="BE213" s="4" t="s">
        <v>66</v>
      </c>
      <c r="BF213" s="4" t="s">
        <v>66</v>
      </c>
      <c r="BG213" s="4" t="s">
        <v>66</v>
      </c>
    </row>
    <row r="214" spans="1:59" ht="63" hidden="1" x14ac:dyDescent="0.25">
      <c r="A214" s="4" t="s">
        <v>156</v>
      </c>
      <c r="B214" s="4" t="s">
        <v>5834</v>
      </c>
      <c r="C214" s="4" t="s">
        <v>5835</v>
      </c>
      <c r="D214" s="4" t="s">
        <v>5836</v>
      </c>
      <c r="E214" s="4" t="s">
        <v>5837</v>
      </c>
      <c r="F214" s="4" t="s">
        <v>5838</v>
      </c>
      <c r="G214" s="4" t="s">
        <v>59</v>
      </c>
      <c r="H214" s="4" t="s">
        <v>531</v>
      </c>
      <c r="I214" s="4" t="s">
        <v>61</v>
      </c>
      <c r="J214" s="16" t="s">
        <v>982</v>
      </c>
      <c r="K214" s="4" t="s">
        <v>5759</v>
      </c>
      <c r="L214" s="4" t="s">
        <v>5760</v>
      </c>
      <c r="M214" s="4" t="s">
        <v>5839</v>
      </c>
      <c r="N214" s="60">
        <v>6416</v>
      </c>
      <c r="O214" s="60">
        <v>15000</v>
      </c>
      <c r="P214" s="5">
        <f t="shared" si="47"/>
        <v>1926</v>
      </c>
      <c r="Q214" s="6">
        <f t="shared" si="37"/>
        <v>0.12839999999999999</v>
      </c>
      <c r="R214" s="7" t="str">
        <f t="shared" si="38"/>
        <v>Resultados inaceptables o inexistentes 0% - 59%</v>
      </c>
      <c r="S214" s="5">
        <v>6000</v>
      </c>
      <c r="T214" s="9">
        <v>1926</v>
      </c>
      <c r="U214" s="6">
        <f t="shared" si="39"/>
        <v>0.32100000000000001</v>
      </c>
      <c r="V214" s="7" t="str">
        <f t="shared" si="40"/>
        <v>Resultados inaceptables o inexistentes 0% - 59%</v>
      </c>
      <c r="W214" s="5">
        <v>3000</v>
      </c>
      <c r="X214" s="4"/>
      <c r="Y214" s="6">
        <f t="shared" si="41"/>
        <v>0</v>
      </c>
      <c r="Z214" s="7" t="str">
        <f t="shared" si="42"/>
        <v>Resultados inaceptables o inexistentes 0% - 59%</v>
      </c>
      <c r="AA214" s="5">
        <v>500</v>
      </c>
      <c r="AB214" s="4"/>
      <c r="AC214" s="6">
        <f t="shared" si="43"/>
        <v>0</v>
      </c>
      <c r="AD214" s="7" t="str">
        <f t="shared" si="44"/>
        <v>Resultados inaceptables o inexistentes 0% - 59%</v>
      </c>
      <c r="AE214" s="5">
        <v>5500</v>
      </c>
      <c r="AF214" s="4"/>
      <c r="AG214" s="6">
        <f t="shared" si="45"/>
        <v>0</v>
      </c>
      <c r="AH214" s="7" t="str">
        <f t="shared" si="46"/>
        <v>Resultados inaceptables o inexistentes 0% - 59%</v>
      </c>
      <c r="AI214" s="4" t="s">
        <v>5762</v>
      </c>
      <c r="AJ214" s="4" t="s">
        <v>5763</v>
      </c>
      <c r="AK214" s="4" t="s">
        <v>66</v>
      </c>
      <c r="AL214" s="4"/>
      <c r="AM214" s="4"/>
      <c r="AN214" s="4" t="s">
        <v>67</v>
      </c>
      <c r="AO214" s="4"/>
      <c r="AP214" s="4" t="s">
        <v>5966</v>
      </c>
      <c r="AQ214" s="4" t="s">
        <v>68</v>
      </c>
      <c r="AR214" s="4"/>
      <c r="AS214" s="4"/>
      <c r="AT214" s="4"/>
      <c r="AU214" s="4" t="s">
        <v>610</v>
      </c>
      <c r="AV214" s="4" t="s">
        <v>5764</v>
      </c>
      <c r="AW214" s="4" t="s">
        <v>5765</v>
      </c>
      <c r="AX214" s="4" t="s">
        <v>5766</v>
      </c>
      <c r="AY214" s="4" t="s">
        <v>525</v>
      </c>
      <c r="AZ214" s="4"/>
      <c r="BA214" s="4" t="s">
        <v>67</v>
      </c>
      <c r="BB214" s="4" t="s">
        <v>66</v>
      </c>
      <c r="BC214" s="4" t="s">
        <v>66</v>
      </c>
      <c r="BD214" s="4" t="s">
        <v>66</v>
      </c>
      <c r="BE214" s="4" t="s">
        <v>66</v>
      </c>
      <c r="BF214" s="4" t="s">
        <v>66</v>
      </c>
      <c r="BG214" s="4" t="s">
        <v>66</v>
      </c>
    </row>
    <row r="215" spans="1:59" ht="78.75" hidden="1" x14ac:dyDescent="0.25">
      <c r="A215" s="4" t="s">
        <v>728</v>
      </c>
      <c r="B215" s="4" t="s">
        <v>5840</v>
      </c>
      <c r="C215" s="4" t="s">
        <v>5841</v>
      </c>
      <c r="D215" s="4" t="s">
        <v>5842</v>
      </c>
      <c r="E215" s="4" t="s">
        <v>5843</v>
      </c>
      <c r="F215" s="4" t="s">
        <v>5844</v>
      </c>
      <c r="G215" s="4" t="s">
        <v>59</v>
      </c>
      <c r="H215" s="4" t="s">
        <v>531</v>
      </c>
      <c r="I215" s="4" t="s">
        <v>61</v>
      </c>
      <c r="J215" s="16" t="s">
        <v>982</v>
      </c>
      <c r="K215" s="4" t="s">
        <v>5831</v>
      </c>
      <c r="L215" s="4" t="s">
        <v>5845</v>
      </c>
      <c r="M215" s="4" t="s">
        <v>959</v>
      </c>
      <c r="N215" s="60">
        <v>7901</v>
      </c>
      <c r="O215" s="60">
        <v>7000</v>
      </c>
      <c r="P215" s="5">
        <f t="shared" si="47"/>
        <v>1521</v>
      </c>
      <c r="Q215" s="6">
        <f t="shared" si="37"/>
        <v>0.21728571428571428</v>
      </c>
      <c r="R215" s="7" t="str">
        <f t="shared" si="38"/>
        <v>Resultados inaceptables o inexistentes 0% - 59%</v>
      </c>
      <c r="S215" s="5">
        <v>1500</v>
      </c>
      <c r="T215" s="9">
        <v>1521</v>
      </c>
      <c r="U215" s="6">
        <f t="shared" si="39"/>
        <v>1.014</v>
      </c>
      <c r="V215" s="7" t="str">
        <f t="shared" si="40"/>
        <v>Resultados aceptables 86%-100%</v>
      </c>
      <c r="W215" s="5">
        <v>2000</v>
      </c>
      <c r="X215" s="5"/>
      <c r="Y215" s="6">
        <f t="shared" si="41"/>
        <v>0</v>
      </c>
      <c r="Z215" s="7" t="str">
        <f t="shared" si="42"/>
        <v>Resultados inaceptables o inexistentes 0% - 59%</v>
      </c>
      <c r="AA215" s="5">
        <v>2000</v>
      </c>
      <c r="AB215" s="4"/>
      <c r="AC215" s="6">
        <f t="shared" si="43"/>
        <v>0</v>
      </c>
      <c r="AD215" s="7" t="str">
        <f t="shared" si="44"/>
        <v>Resultados inaceptables o inexistentes 0% - 59%</v>
      </c>
      <c r="AE215" s="5">
        <v>1500</v>
      </c>
      <c r="AF215" s="4"/>
      <c r="AG215" s="6">
        <f t="shared" si="45"/>
        <v>0</v>
      </c>
      <c r="AH215" s="7" t="str">
        <f t="shared" si="46"/>
        <v>Resultados inaceptables o inexistentes 0% - 59%</v>
      </c>
      <c r="AI215" s="4" t="s">
        <v>5762</v>
      </c>
      <c r="AJ215" s="4" t="s">
        <v>5763</v>
      </c>
      <c r="AK215" s="4" t="s">
        <v>66</v>
      </c>
      <c r="AL215" s="4"/>
      <c r="AM215" s="4"/>
      <c r="AN215" s="4" t="s">
        <v>67</v>
      </c>
      <c r="AO215" s="4"/>
      <c r="AP215" s="9" t="s">
        <v>5967</v>
      </c>
      <c r="AQ215" s="4" t="s">
        <v>68</v>
      </c>
      <c r="AR215" s="4"/>
      <c r="AS215" s="4"/>
      <c r="AT215" s="4"/>
      <c r="AU215" s="4" t="s">
        <v>610</v>
      </c>
      <c r="AV215" s="4" t="s">
        <v>5764</v>
      </c>
      <c r="AW215" s="4" t="s">
        <v>5765</v>
      </c>
      <c r="AX215" s="4" t="s">
        <v>5766</v>
      </c>
      <c r="AY215" s="4" t="s">
        <v>525</v>
      </c>
      <c r="AZ215" s="4"/>
      <c r="BA215" s="4" t="s">
        <v>67</v>
      </c>
      <c r="BB215" s="4" t="s">
        <v>66</v>
      </c>
      <c r="BC215" s="4" t="s">
        <v>66</v>
      </c>
      <c r="BD215" s="4" t="s">
        <v>66</v>
      </c>
      <c r="BE215" s="4" t="s">
        <v>66</v>
      </c>
      <c r="BF215" s="4" t="s">
        <v>66</v>
      </c>
      <c r="BG215" s="4" t="s">
        <v>66</v>
      </c>
    </row>
    <row r="216" spans="1:59" ht="63" hidden="1" x14ac:dyDescent="0.25">
      <c r="A216" s="4" t="s">
        <v>53</v>
      </c>
      <c r="B216" s="4" t="s">
        <v>5846</v>
      </c>
      <c r="C216" s="4" t="s">
        <v>5847</v>
      </c>
      <c r="D216" s="4" t="s">
        <v>5848</v>
      </c>
      <c r="E216" s="4" t="s">
        <v>5849</v>
      </c>
      <c r="F216" s="4" t="s">
        <v>5850</v>
      </c>
      <c r="G216" s="4" t="s">
        <v>59</v>
      </c>
      <c r="H216" s="4" t="s">
        <v>5368</v>
      </c>
      <c r="I216" s="4" t="s">
        <v>61</v>
      </c>
      <c r="J216" s="16" t="s">
        <v>982</v>
      </c>
      <c r="K216" s="4" t="s">
        <v>5851</v>
      </c>
      <c r="L216" s="4" t="s">
        <v>5852</v>
      </c>
      <c r="M216" s="4" t="s">
        <v>5138</v>
      </c>
      <c r="N216" s="60">
        <v>139037</v>
      </c>
      <c r="O216" s="60">
        <v>139500</v>
      </c>
      <c r="P216" s="5">
        <f t="shared" si="47"/>
        <v>37796</v>
      </c>
      <c r="Q216" s="6">
        <f t="shared" si="37"/>
        <v>0.27093906810035845</v>
      </c>
      <c r="R216" s="7" t="str">
        <f t="shared" si="38"/>
        <v>Resultados inaceptables o inexistentes 0% - 59%</v>
      </c>
      <c r="S216" s="5">
        <v>34375</v>
      </c>
      <c r="T216" s="9">
        <v>37796</v>
      </c>
      <c r="U216" s="6">
        <f t="shared" si="39"/>
        <v>1.0995200000000001</v>
      </c>
      <c r="V216" s="7" t="str">
        <f t="shared" si="40"/>
        <v>Resultados aceptables 86%-100%</v>
      </c>
      <c r="W216" s="5">
        <v>35375</v>
      </c>
      <c r="X216" s="5"/>
      <c r="Y216" s="6">
        <f t="shared" si="41"/>
        <v>0</v>
      </c>
      <c r="Z216" s="7" t="str">
        <f t="shared" si="42"/>
        <v>Resultados inaceptables o inexistentes 0% - 59%</v>
      </c>
      <c r="AA216" s="5">
        <v>34375</v>
      </c>
      <c r="AB216" s="4"/>
      <c r="AC216" s="6">
        <f t="shared" si="43"/>
        <v>0</v>
      </c>
      <c r="AD216" s="7" t="str">
        <f t="shared" si="44"/>
        <v>Resultados inaceptables o inexistentes 0% - 59%</v>
      </c>
      <c r="AE216" s="5">
        <v>35375</v>
      </c>
      <c r="AF216" s="4"/>
      <c r="AG216" s="6">
        <f t="shared" si="45"/>
        <v>0</v>
      </c>
      <c r="AH216" s="7" t="str">
        <f t="shared" si="46"/>
        <v>Resultados inaceptables o inexistentes 0% - 59%</v>
      </c>
      <c r="AI216" s="4" t="s">
        <v>5762</v>
      </c>
      <c r="AJ216" s="4" t="s">
        <v>5762</v>
      </c>
      <c r="AK216" s="4" t="s">
        <v>66</v>
      </c>
      <c r="AL216" s="4"/>
      <c r="AM216" s="4"/>
      <c r="AN216" s="4" t="s">
        <v>67</v>
      </c>
      <c r="AO216" s="4"/>
      <c r="AP216" s="9" t="s">
        <v>5967</v>
      </c>
      <c r="AQ216" s="4" t="s">
        <v>68</v>
      </c>
      <c r="AR216" s="4"/>
      <c r="AS216" s="4"/>
      <c r="AT216" s="4"/>
      <c r="AU216" s="4" t="s">
        <v>610</v>
      </c>
      <c r="AV216" s="4" t="s">
        <v>5764</v>
      </c>
      <c r="AW216" s="4" t="s">
        <v>5765</v>
      </c>
      <c r="AX216" s="4" t="s">
        <v>5766</v>
      </c>
      <c r="AY216" s="4" t="s">
        <v>525</v>
      </c>
      <c r="AZ216" s="4"/>
      <c r="BA216" s="4" t="s">
        <v>67</v>
      </c>
      <c r="BB216" s="4" t="s">
        <v>66</v>
      </c>
      <c r="BC216" s="4" t="s">
        <v>66</v>
      </c>
      <c r="BD216" s="4" t="s">
        <v>66</v>
      </c>
      <c r="BE216" s="4" t="s">
        <v>66</v>
      </c>
      <c r="BF216" s="4" t="s">
        <v>66</v>
      </c>
      <c r="BG216" s="4" t="s">
        <v>66</v>
      </c>
    </row>
    <row r="217" spans="1:59" ht="63" hidden="1" x14ac:dyDescent="0.25">
      <c r="A217" s="4" t="s">
        <v>74</v>
      </c>
      <c r="B217" s="4" t="s">
        <v>5853</v>
      </c>
      <c r="C217" s="4" t="s">
        <v>5854</v>
      </c>
      <c r="D217" s="4" t="s">
        <v>5855</v>
      </c>
      <c r="E217" s="4" t="s">
        <v>5849</v>
      </c>
      <c r="F217" s="4" t="s">
        <v>5850</v>
      </c>
      <c r="G217" s="4" t="s">
        <v>59</v>
      </c>
      <c r="H217" s="4" t="s">
        <v>5368</v>
      </c>
      <c r="I217" s="4" t="s">
        <v>61</v>
      </c>
      <c r="J217" s="16" t="s">
        <v>982</v>
      </c>
      <c r="K217" s="4" t="s">
        <v>5851</v>
      </c>
      <c r="L217" s="4" t="s">
        <v>5852</v>
      </c>
      <c r="M217" s="4" t="s">
        <v>5138</v>
      </c>
      <c r="N217" s="60">
        <v>1245</v>
      </c>
      <c r="O217" s="60">
        <v>1750</v>
      </c>
      <c r="P217" s="5">
        <f t="shared" si="47"/>
        <v>414</v>
      </c>
      <c r="Q217" s="6">
        <f t="shared" si="37"/>
        <v>0.23657142857142857</v>
      </c>
      <c r="R217" s="7" t="str">
        <f t="shared" si="38"/>
        <v>Resultados inaceptables o inexistentes 0% - 59%</v>
      </c>
      <c r="S217" s="5">
        <v>400</v>
      </c>
      <c r="T217" s="9">
        <v>414</v>
      </c>
      <c r="U217" s="6">
        <f t="shared" si="39"/>
        <v>1.0349999999999999</v>
      </c>
      <c r="V217" s="7" t="str">
        <f t="shared" si="40"/>
        <v>Resultados aceptables 86%-100%</v>
      </c>
      <c r="W217" s="5">
        <v>475</v>
      </c>
      <c r="X217" s="4"/>
      <c r="Y217" s="6">
        <f t="shared" si="41"/>
        <v>0</v>
      </c>
      <c r="Z217" s="7" t="str">
        <f t="shared" si="42"/>
        <v>Resultados inaceptables o inexistentes 0% - 59%</v>
      </c>
      <c r="AA217" s="5">
        <v>400</v>
      </c>
      <c r="AB217" s="4"/>
      <c r="AC217" s="6">
        <f t="shared" si="43"/>
        <v>0</v>
      </c>
      <c r="AD217" s="7" t="str">
        <f t="shared" si="44"/>
        <v>Resultados inaceptables o inexistentes 0% - 59%</v>
      </c>
      <c r="AE217" s="5">
        <v>475</v>
      </c>
      <c r="AF217" s="4"/>
      <c r="AG217" s="6">
        <f t="shared" si="45"/>
        <v>0</v>
      </c>
      <c r="AH217" s="7" t="str">
        <f t="shared" si="46"/>
        <v>Resultados inaceptables o inexistentes 0% - 59%</v>
      </c>
      <c r="AI217" s="4" t="s">
        <v>5762</v>
      </c>
      <c r="AJ217" s="4" t="s">
        <v>5762</v>
      </c>
      <c r="AK217" s="4" t="s">
        <v>66</v>
      </c>
      <c r="AL217" s="4"/>
      <c r="AM217" s="4"/>
      <c r="AN217" s="4" t="s">
        <v>67</v>
      </c>
      <c r="AO217" s="4"/>
      <c r="AP217" s="9" t="s">
        <v>5967</v>
      </c>
      <c r="AQ217" s="4" t="s">
        <v>68</v>
      </c>
      <c r="AR217" s="4"/>
      <c r="AS217" s="4"/>
      <c r="AT217" s="4"/>
      <c r="AU217" s="4" t="s">
        <v>610</v>
      </c>
      <c r="AV217" s="4" t="s">
        <v>5764</v>
      </c>
      <c r="AW217" s="4" t="s">
        <v>5765</v>
      </c>
      <c r="AX217" s="4" t="s">
        <v>5766</v>
      </c>
      <c r="AY217" s="4" t="s">
        <v>525</v>
      </c>
      <c r="AZ217" s="4"/>
      <c r="BA217" s="4" t="s">
        <v>67</v>
      </c>
      <c r="BB217" s="4" t="s">
        <v>66</v>
      </c>
      <c r="BC217" s="4" t="s">
        <v>66</v>
      </c>
      <c r="BD217" s="4" t="s">
        <v>66</v>
      </c>
      <c r="BE217" s="4" t="s">
        <v>66</v>
      </c>
      <c r="BF217" s="4" t="s">
        <v>66</v>
      </c>
      <c r="BG217" s="4" t="s">
        <v>66</v>
      </c>
    </row>
    <row r="218" spans="1:59" ht="63" hidden="1" x14ac:dyDescent="0.25">
      <c r="A218" s="4" t="s">
        <v>85</v>
      </c>
      <c r="B218" s="21" t="s">
        <v>5856</v>
      </c>
      <c r="C218" s="4" t="s">
        <v>5857</v>
      </c>
      <c r="D218" s="4" t="s">
        <v>5858</v>
      </c>
      <c r="E218" s="4" t="s">
        <v>5849</v>
      </c>
      <c r="F218" s="4" t="s">
        <v>5850</v>
      </c>
      <c r="G218" s="4" t="s">
        <v>59</v>
      </c>
      <c r="H218" s="4" t="s">
        <v>5368</v>
      </c>
      <c r="I218" s="4" t="s">
        <v>61</v>
      </c>
      <c r="J218" s="16" t="s">
        <v>982</v>
      </c>
      <c r="K218" s="4" t="s">
        <v>5851</v>
      </c>
      <c r="L218" s="4" t="s">
        <v>5852</v>
      </c>
      <c r="M218" s="4" t="s">
        <v>5138</v>
      </c>
      <c r="N218" s="60">
        <v>0</v>
      </c>
      <c r="O218" s="60">
        <v>2400</v>
      </c>
      <c r="P218" s="5">
        <f t="shared" si="47"/>
        <v>0</v>
      </c>
      <c r="Q218" s="6">
        <f t="shared" si="37"/>
        <v>0</v>
      </c>
      <c r="R218" s="7" t="str">
        <f t="shared" si="38"/>
        <v>Resultados inaceptables o inexistentes 0% - 59%</v>
      </c>
      <c r="S218" s="5">
        <v>600</v>
      </c>
      <c r="T218" s="9">
        <v>0</v>
      </c>
      <c r="U218" s="6">
        <f t="shared" si="39"/>
        <v>0</v>
      </c>
      <c r="V218" s="7" t="str">
        <f t="shared" si="40"/>
        <v>Resultados inaceptables o inexistentes 0% - 59%</v>
      </c>
      <c r="W218" s="5">
        <v>600</v>
      </c>
      <c r="X218" s="4"/>
      <c r="Y218" s="6">
        <f t="shared" si="41"/>
        <v>0</v>
      </c>
      <c r="Z218" s="7" t="str">
        <f t="shared" si="42"/>
        <v>Resultados inaceptables o inexistentes 0% - 59%</v>
      </c>
      <c r="AA218" s="5">
        <v>600</v>
      </c>
      <c r="AB218" s="4"/>
      <c r="AC218" s="6">
        <f t="shared" si="43"/>
        <v>0</v>
      </c>
      <c r="AD218" s="7" t="str">
        <f t="shared" si="44"/>
        <v>Resultados inaceptables o inexistentes 0% - 59%</v>
      </c>
      <c r="AE218" s="5">
        <v>600</v>
      </c>
      <c r="AF218" s="4"/>
      <c r="AG218" s="6">
        <f t="shared" si="45"/>
        <v>0</v>
      </c>
      <c r="AH218" s="7" t="str">
        <f t="shared" si="46"/>
        <v>Resultados inaceptables o inexistentes 0% - 59%</v>
      </c>
      <c r="AI218" s="4" t="s">
        <v>5762</v>
      </c>
      <c r="AJ218" s="4" t="s">
        <v>5762</v>
      </c>
      <c r="AK218" s="4" t="s">
        <v>66</v>
      </c>
      <c r="AL218" s="4"/>
      <c r="AM218" s="4"/>
      <c r="AN218" s="4" t="s">
        <v>67</v>
      </c>
      <c r="AO218" s="21"/>
      <c r="AP218" s="22" t="s">
        <v>5968</v>
      </c>
      <c r="AQ218" s="4" t="s">
        <v>68</v>
      </c>
      <c r="AR218" s="4"/>
      <c r="AS218" s="4"/>
      <c r="AT218" s="4"/>
      <c r="AU218" s="4" t="s">
        <v>610</v>
      </c>
      <c r="AV218" s="4" t="s">
        <v>5764</v>
      </c>
      <c r="AW218" s="4" t="s">
        <v>5765</v>
      </c>
      <c r="AX218" s="4" t="s">
        <v>5766</v>
      </c>
      <c r="AY218" s="4" t="s">
        <v>525</v>
      </c>
      <c r="AZ218" s="4"/>
      <c r="BA218" s="4"/>
      <c r="BB218" s="4"/>
      <c r="BC218" s="4"/>
      <c r="BD218" s="4"/>
      <c r="BE218" s="4"/>
      <c r="BF218" s="4"/>
      <c r="BG218" s="4"/>
    </row>
    <row r="219" spans="1:59" ht="63" hidden="1" x14ac:dyDescent="0.25">
      <c r="A219" s="4" t="s">
        <v>373</v>
      </c>
      <c r="B219" s="4" t="s">
        <v>5859</v>
      </c>
      <c r="C219" s="4" t="s">
        <v>5860</v>
      </c>
      <c r="D219" s="4" t="s">
        <v>5861</v>
      </c>
      <c r="E219" s="4" t="s">
        <v>5862</v>
      </c>
      <c r="F219" s="4" t="s">
        <v>5863</v>
      </c>
      <c r="G219" s="4" t="s">
        <v>59</v>
      </c>
      <c r="H219" s="4" t="s">
        <v>5368</v>
      </c>
      <c r="I219" s="4" t="s">
        <v>61</v>
      </c>
      <c r="J219" s="16" t="s">
        <v>982</v>
      </c>
      <c r="K219" s="4" t="s">
        <v>5851</v>
      </c>
      <c r="L219" s="4" t="s">
        <v>5852</v>
      </c>
      <c r="M219" s="4" t="s">
        <v>5138</v>
      </c>
      <c r="N219" s="60">
        <v>137172</v>
      </c>
      <c r="O219" s="60">
        <v>137750</v>
      </c>
      <c r="P219" s="5">
        <f t="shared" si="47"/>
        <v>37382</v>
      </c>
      <c r="Q219" s="6">
        <f t="shared" si="37"/>
        <v>0.27137568058076222</v>
      </c>
      <c r="R219" s="7" t="str">
        <f t="shared" si="38"/>
        <v>Resultados inaceptables o inexistentes 0% - 59%</v>
      </c>
      <c r="S219" s="5">
        <v>34440</v>
      </c>
      <c r="T219" s="9">
        <v>37382</v>
      </c>
      <c r="U219" s="6">
        <f t="shared" si="39"/>
        <v>1.0854239256678282</v>
      </c>
      <c r="V219" s="7" t="str">
        <f t="shared" si="40"/>
        <v>Resultados aceptables 86%-100%</v>
      </c>
      <c r="W219" s="5">
        <v>34440</v>
      </c>
      <c r="X219" s="4"/>
      <c r="Y219" s="6">
        <f t="shared" si="41"/>
        <v>0</v>
      </c>
      <c r="Z219" s="7" t="str">
        <f t="shared" si="42"/>
        <v>Resultados inaceptables o inexistentes 0% - 59%</v>
      </c>
      <c r="AA219" s="5">
        <v>34430</v>
      </c>
      <c r="AB219" s="4"/>
      <c r="AC219" s="6">
        <f t="shared" si="43"/>
        <v>0</v>
      </c>
      <c r="AD219" s="7" t="str">
        <f t="shared" si="44"/>
        <v>Resultados inaceptables o inexistentes 0% - 59%</v>
      </c>
      <c r="AE219" s="5">
        <v>34440</v>
      </c>
      <c r="AF219" s="4"/>
      <c r="AG219" s="6">
        <f t="shared" si="45"/>
        <v>0</v>
      </c>
      <c r="AH219" s="7" t="str">
        <f t="shared" si="46"/>
        <v>Resultados inaceptables o inexistentes 0% - 59%</v>
      </c>
      <c r="AI219" s="4" t="s">
        <v>5762</v>
      </c>
      <c r="AJ219" s="4" t="s">
        <v>5762</v>
      </c>
      <c r="AK219" s="4" t="s">
        <v>66</v>
      </c>
      <c r="AL219" s="4"/>
      <c r="AM219" s="4"/>
      <c r="AN219" s="4" t="s">
        <v>67</v>
      </c>
      <c r="AO219" s="4"/>
      <c r="AP219" s="9"/>
      <c r="AQ219" s="4" t="s">
        <v>68</v>
      </c>
      <c r="AR219" s="4"/>
      <c r="AS219" s="4"/>
      <c r="AT219" s="4"/>
      <c r="AU219" s="4" t="s">
        <v>610</v>
      </c>
      <c r="AV219" s="4" t="s">
        <v>5764</v>
      </c>
      <c r="AW219" s="4" t="s">
        <v>5765</v>
      </c>
      <c r="AX219" s="4" t="s">
        <v>5766</v>
      </c>
      <c r="AY219" s="4" t="s">
        <v>525</v>
      </c>
      <c r="AZ219" s="4"/>
      <c r="BA219" s="4" t="s">
        <v>67</v>
      </c>
      <c r="BB219" s="4" t="s">
        <v>66</v>
      </c>
      <c r="BC219" s="4" t="s">
        <v>66</v>
      </c>
      <c r="BD219" s="4" t="s">
        <v>66</v>
      </c>
      <c r="BE219" s="4" t="s">
        <v>66</v>
      </c>
      <c r="BF219" s="4" t="s">
        <v>66</v>
      </c>
      <c r="BG219" s="4" t="s">
        <v>66</v>
      </c>
    </row>
    <row r="220" spans="1:59" ht="63" hidden="1" x14ac:dyDescent="0.25">
      <c r="A220" s="4" t="s">
        <v>53</v>
      </c>
      <c r="B220" s="4" t="s">
        <v>5881</v>
      </c>
      <c r="C220" s="4" t="s">
        <v>5882</v>
      </c>
      <c r="D220" s="4" t="s">
        <v>5883</v>
      </c>
      <c r="E220" s="4" t="s">
        <v>5882</v>
      </c>
      <c r="F220" s="4" t="s">
        <v>5884</v>
      </c>
      <c r="G220" s="4" t="s">
        <v>59</v>
      </c>
      <c r="H220" s="4" t="s">
        <v>517</v>
      </c>
      <c r="I220" s="4" t="s">
        <v>61</v>
      </c>
      <c r="J220" s="16" t="s">
        <v>982</v>
      </c>
      <c r="K220" s="4" t="s">
        <v>5885</v>
      </c>
      <c r="L220" s="4" t="s">
        <v>5886</v>
      </c>
      <c r="M220" s="4" t="s">
        <v>5784</v>
      </c>
      <c r="N220" s="5">
        <v>1</v>
      </c>
      <c r="O220" s="5">
        <v>1</v>
      </c>
      <c r="P220" s="5">
        <f t="shared" si="47"/>
        <v>1</v>
      </c>
      <c r="Q220" s="6">
        <f t="shared" si="37"/>
        <v>1</v>
      </c>
      <c r="R220" s="7" t="str">
        <f t="shared" si="38"/>
        <v>Resultados aceptables 86%-100%</v>
      </c>
      <c r="S220" s="5">
        <v>1</v>
      </c>
      <c r="T220" s="9">
        <v>1</v>
      </c>
      <c r="U220" s="6">
        <f t="shared" si="39"/>
        <v>1</v>
      </c>
      <c r="V220" s="7" t="str">
        <f t="shared" si="40"/>
        <v>Resultados aceptables 86%-100%</v>
      </c>
      <c r="W220" s="5">
        <v>1</v>
      </c>
      <c r="X220" s="4"/>
      <c r="Y220" s="6">
        <f t="shared" si="41"/>
        <v>0</v>
      </c>
      <c r="Z220" s="7" t="str">
        <f t="shared" si="42"/>
        <v>Resultados inaceptables o inexistentes 0% - 59%</v>
      </c>
      <c r="AA220" s="5">
        <v>1</v>
      </c>
      <c r="AB220" s="4"/>
      <c r="AC220" s="6">
        <f t="shared" si="43"/>
        <v>0</v>
      </c>
      <c r="AD220" s="7" t="str">
        <f t="shared" si="44"/>
        <v>Resultados inaceptables o inexistentes 0% - 59%</v>
      </c>
      <c r="AE220" s="5">
        <v>1</v>
      </c>
      <c r="AF220" s="4"/>
      <c r="AG220" s="6">
        <f t="shared" si="45"/>
        <v>0</v>
      </c>
      <c r="AH220" s="7" t="str">
        <f t="shared" si="46"/>
        <v>Resultados inaceptables o inexistentes 0% - 59%</v>
      </c>
      <c r="AI220" s="4" t="s">
        <v>5762</v>
      </c>
      <c r="AJ220" s="4" t="s">
        <v>5887</v>
      </c>
      <c r="AK220" s="4" t="s">
        <v>66</v>
      </c>
      <c r="AL220" s="4"/>
      <c r="AM220" s="4"/>
      <c r="AN220" s="4" t="s">
        <v>67</v>
      </c>
      <c r="AO220" s="4"/>
      <c r="AP220" s="9"/>
      <c r="AQ220" s="4"/>
      <c r="AR220" s="4"/>
      <c r="AS220" s="4"/>
      <c r="AT220" s="4"/>
      <c r="AU220" s="4" t="s">
        <v>610</v>
      </c>
      <c r="AV220" s="4" t="s">
        <v>5764</v>
      </c>
      <c r="AW220" s="4" t="s">
        <v>5765</v>
      </c>
      <c r="AX220" s="4" t="s">
        <v>5766</v>
      </c>
      <c r="AY220" s="4" t="s">
        <v>525</v>
      </c>
      <c r="AZ220" s="4"/>
      <c r="BA220" s="4" t="s">
        <v>67</v>
      </c>
      <c r="BB220" s="4" t="s">
        <v>66</v>
      </c>
      <c r="BC220" s="4" t="s">
        <v>66</v>
      </c>
      <c r="BD220" s="4" t="s">
        <v>66</v>
      </c>
      <c r="BE220" s="4" t="s">
        <v>66</v>
      </c>
      <c r="BF220" s="4" t="s">
        <v>66</v>
      </c>
      <c r="BG220" s="4" t="s">
        <v>66</v>
      </c>
    </row>
    <row r="221" spans="1:59" ht="63" hidden="1" x14ac:dyDescent="0.25">
      <c r="A221" s="4" t="s">
        <v>74</v>
      </c>
      <c r="B221" s="4" t="s">
        <v>5888</v>
      </c>
      <c r="C221" s="4" t="s">
        <v>5889</v>
      </c>
      <c r="D221" s="4" t="s">
        <v>5890</v>
      </c>
      <c r="E221" s="4" t="s">
        <v>5891</v>
      </c>
      <c r="F221" s="4" t="s">
        <v>5153</v>
      </c>
      <c r="G221" s="4" t="s">
        <v>59</v>
      </c>
      <c r="H221" s="4" t="s">
        <v>517</v>
      </c>
      <c r="I221" s="4" t="s">
        <v>61</v>
      </c>
      <c r="J221" s="16" t="s">
        <v>982</v>
      </c>
      <c r="K221" s="4" t="s">
        <v>5885</v>
      </c>
      <c r="L221" s="4" t="s">
        <v>5892</v>
      </c>
      <c r="M221" s="4" t="s">
        <v>1289</v>
      </c>
      <c r="N221" s="5">
        <v>3820</v>
      </c>
      <c r="O221" s="5">
        <v>4000</v>
      </c>
      <c r="P221" s="5">
        <f t="shared" si="47"/>
        <v>1942</v>
      </c>
      <c r="Q221" s="6">
        <f t="shared" si="37"/>
        <v>0.48549999999999999</v>
      </c>
      <c r="R221" s="7" t="str">
        <f t="shared" si="38"/>
        <v>Resultados inaceptables o inexistentes 0% - 59%</v>
      </c>
      <c r="S221" s="5">
        <v>1000</v>
      </c>
      <c r="T221" s="9">
        <v>1942</v>
      </c>
      <c r="U221" s="6">
        <f t="shared" si="39"/>
        <v>1.9419999999999999</v>
      </c>
      <c r="V221" s="7" t="str">
        <f t="shared" si="40"/>
        <v>Resultados aceptables 86%-100%</v>
      </c>
      <c r="W221" s="5">
        <v>1000</v>
      </c>
      <c r="X221" s="4"/>
      <c r="Y221" s="6">
        <f t="shared" si="41"/>
        <v>0</v>
      </c>
      <c r="Z221" s="7" t="str">
        <f t="shared" si="42"/>
        <v>Resultados inaceptables o inexistentes 0% - 59%</v>
      </c>
      <c r="AA221" s="5">
        <v>1000</v>
      </c>
      <c r="AB221" s="4"/>
      <c r="AC221" s="6">
        <f t="shared" si="43"/>
        <v>0</v>
      </c>
      <c r="AD221" s="7" t="str">
        <f t="shared" si="44"/>
        <v>Resultados inaceptables o inexistentes 0% - 59%</v>
      </c>
      <c r="AE221" s="5">
        <v>1000</v>
      </c>
      <c r="AF221" s="4"/>
      <c r="AG221" s="6">
        <f t="shared" si="45"/>
        <v>0</v>
      </c>
      <c r="AH221" s="7" t="str">
        <f t="shared" si="46"/>
        <v>Resultados inaceptables o inexistentes 0% - 59%</v>
      </c>
      <c r="AI221" s="4" t="s">
        <v>5762</v>
      </c>
      <c r="AJ221" s="4" t="s">
        <v>5887</v>
      </c>
      <c r="AK221" s="4" t="s">
        <v>66</v>
      </c>
      <c r="AL221" s="4"/>
      <c r="AM221" s="4"/>
      <c r="AN221" s="4" t="s">
        <v>67</v>
      </c>
      <c r="AO221" s="4"/>
      <c r="AP221" s="4" t="s">
        <v>5967</v>
      </c>
      <c r="AQ221" s="4" t="s">
        <v>68</v>
      </c>
      <c r="AR221" s="4"/>
      <c r="AS221" s="4"/>
      <c r="AT221" s="4"/>
      <c r="AU221" s="4" t="s">
        <v>610</v>
      </c>
      <c r="AV221" s="4" t="s">
        <v>5764</v>
      </c>
      <c r="AW221" s="4" t="s">
        <v>5765</v>
      </c>
      <c r="AX221" s="4" t="s">
        <v>5766</v>
      </c>
      <c r="AY221" s="4" t="s">
        <v>525</v>
      </c>
      <c r="AZ221" s="4"/>
      <c r="BA221" s="4" t="s">
        <v>67</v>
      </c>
      <c r="BB221" s="4" t="s">
        <v>66</v>
      </c>
      <c r="BC221" s="4" t="s">
        <v>66</v>
      </c>
      <c r="BD221" s="4" t="s">
        <v>66</v>
      </c>
      <c r="BE221" s="4" t="s">
        <v>66</v>
      </c>
      <c r="BF221" s="4" t="s">
        <v>66</v>
      </c>
      <c r="BG221" s="4" t="s">
        <v>66</v>
      </c>
    </row>
    <row r="222" spans="1:59" ht="63" hidden="1" x14ac:dyDescent="0.25">
      <c r="A222" s="4" t="s">
        <v>53</v>
      </c>
      <c r="B222" s="4" t="s">
        <v>5951</v>
      </c>
      <c r="C222" s="4" t="s">
        <v>5952</v>
      </c>
      <c r="D222" s="4" t="s">
        <v>5953</v>
      </c>
      <c r="E222" s="4" t="s">
        <v>5954</v>
      </c>
      <c r="F222" s="4" t="s">
        <v>5955</v>
      </c>
      <c r="G222" s="4" t="s">
        <v>59</v>
      </c>
      <c r="H222" s="4" t="s">
        <v>531</v>
      </c>
      <c r="I222" s="4" t="s">
        <v>61</v>
      </c>
      <c r="J222" s="16" t="s">
        <v>982</v>
      </c>
      <c r="K222" s="4" t="s">
        <v>5956</v>
      </c>
      <c r="L222" s="4" t="s">
        <v>5957</v>
      </c>
      <c r="M222" s="4" t="s">
        <v>5958</v>
      </c>
      <c r="N222" s="5">
        <v>2277</v>
      </c>
      <c r="O222" s="5">
        <v>2500</v>
      </c>
      <c r="P222" s="5">
        <f t="shared" si="47"/>
        <v>524</v>
      </c>
      <c r="Q222" s="6">
        <f t="shared" si="37"/>
        <v>0.20960000000000001</v>
      </c>
      <c r="R222" s="7" t="str">
        <f t="shared" si="38"/>
        <v>Resultados inaceptables o inexistentes 0% - 59%</v>
      </c>
      <c r="S222" s="5">
        <v>625</v>
      </c>
      <c r="T222" s="8">
        <v>524</v>
      </c>
      <c r="U222" s="6">
        <f t="shared" si="39"/>
        <v>0.83840000000000003</v>
      </c>
      <c r="V222" s="7" t="str">
        <f t="shared" si="40"/>
        <v>Resultados por debajo de la aceptable 60%-85%</v>
      </c>
      <c r="W222" s="5">
        <v>625</v>
      </c>
      <c r="X222" s="5"/>
      <c r="Y222" s="6">
        <f t="shared" si="41"/>
        <v>0</v>
      </c>
      <c r="Z222" s="7" t="str">
        <f t="shared" si="42"/>
        <v>Resultados inaceptables o inexistentes 0% - 59%</v>
      </c>
      <c r="AA222" s="5">
        <v>625</v>
      </c>
      <c r="AB222" s="5"/>
      <c r="AC222" s="6">
        <f t="shared" si="43"/>
        <v>0</v>
      </c>
      <c r="AD222" s="7" t="str">
        <f t="shared" si="44"/>
        <v>Resultados inaceptables o inexistentes 0% - 59%</v>
      </c>
      <c r="AE222" s="5">
        <v>625</v>
      </c>
      <c r="AF222" s="5"/>
      <c r="AG222" s="6">
        <f t="shared" si="45"/>
        <v>0</v>
      </c>
      <c r="AH222" s="7" t="str">
        <f t="shared" si="46"/>
        <v>Resultados inaceptables o inexistentes 0% - 59%</v>
      </c>
      <c r="AI222" s="4" t="s">
        <v>5762</v>
      </c>
      <c r="AJ222" s="4" t="s">
        <v>5959</v>
      </c>
      <c r="AK222" s="4" t="s">
        <v>66</v>
      </c>
      <c r="AL222" s="4"/>
      <c r="AM222" s="4"/>
      <c r="AN222" s="4" t="s">
        <v>67</v>
      </c>
      <c r="AO222" s="4"/>
      <c r="AP222" s="9" t="s">
        <v>5972</v>
      </c>
      <c r="AQ222" s="4" t="s">
        <v>68</v>
      </c>
      <c r="AR222" s="4"/>
      <c r="AS222" s="4"/>
      <c r="AT222" s="4"/>
      <c r="AU222" s="4" t="s">
        <v>610</v>
      </c>
      <c r="AV222" s="4" t="s">
        <v>5764</v>
      </c>
      <c r="AW222" s="4" t="s">
        <v>5765</v>
      </c>
      <c r="AX222" s="4" t="s">
        <v>5766</v>
      </c>
      <c r="AY222" s="4" t="s">
        <v>525</v>
      </c>
      <c r="AZ222" s="4"/>
      <c r="BA222" s="4" t="s">
        <v>67</v>
      </c>
      <c r="BB222" s="4" t="s">
        <v>66</v>
      </c>
      <c r="BC222" s="4" t="s">
        <v>66</v>
      </c>
      <c r="BD222" s="4" t="s">
        <v>66</v>
      </c>
      <c r="BE222" s="4" t="s">
        <v>66</v>
      </c>
      <c r="BF222" s="4" t="s">
        <v>66</v>
      </c>
      <c r="BG222" s="4" t="s">
        <v>66</v>
      </c>
    </row>
    <row r="223" spans="1:59" ht="63" hidden="1" x14ac:dyDescent="0.25">
      <c r="A223" s="4" t="s">
        <v>74</v>
      </c>
      <c r="B223" s="4" t="s">
        <v>5960</v>
      </c>
      <c r="C223" s="4" t="s">
        <v>5961</v>
      </c>
      <c r="D223" s="4" t="s">
        <v>5962</v>
      </c>
      <c r="E223" s="4" t="s">
        <v>5961</v>
      </c>
      <c r="F223" s="4" t="s">
        <v>5963</v>
      </c>
      <c r="G223" s="4" t="s">
        <v>59</v>
      </c>
      <c r="H223" s="4" t="s">
        <v>531</v>
      </c>
      <c r="I223" s="4" t="s">
        <v>61</v>
      </c>
      <c r="J223" s="16" t="s">
        <v>982</v>
      </c>
      <c r="K223" s="4" t="s">
        <v>5956</v>
      </c>
      <c r="L223" s="4" t="s">
        <v>5964</v>
      </c>
      <c r="M223" s="4" t="s">
        <v>2919</v>
      </c>
      <c r="N223" s="5">
        <v>0</v>
      </c>
      <c r="O223" s="5">
        <v>1</v>
      </c>
      <c r="P223" s="5">
        <f t="shared" si="47"/>
        <v>0</v>
      </c>
      <c r="Q223" s="6">
        <f t="shared" si="37"/>
        <v>0</v>
      </c>
      <c r="R223" s="7" t="str">
        <f t="shared" si="38"/>
        <v>Resultados inaceptables o inexistentes 0% - 59%</v>
      </c>
      <c r="S223" s="5">
        <v>0</v>
      </c>
      <c r="T223" s="8">
        <v>0</v>
      </c>
      <c r="U223" s="6" t="e">
        <f t="shared" si="39"/>
        <v>#DIV/0!</v>
      </c>
      <c r="V223" s="7" t="e">
        <f t="shared" si="40"/>
        <v>#DIV/0!</v>
      </c>
      <c r="W223" s="5">
        <v>0</v>
      </c>
      <c r="X223" s="5"/>
      <c r="Y223" s="6" t="e">
        <f t="shared" si="41"/>
        <v>#DIV/0!</v>
      </c>
      <c r="Z223" s="7" t="e">
        <f t="shared" si="42"/>
        <v>#DIV/0!</v>
      </c>
      <c r="AA223" s="5">
        <v>0</v>
      </c>
      <c r="AB223" s="5"/>
      <c r="AC223" s="6" t="e">
        <f t="shared" si="43"/>
        <v>#DIV/0!</v>
      </c>
      <c r="AD223" s="7" t="e">
        <f t="shared" si="44"/>
        <v>#DIV/0!</v>
      </c>
      <c r="AE223" s="5">
        <v>1</v>
      </c>
      <c r="AF223" s="5"/>
      <c r="AG223" s="6">
        <f t="shared" si="45"/>
        <v>0</v>
      </c>
      <c r="AH223" s="7" t="str">
        <f t="shared" si="46"/>
        <v>Resultados inaceptables o inexistentes 0% - 59%</v>
      </c>
      <c r="AI223" s="4" t="s">
        <v>5762</v>
      </c>
      <c r="AJ223" s="4" t="s">
        <v>5959</v>
      </c>
      <c r="AK223" s="4" t="s">
        <v>66</v>
      </c>
      <c r="AL223" s="4"/>
      <c r="AM223" s="4"/>
      <c r="AN223" s="4" t="s">
        <v>67</v>
      </c>
      <c r="AO223" s="4"/>
      <c r="AP223" s="9"/>
      <c r="AQ223" s="4" t="s">
        <v>68</v>
      </c>
      <c r="AR223" s="4"/>
      <c r="AS223" s="4"/>
      <c r="AT223" s="4"/>
      <c r="AU223" s="4" t="s">
        <v>610</v>
      </c>
      <c r="AV223" s="4" t="s">
        <v>5764</v>
      </c>
      <c r="AW223" s="4" t="s">
        <v>5765</v>
      </c>
      <c r="AX223" s="4" t="s">
        <v>5766</v>
      </c>
      <c r="AY223" s="4" t="s">
        <v>525</v>
      </c>
      <c r="AZ223" s="4"/>
      <c r="BA223" s="4" t="s">
        <v>67</v>
      </c>
      <c r="BB223" s="4" t="s">
        <v>66</v>
      </c>
      <c r="BC223" s="4" t="s">
        <v>66</v>
      </c>
      <c r="BD223" s="4" t="s">
        <v>66</v>
      </c>
      <c r="BE223" s="4" t="s">
        <v>66</v>
      </c>
      <c r="BF223" s="4" t="s">
        <v>66</v>
      </c>
      <c r="BG223" s="4" t="s">
        <v>66</v>
      </c>
    </row>
    <row r="224" spans="1:59" ht="63" hidden="1" x14ac:dyDescent="0.25">
      <c r="A224" s="4" t="s">
        <v>138</v>
      </c>
      <c r="B224" s="4" t="s">
        <v>5818</v>
      </c>
      <c r="C224" s="4" t="s">
        <v>5819</v>
      </c>
      <c r="D224" s="4" t="s">
        <v>5820</v>
      </c>
      <c r="E224" s="4" t="s">
        <v>5819</v>
      </c>
      <c r="F224" s="4" t="s">
        <v>5821</v>
      </c>
      <c r="G224" s="4" t="s">
        <v>59</v>
      </c>
      <c r="H224" s="4" t="s">
        <v>531</v>
      </c>
      <c r="I224" s="4" t="s">
        <v>61</v>
      </c>
      <c r="J224" s="16" t="s">
        <v>982</v>
      </c>
      <c r="K224" s="4" t="s">
        <v>5777</v>
      </c>
      <c r="L224" s="4" t="s">
        <v>5822</v>
      </c>
      <c r="M224" s="4" t="s">
        <v>5823</v>
      </c>
      <c r="N224" s="60">
        <v>1</v>
      </c>
      <c r="O224" s="60">
        <v>1</v>
      </c>
      <c r="P224" s="5">
        <f t="shared" si="47"/>
        <v>1</v>
      </c>
      <c r="Q224" s="6">
        <f t="shared" si="37"/>
        <v>1</v>
      </c>
      <c r="R224" s="7" t="str">
        <f t="shared" si="38"/>
        <v>Resultados aceptables 86%-100%</v>
      </c>
      <c r="S224" s="5">
        <v>1</v>
      </c>
      <c r="T224" s="9">
        <v>1</v>
      </c>
      <c r="U224" s="6">
        <f t="shared" si="39"/>
        <v>1</v>
      </c>
      <c r="V224" s="7" t="str">
        <f t="shared" si="40"/>
        <v>Resultados aceptables 86%-100%</v>
      </c>
      <c r="W224" s="5">
        <v>1</v>
      </c>
      <c r="X224" s="4"/>
      <c r="Y224" s="6">
        <f t="shared" si="41"/>
        <v>0</v>
      </c>
      <c r="Z224" s="7" t="str">
        <f t="shared" si="42"/>
        <v>Resultados inaceptables o inexistentes 0% - 59%</v>
      </c>
      <c r="AA224" s="5">
        <v>1</v>
      </c>
      <c r="AB224" s="4"/>
      <c r="AC224" s="6">
        <f t="shared" si="43"/>
        <v>0</v>
      </c>
      <c r="AD224" s="7" t="str">
        <f t="shared" si="44"/>
        <v>Resultados inaceptables o inexistentes 0% - 59%</v>
      </c>
      <c r="AE224" s="5">
        <v>1</v>
      </c>
      <c r="AF224" s="4"/>
      <c r="AG224" s="6">
        <f t="shared" si="45"/>
        <v>0</v>
      </c>
      <c r="AH224" s="7" t="str">
        <f t="shared" si="46"/>
        <v>Resultados inaceptables o inexistentes 0% - 59%</v>
      </c>
      <c r="AI224" s="4" t="s">
        <v>5762</v>
      </c>
      <c r="AJ224" s="4" t="s">
        <v>5763</v>
      </c>
      <c r="AK224" s="4" t="s">
        <v>66</v>
      </c>
      <c r="AL224" s="4"/>
      <c r="AM224" s="4"/>
      <c r="AN224" s="4" t="s">
        <v>83</v>
      </c>
      <c r="AO224" s="4" t="s">
        <v>5824</v>
      </c>
      <c r="AP224" s="9"/>
      <c r="AQ224" s="4"/>
      <c r="AR224" s="4"/>
      <c r="AS224" s="4"/>
      <c r="AT224" s="4"/>
      <c r="AU224" s="4" t="s">
        <v>610</v>
      </c>
      <c r="AV224" s="4" t="s">
        <v>5764</v>
      </c>
      <c r="AW224" s="4" t="s">
        <v>5765</v>
      </c>
      <c r="AX224" s="4" t="s">
        <v>5825</v>
      </c>
      <c r="AY224" s="4" t="s">
        <v>525</v>
      </c>
      <c r="AZ224" s="4"/>
      <c r="BA224" s="4" t="s">
        <v>67</v>
      </c>
      <c r="BB224" s="4" t="s">
        <v>66</v>
      </c>
      <c r="BC224" s="4" t="s">
        <v>66</v>
      </c>
      <c r="BD224" s="4" t="s">
        <v>66</v>
      </c>
      <c r="BE224" s="4" t="s">
        <v>66</v>
      </c>
      <c r="BF224" s="4" t="s">
        <v>66</v>
      </c>
      <c r="BG224" s="4" t="s">
        <v>66</v>
      </c>
    </row>
    <row r="225" spans="1:59" ht="63" hidden="1" x14ac:dyDescent="0.25">
      <c r="A225" s="4" t="s">
        <v>98</v>
      </c>
      <c r="B225" s="4" t="s">
        <v>5864</v>
      </c>
      <c r="C225" s="4" t="s">
        <v>5865</v>
      </c>
      <c r="D225" s="4" t="s">
        <v>5866</v>
      </c>
      <c r="E225" s="4" t="s">
        <v>2631</v>
      </c>
      <c r="F225" s="4" t="s">
        <v>633</v>
      </c>
      <c r="G225" s="4" t="s">
        <v>59</v>
      </c>
      <c r="H225" s="4" t="s">
        <v>5368</v>
      </c>
      <c r="I225" s="4" t="s">
        <v>61</v>
      </c>
      <c r="J225" s="16" t="s">
        <v>982</v>
      </c>
      <c r="K225" s="4" t="s">
        <v>5851</v>
      </c>
      <c r="L225" s="4" t="s">
        <v>5867</v>
      </c>
      <c r="M225" s="4" t="s">
        <v>145</v>
      </c>
      <c r="N225" s="5">
        <v>14</v>
      </c>
      <c r="O225" s="5">
        <v>18</v>
      </c>
      <c r="P225" s="5">
        <f t="shared" si="47"/>
        <v>5</v>
      </c>
      <c r="Q225" s="6">
        <f t="shared" si="37"/>
        <v>0.27777777777777779</v>
      </c>
      <c r="R225" s="7" t="str">
        <f t="shared" si="38"/>
        <v>Resultados inaceptables o inexistentes 0% - 59%</v>
      </c>
      <c r="S225" s="5">
        <v>5</v>
      </c>
      <c r="T225" s="9">
        <v>5</v>
      </c>
      <c r="U225" s="6">
        <f t="shared" si="39"/>
        <v>1</v>
      </c>
      <c r="V225" s="7" t="str">
        <f t="shared" si="40"/>
        <v>Resultados aceptables 86%-100%</v>
      </c>
      <c r="W225" s="5">
        <v>4</v>
      </c>
      <c r="X225" s="4"/>
      <c r="Y225" s="6">
        <f t="shared" si="41"/>
        <v>0</v>
      </c>
      <c r="Z225" s="7" t="str">
        <f t="shared" si="42"/>
        <v>Resultados inaceptables o inexistentes 0% - 59%</v>
      </c>
      <c r="AA225" s="5">
        <v>5</v>
      </c>
      <c r="AB225" s="4"/>
      <c r="AC225" s="6">
        <f t="shared" si="43"/>
        <v>0</v>
      </c>
      <c r="AD225" s="7" t="str">
        <f t="shared" si="44"/>
        <v>Resultados inaceptables o inexistentes 0% - 59%</v>
      </c>
      <c r="AE225" s="5">
        <v>4</v>
      </c>
      <c r="AF225" s="4"/>
      <c r="AG225" s="6">
        <f t="shared" si="45"/>
        <v>0</v>
      </c>
      <c r="AH225" s="7" t="str">
        <f t="shared" si="46"/>
        <v>Resultados inaceptables o inexistentes 0% - 59%</v>
      </c>
      <c r="AI225" s="4" t="s">
        <v>5762</v>
      </c>
      <c r="AJ225" s="4" t="s">
        <v>5762</v>
      </c>
      <c r="AK225" s="4" t="s">
        <v>66</v>
      </c>
      <c r="AL225" s="4"/>
      <c r="AM225" s="4"/>
      <c r="AN225" s="4" t="s">
        <v>67</v>
      </c>
      <c r="AO225" s="4"/>
      <c r="AP225" s="9"/>
      <c r="AQ225" s="4" t="s">
        <v>68</v>
      </c>
      <c r="AR225" s="4"/>
      <c r="AS225" s="4"/>
      <c r="AT225" s="4"/>
      <c r="AU225" s="4" t="s">
        <v>610</v>
      </c>
      <c r="AV225" s="4" t="s">
        <v>5764</v>
      </c>
      <c r="AW225" s="4" t="s">
        <v>5765</v>
      </c>
      <c r="AX225" s="4" t="s">
        <v>5825</v>
      </c>
      <c r="AY225" s="4" t="s">
        <v>525</v>
      </c>
      <c r="AZ225" s="4"/>
      <c r="BA225" s="4" t="s">
        <v>67</v>
      </c>
      <c r="BB225" s="4" t="s">
        <v>66</v>
      </c>
      <c r="BC225" s="4" t="s">
        <v>66</v>
      </c>
      <c r="BD225" s="4" t="s">
        <v>66</v>
      </c>
      <c r="BE225" s="4" t="s">
        <v>66</v>
      </c>
      <c r="BF225" s="4" t="s">
        <v>66</v>
      </c>
      <c r="BG225" s="4" t="s">
        <v>66</v>
      </c>
    </row>
    <row r="226" spans="1:59" ht="63" hidden="1" x14ac:dyDescent="0.25">
      <c r="A226" s="4" t="s">
        <v>106</v>
      </c>
      <c r="B226" s="4" t="s">
        <v>5868</v>
      </c>
      <c r="C226" s="4" t="s">
        <v>5869</v>
      </c>
      <c r="D226" s="4" t="s">
        <v>5870</v>
      </c>
      <c r="E226" s="4" t="s">
        <v>2619</v>
      </c>
      <c r="F226" s="4" t="s">
        <v>426</v>
      </c>
      <c r="G226" s="4" t="s">
        <v>59</v>
      </c>
      <c r="H226" s="4" t="s">
        <v>5368</v>
      </c>
      <c r="I226" s="4" t="s">
        <v>61</v>
      </c>
      <c r="J226" s="16" t="s">
        <v>982</v>
      </c>
      <c r="K226" s="4" t="s">
        <v>5851</v>
      </c>
      <c r="L226" s="4" t="s">
        <v>5871</v>
      </c>
      <c r="M226" s="4" t="s">
        <v>5872</v>
      </c>
      <c r="N226" s="5">
        <v>6</v>
      </c>
      <c r="O226" s="5">
        <v>6</v>
      </c>
      <c r="P226" s="5">
        <f t="shared" si="47"/>
        <v>2</v>
      </c>
      <c r="Q226" s="6">
        <f t="shared" si="37"/>
        <v>0.33333333333333331</v>
      </c>
      <c r="R226" s="7" t="str">
        <f t="shared" si="38"/>
        <v>Resultados inaceptables o inexistentes 0% - 59%</v>
      </c>
      <c r="S226" s="5">
        <v>2</v>
      </c>
      <c r="T226" s="9">
        <v>2</v>
      </c>
      <c r="U226" s="6">
        <f t="shared" si="39"/>
        <v>1</v>
      </c>
      <c r="V226" s="7" t="str">
        <f t="shared" si="40"/>
        <v>Resultados aceptables 86%-100%</v>
      </c>
      <c r="W226" s="5">
        <v>1</v>
      </c>
      <c r="X226" s="4"/>
      <c r="Y226" s="6">
        <f t="shared" si="41"/>
        <v>0</v>
      </c>
      <c r="Z226" s="7" t="str">
        <f t="shared" si="42"/>
        <v>Resultados inaceptables o inexistentes 0% - 59%</v>
      </c>
      <c r="AA226" s="5">
        <v>2</v>
      </c>
      <c r="AB226" s="4"/>
      <c r="AC226" s="6">
        <f t="shared" si="43"/>
        <v>0</v>
      </c>
      <c r="AD226" s="7" t="str">
        <f t="shared" si="44"/>
        <v>Resultados inaceptables o inexistentes 0% - 59%</v>
      </c>
      <c r="AE226" s="5">
        <v>1</v>
      </c>
      <c r="AF226" s="4"/>
      <c r="AG226" s="6">
        <f t="shared" si="45"/>
        <v>0</v>
      </c>
      <c r="AH226" s="7" t="str">
        <f t="shared" si="46"/>
        <v>Resultados inaceptables o inexistentes 0% - 59%</v>
      </c>
      <c r="AI226" s="4" t="s">
        <v>5762</v>
      </c>
      <c r="AJ226" s="4" t="s">
        <v>5762</v>
      </c>
      <c r="AK226" s="4" t="s">
        <v>66</v>
      </c>
      <c r="AL226" s="4"/>
      <c r="AM226" s="4"/>
      <c r="AN226" s="4" t="s">
        <v>67</v>
      </c>
      <c r="AO226" s="4"/>
      <c r="AP226" s="9"/>
      <c r="AQ226" s="4" t="s">
        <v>68</v>
      </c>
      <c r="AR226" s="4"/>
      <c r="AS226" s="4"/>
      <c r="AT226" s="4"/>
      <c r="AU226" s="4" t="s">
        <v>610</v>
      </c>
      <c r="AV226" s="4" t="s">
        <v>5764</v>
      </c>
      <c r="AW226" s="4" t="s">
        <v>5765</v>
      </c>
      <c r="AX226" s="4" t="s">
        <v>5825</v>
      </c>
      <c r="AY226" s="4" t="s">
        <v>525</v>
      </c>
      <c r="AZ226" s="4"/>
      <c r="BA226" s="4" t="s">
        <v>67</v>
      </c>
      <c r="BB226" s="4" t="s">
        <v>66</v>
      </c>
      <c r="BC226" s="4" t="s">
        <v>66</v>
      </c>
      <c r="BD226" s="4" t="s">
        <v>66</v>
      </c>
      <c r="BE226" s="4" t="s">
        <v>66</v>
      </c>
      <c r="BF226" s="4" t="s">
        <v>66</v>
      </c>
      <c r="BG226" s="4" t="s">
        <v>66</v>
      </c>
    </row>
    <row r="227" spans="1:59" ht="63" hidden="1" x14ac:dyDescent="0.25">
      <c r="A227" s="4" t="s">
        <v>113</v>
      </c>
      <c r="B227" s="4" t="s">
        <v>5873</v>
      </c>
      <c r="C227" s="4" t="s">
        <v>5874</v>
      </c>
      <c r="D227" s="4" t="s">
        <v>5875</v>
      </c>
      <c r="E227" s="4" t="s">
        <v>5876</v>
      </c>
      <c r="F227" s="4" t="s">
        <v>5830</v>
      </c>
      <c r="G227" s="4" t="s">
        <v>59</v>
      </c>
      <c r="H227" s="4" t="s">
        <v>5368</v>
      </c>
      <c r="I227" s="4" t="s">
        <v>61</v>
      </c>
      <c r="J227" s="16" t="s">
        <v>982</v>
      </c>
      <c r="K227" s="4" t="s">
        <v>5851</v>
      </c>
      <c r="L227" s="4" t="s">
        <v>5877</v>
      </c>
      <c r="M227" s="4" t="s">
        <v>1394</v>
      </c>
      <c r="N227" s="5">
        <v>6</v>
      </c>
      <c r="O227" s="5">
        <v>6</v>
      </c>
      <c r="P227" s="5">
        <f t="shared" si="47"/>
        <v>1</v>
      </c>
      <c r="Q227" s="6">
        <f t="shared" si="37"/>
        <v>0.16666666666666666</v>
      </c>
      <c r="R227" s="7" t="str">
        <f t="shared" si="38"/>
        <v>Resultados inaceptables o inexistentes 0% - 59%</v>
      </c>
      <c r="S227" s="5">
        <v>1</v>
      </c>
      <c r="T227" s="9">
        <v>1</v>
      </c>
      <c r="U227" s="6">
        <f t="shared" si="39"/>
        <v>1</v>
      </c>
      <c r="V227" s="7" t="str">
        <f t="shared" si="40"/>
        <v>Resultados aceptables 86%-100%</v>
      </c>
      <c r="W227" s="5">
        <v>2</v>
      </c>
      <c r="X227" s="4"/>
      <c r="Y227" s="6">
        <f t="shared" si="41"/>
        <v>0</v>
      </c>
      <c r="Z227" s="7" t="str">
        <f t="shared" si="42"/>
        <v>Resultados inaceptables o inexistentes 0% - 59%</v>
      </c>
      <c r="AA227" s="5">
        <v>1</v>
      </c>
      <c r="AB227" s="4"/>
      <c r="AC227" s="6">
        <f t="shared" si="43"/>
        <v>0</v>
      </c>
      <c r="AD227" s="7" t="str">
        <f t="shared" si="44"/>
        <v>Resultados inaceptables o inexistentes 0% - 59%</v>
      </c>
      <c r="AE227" s="5">
        <v>2</v>
      </c>
      <c r="AF227" s="4"/>
      <c r="AG227" s="6">
        <f t="shared" si="45"/>
        <v>0</v>
      </c>
      <c r="AH227" s="7" t="str">
        <f t="shared" si="46"/>
        <v>Resultados inaceptables o inexistentes 0% - 59%</v>
      </c>
      <c r="AI227" s="4" t="s">
        <v>5762</v>
      </c>
      <c r="AJ227" s="4" t="s">
        <v>5762</v>
      </c>
      <c r="AK227" s="4" t="s">
        <v>66</v>
      </c>
      <c r="AL227" s="4"/>
      <c r="AM227" s="4"/>
      <c r="AN227" s="4" t="s">
        <v>67</v>
      </c>
      <c r="AO227" s="4"/>
      <c r="AP227" s="9"/>
      <c r="AQ227" s="4" t="s">
        <v>68</v>
      </c>
      <c r="AR227" s="4"/>
      <c r="AS227" s="4"/>
      <c r="AT227" s="4"/>
      <c r="AU227" s="4" t="s">
        <v>610</v>
      </c>
      <c r="AV227" s="4" t="s">
        <v>5764</v>
      </c>
      <c r="AW227" s="4" t="s">
        <v>5765</v>
      </c>
      <c r="AX227" s="4" t="s">
        <v>5825</v>
      </c>
      <c r="AY227" s="4" t="s">
        <v>525</v>
      </c>
      <c r="AZ227" s="4"/>
      <c r="BA227" s="4" t="s">
        <v>67</v>
      </c>
      <c r="BB227" s="4" t="s">
        <v>66</v>
      </c>
      <c r="BC227" s="4" t="s">
        <v>66</v>
      </c>
      <c r="BD227" s="4" t="s">
        <v>66</v>
      </c>
      <c r="BE227" s="4" t="s">
        <v>66</v>
      </c>
      <c r="BF227" s="4" t="s">
        <v>66</v>
      </c>
      <c r="BG227" s="4" t="s">
        <v>66</v>
      </c>
    </row>
    <row r="228" spans="1:59" ht="63" hidden="1" x14ac:dyDescent="0.25">
      <c r="A228" s="4" t="s">
        <v>121</v>
      </c>
      <c r="B228" s="4" t="s">
        <v>5878</v>
      </c>
      <c r="C228" s="4" t="s">
        <v>5879</v>
      </c>
      <c r="D228" s="4" t="s">
        <v>5880</v>
      </c>
      <c r="E228" s="4" t="s">
        <v>5876</v>
      </c>
      <c r="F228" s="4" t="s">
        <v>5830</v>
      </c>
      <c r="G228" s="4" t="s">
        <v>59</v>
      </c>
      <c r="H228" s="4" t="s">
        <v>5368</v>
      </c>
      <c r="I228" s="4" t="s">
        <v>61</v>
      </c>
      <c r="J228" s="16" t="s">
        <v>982</v>
      </c>
      <c r="K228" s="4" t="s">
        <v>5851</v>
      </c>
      <c r="L228" s="4" t="s">
        <v>5877</v>
      </c>
      <c r="M228" s="4" t="s">
        <v>1394</v>
      </c>
      <c r="N228" s="5">
        <v>6</v>
      </c>
      <c r="O228" s="5">
        <v>6</v>
      </c>
      <c r="P228" s="5">
        <f t="shared" si="47"/>
        <v>0</v>
      </c>
      <c r="Q228" s="6">
        <f t="shared" si="37"/>
        <v>0</v>
      </c>
      <c r="R228" s="7" t="str">
        <f t="shared" si="38"/>
        <v>Resultados inaceptables o inexistentes 0% - 59%</v>
      </c>
      <c r="S228" s="5">
        <v>2</v>
      </c>
      <c r="T228" s="9">
        <v>0</v>
      </c>
      <c r="U228" s="6">
        <f t="shared" si="39"/>
        <v>0</v>
      </c>
      <c r="V228" s="7" t="str">
        <f t="shared" si="40"/>
        <v>Resultados inaceptables o inexistentes 0% - 59%</v>
      </c>
      <c r="W228" s="5">
        <v>1</v>
      </c>
      <c r="X228" s="4"/>
      <c r="Y228" s="6">
        <f t="shared" si="41"/>
        <v>0</v>
      </c>
      <c r="Z228" s="7" t="str">
        <f t="shared" si="42"/>
        <v>Resultados inaceptables o inexistentes 0% - 59%</v>
      </c>
      <c r="AA228" s="5">
        <v>2</v>
      </c>
      <c r="AB228" s="4"/>
      <c r="AC228" s="6">
        <f t="shared" si="43"/>
        <v>0</v>
      </c>
      <c r="AD228" s="7" t="str">
        <f t="shared" si="44"/>
        <v>Resultados inaceptables o inexistentes 0% - 59%</v>
      </c>
      <c r="AE228" s="5">
        <v>1</v>
      </c>
      <c r="AF228" s="4"/>
      <c r="AG228" s="6">
        <f t="shared" si="45"/>
        <v>0</v>
      </c>
      <c r="AH228" s="7" t="str">
        <f t="shared" si="46"/>
        <v>Resultados inaceptables o inexistentes 0% - 59%</v>
      </c>
      <c r="AI228" s="4" t="s">
        <v>5762</v>
      </c>
      <c r="AJ228" s="4" t="s">
        <v>5762</v>
      </c>
      <c r="AK228" s="4" t="s">
        <v>66</v>
      </c>
      <c r="AL228" s="4"/>
      <c r="AM228" s="4"/>
      <c r="AN228" s="4" t="s">
        <v>67</v>
      </c>
      <c r="AO228" s="4"/>
      <c r="AP228" s="9" t="s">
        <v>5969</v>
      </c>
      <c r="AQ228" s="4" t="s">
        <v>68</v>
      </c>
      <c r="AR228" s="4"/>
      <c r="AS228" s="4"/>
      <c r="AT228" s="4"/>
      <c r="AU228" s="4" t="s">
        <v>610</v>
      </c>
      <c r="AV228" s="4" t="s">
        <v>5764</v>
      </c>
      <c r="AW228" s="4" t="s">
        <v>5765</v>
      </c>
      <c r="AX228" s="4" t="s">
        <v>5825</v>
      </c>
      <c r="AY228" s="4" t="s">
        <v>525</v>
      </c>
      <c r="AZ228" s="4"/>
      <c r="BA228" s="4" t="s">
        <v>67</v>
      </c>
      <c r="BB228" s="4" t="s">
        <v>66</v>
      </c>
      <c r="BC228" s="4" t="s">
        <v>66</v>
      </c>
      <c r="BD228" s="4" t="s">
        <v>66</v>
      </c>
      <c r="BE228" s="4" t="s">
        <v>66</v>
      </c>
      <c r="BF228" s="4" t="s">
        <v>66</v>
      </c>
      <c r="BG228" s="4" t="s">
        <v>66</v>
      </c>
    </row>
    <row r="229" spans="1:59" ht="63" hidden="1" x14ac:dyDescent="0.25">
      <c r="A229" s="4" t="s">
        <v>98</v>
      </c>
      <c r="B229" s="4" t="s">
        <v>5785</v>
      </c>
      <c r="C229" s="4" t="s">
        <v>5786</v>
      </c>
      <c r="D229" s="4" t="s">
        <v>5787</v>
      </c>
      <c r="E229" s="4" t="s">
        <v>5788</v>
      </c>
      <c r="F229" s="4" t="s">
        <v>5789</v>
      </c>
      <c r="G229" s="4" t="s">
        <v>59</v>
      </c>
      <c r="H229" s="4" t="s">
        <v>531</v>
      </c>
      <c r="I229" s="4" t="s">
        <v>61</v>
      </c>
      <c r="J229" s="16" t="s">
        <v>982</v>
      </c>
      <c r="K229" s="4" t="s">
        <v>5777</v>
      </c>
      <c r="L229" s="4" t="s">
        <v>5790</v>
      </c>
      <c r="M229" s="4" t="s">
        <v>5791</v>
      </c>
      <c r="N229" s="60">
        <v>491</v>
      </c>
      <c r="O229" s="5">
        <v>491</v>
      </c>
      <c r="P229" s="5">
        <f t="shared" si="47"/>
        <v>0</v>
      </c>
      <c r="Q229" s="6">
        <f t="shared" si="37"/>
        <v>0</v>
      </c>
      <c r="R229" s="7" t="str">
        <f t="shared" si="38"/>
        <v>Resultados inaceptables o inexistentes 0% - 59%</v>
      </c>
      <c r="S229" s="5">
        <v>0</v>
      </c>
      <c r="T229" s="9">
        <v>0</v>
      </c>
      <c r="U229" s="6" t="e">
        <f t="shared" si="39"/>
        <v>#DIV/0!</v>
      </c>
      <c r="V229" s="7" t="e">
        <f t="shared" si="40"/>
        <v>#DIV/0!</v>
      </c>
      <c r="W229" s="5">
        <v>491</v>
      </c>
      <c r="X229" s="4"/>
      <c r="Y229" s="6">
        <f t="shared" si="41"/>
        <v>0</v>
      </c>
      <c r="Z229" s="7" t="str">
        <f t="shared" si="42"/>
        <v>Resultados inaceptables o inexistentes 0% - 59%</v>
      </c>
      <c r="AA229" s="5">
        <v>0</v>
      </c>
      <c r="AB229" s="4"/>
      <c r="AC229" s="6" t="e">
        <f t="shared" si="43"/>
        <v>#DIV/0!</v>
      </c>
      <c r="AD229" s="7" t="e">
        <f t="shared" si="44"/>
        <v>#DIV/0!</v>
      </c>
      <c r="AE229" s="5">
        <v>0</v>
      </c>
      <c r="AF229" s="4"/>
      <c r="AG229" s="6" t="e">
        <f t="shared" si="45"/>
        <v>#DIV/0!</v>
      </c>
      <c r="AH229" s="7" t="e">
        <f t="shared" si="46"/>
        <v>#DIV/0!</v>
      </c>
      <c r="AI229" s="4" t="s">
        <v>5762</v>
      </c>
      <c r="AJ229" s="4" t="s">
        <v>5763</v>
      </c>
      <c r="AK229" s="4" t="s">
        <v>66</v>
      </c>
      <c r="AL229" s="4"/>
      <c r="AM229" s="4"/>
      <c r="AN229" s="4" t="s">
        <v>83</v>
      </c>
      <c r="AO229" s="4" t="s">
        <v>5792</v>
      </c>
      <c r="AP229" s="9"/>
      <c r="AQ229" s="4" t="s">
        <v>68</v>
      </c>
      <c r="AR229" s="4"/>
      <c r="AS229" s="4"/>
      <c r="AT229" s="4"/>
      <c r="AU229" s="4" t="s">
        <v>610</v>
      </c>
      <c r="AV229" s="4" t="s">
        <v>5764</v>
      </c>
      <c r="AW229" s="4" t="s">
        <v>5765</v>
      </c>
      <c r="AX229" s="4" t="s">
        <v>5793</v>
      </c>
      <c r="AY229" s="4" t="s">
        <v>525</v>
      </c>
      <c r="AZ229" s="4"/>
      <c r="BA229" s="4" t="s">
        <v>83</v>
      </c>
      <c r="BB229" s="4"/>
      <c r="BC229" s="4"/>
      <c r="BD229" s="4"/>
      <c r="BE229" s="4"/>
      <c r="BF229" s="4"/>
      <c r="BG229" s="4"/>
    </row>
    <row r="230" spans="1:59" ht="141.75" hidden="1" x14ac:dyDescent="0.25">
      <c r="A230" s="4" t="s">
        <v>53</v>
      </c>
      <c r="B230" s="4" t="s">
        <v>600</v>
      </c>
      <c r="C230" s="4" t="s">
        <v>601</v>
      </c>
      <c r="D230" s="4" t="s">
        <v>602</v>
      </c>
      <c r="E230" s="4" t="s">
        <v>603</v>
      </c>
      <c r="F230" s="4" t="s">
        <v>604</v>
      </c>
      <c r="G230" s="4" t="s">
        <v>59</v>
      </c>
      <c r="H230" s="4" t="s">
        <v>60</v>
      </c>
      <c r="I230" s="4" t="s">
        <v>61</v>
      </c>
      <c r="J230" s="4" t="s">
        <v>982</v>
      </c>
      <c r="K230" s="4" t="s">
        <v>605</v>
      </c>
      <c r="L230" s="4" t="s">
        <v>606</v>
      </c>
      <c r="M230" s="4" t="s">
        <v>607</v>
      </c>
      <c r="N230" s="5">
        <v>13717</v>
      </c>
      <c r="O230" s="5">
        <v>13720</v>
      </c>
      <c r="P230" s="5">
        <f t="shared" si="47"/>
        <v>3164</v>
      </c>
      <c r="Q230" s="6">
        <f t="shared" si="37"/>
        <v>0.23061224489795917</v>
      </c>
      <c r="R230" s="7" t="str">
        <f t="shared" si="38"/>
        <v>Resultados inaceptables o inexistentes 0% - 59%</v>
      </c>
      <c r="S230" s="5">
        <v>3250</v>
      </c>
      <c r="T230" s="9">
        <v>3164</v>
      </c>
      <c r="U230" s="6">
        <f t="shared" si="39"/>
        <v>0.97353846153846157</v>
      </c>
      <c r="V230" s="7" t="str">
        <f t="shared" si="40"/>
        <v>Resultados aceptables 86%-100%</v>
      </c>
      <c r="W230" s="5">
        <v>3810</v>
      </c>
      <c r="X230" s="4"/>
      <c r="Y230" s="6">
        <f t="shared" si="41"/>
        <v>0</v>
      </c>
      <c r="Z230" s="7" t="str">
        <f t="shared" si="42"/>
        <v>Resultados inaceptables o inexistentes 0% - 59%</v>
      </c>
      <c r="AA230" s="5">
        <v>3810</v>
      </c>
      <c r="AB230" s="4"/>
      <c r="AC230" s="6">
        <f t="shared" si="43"/>
        <v>0</v>
      </c>
      <c r="AD230" s="7" t="str">
        <f t="shared" si="44"/>
        <v>Resultados inaceptables o inexistentes 0% - 59%</v>
      </c>
      <c r="AE230" s="5">
        <v>2850</v>
      </c>
      <c r="AF230" s="4"/>
      <c r="AG230" s="6">
        <f t="shared" si="45"/>
        <v>0</v>
      </c>
      <c r="AH230" s="7" t="str">
        <f t="shared" si="46"/>
        <v>Resultados inaceptables o inexistentes 0% - 59%</v>
      </c>
      <c r="AI230" s="4" t="s">
        <v>608</v>
      </c>
      <c r="AJ230" s="4" t="s">
        <v>608</v>
      </c>
      <c r="AK230" s="4" t="s">
        <v>66</v>
      </c>
      <c r="AL230" s="4"/>
      <c r="AM230" s="4" t="s">
        <v>816</v>
      </c>
      <c r="AN230" s="4" t="s">
        <v>83</v>
      </c>
      <c r="AO230" s="4" t="s">
        <v>609</v>
      </c>
      <c r="AP230" s="9"/>
      <c r="AQ230" s="4" t="s">
        <v>68</v>
      </c>
      <c r="AR230" s="4"/>
      <c r="AS230" s="4"/>
      <c r="AT230" s="4"/>
      <c r="AU230" s="15" t="s">
        <v>610</v>
      </c>
      <c r="AV230" s="15" t="s">
        <v>611</v>
      </c>
      <c r="AW230" s="15" t="s">
        <v>612</v>
      </c>
      <c r="AX230" s="4" t="s">
        <v>613</v>
      </c>
      <c r="AY230" s="4" t="s">
        <v>525</v>
      </c>
      <c r="AZ230" s="4"/>
      <c r="BA230" s="4" t="s">
        <v>67</v>
      </c>
      <c r="BB230" s="4" t="s">
        <v>66</v>
      </c>
      <c r="BC230" s="4" t="s">
        <v>66</v>
      </c>
      <c r="BD230" s="4" t="s">
        <v>66</v>
      </c>
      <c r="BE230" s="4" t="s">
        <v>66</v>
      </c>
      <c r="BF230" s="4" t="s">
        <v>66</v>
      </c>
      <c r="BG230" s="4" t="s">
        <v>66</v>
      </c>
    </row>
    <row r="231" spans="1:59" ht="141.75" hidden="1" x14ac:dyDescent="0.25">
      <c r="A231" s="4" t="s">
        <v>74</v>
      </c>
      <c r="B231" s="4" t="s">
        <v>614</v>
      </c>
      <c r="C231" s="4" t="s">
        <v>615</v>
      </c>
      <c r="D231" s="4" t="s">
        <v>616</v>
      </c>
      <c r="E231" s="4" t="s">
        <v>617</v>
      </c>
      <c r="F231" s="4" t="s">
        <v>618</v>
      </c>
      <c r="G231" s="4" t="s">
        <v>59</v>
      </c>
      <c r="H231" s="4" t="s">
        <v>60</v>
      </c>
      <c r="I231" s="4" t="s">
        <v>61</v>
      </c>
      <c r="J231" s="4" t="s">
        <v>982</v>
      </c>
      <c r="K231" s="4" t="s">
        <v>605</v>
      </c>
      <c r="L231" s="4" t="s">
        <v>619</v>
      </c>
      <c r="M231" s="4" t="s">
        <v>620</v>
      </c>
      <c r="N231" s="5">
        <v>10</v>
      </c>
      <c r="O231" s="5">
        <v>8</v>
      </c>
      <c r="P231" s="5">
        <f t="shared" ref="P231:P262" si="48">T231+X231+AB231+AF231</f>
        <v>2</v>
      </c>
      <c r="Q231" s="6">
        <f t="shared" si="37"/>
        <v>0.25</v>
      </c>
      <c r="R231" s="7" t="str">
        <f t="shared" si="38"/>
        <v>Resultados inaceptables o inexistentes 0% - 59%</v>
      </c>
      <c r="S231" s="5">
        <v>2</v>
      </c>
      <c r="T231" s="9">
        <v>2</v>
      </c>
      <c r="U231" s="6">
        <f t="shared" si="39"/>
        <v>1</v>
      </c>
      <c r="V231" s="7" t="str">
        <f t="shared" si="40"/>
        <v>Resultados aceptables 86%-100%</v>
      </c>
      <c r="W231" s="5">
        <v>2</v>
      </c>
      <c r="X231" s="4"/>
      <c r="Y231" s="6">
        <f t="shared" si="41"/>
        <v>0</v>
      </c>
      <c r="Z231" s="7" t="str">
        <f t="shared" si="42"/>
        <v>Resultados inaceptables o inexistentes 0% - 59%</v>
      </c>
      <c r="AA231" s="5">
        <v>2</v>
      </c>
      <c r="AB231" s="4"/>
      <c r="AC231" s="6">
        <f t="shared" si="43"/>
        <v>0</v>
      </c>
      <c r="AD231" s="7" t="str">
        <f t="shared" si="44"/>
        <v>Resultados inaceptables o inexistentes 0% - 59%</v>
      </c>
      <c r="AE231" s="5">
        <v>2</v>
      </c>
      <c r="AF231" s="4"/>
      <c r="AG231" s="6">
        <f t="shared" si="45"/>
        <v>0</v>
      </c>
      <c r="AH231" s="7" t="str">
        <f t="shared" si="46"/>
        <v>Resultados inaceptables o inexistentes 0% - 59%</v>
      </c>
      <c r="AI231" s="4" t="s">
        <v>608</v>
      </c>
      <c r="AJ231" s="4" t="s">
        <v>608</v>
      </c>
      <c r="AK231" s="4" t="s">
        <v>66</v>
      </c>
      <c r="AL231" s="4"/>
      <c r="AM231" s="4" t="s">
        <v>816</v>
      </c>
      <c r="AN231" s="4" t="s">
        <v>67</v>
      </c>
      <c r="AO231" s="4"/>
      <c r="AP231" s="9"/>
      <c r="AQ231" s="4" t="s">
        <v>68</v>
      </c>
      <c r="AR231" s="4"/>
      <c r="AS231" s="4"/>
      <c r="AT231" s="4"/>
      <c r="AU231" s="15" t="s">
        <v>610</v>
      </c>
      <c r="AV231" s="15" t="s">
        <v>611</v>
      </c>
      <c r="AW231" s="15" t="s">
        <v>612</v>
      </c>
      <c r="AX231" s="4" t="s">
        <v>613</v>
      </c>
      <c r="AY231" s="4" t="s">
        <v>525</v>
      </c>
      <c r="AZ231" s="4"/>
      <c r="BA231" s="4" t="s">
        <v>67</v>
      </c>
      <c r="BB231" s="4" t="s">
        <v>66</v>
      </c>
      <c r="BC231" s="4" t="s">
        <v>66</v>
      </c>
      <c r="BD231" s="4" t="s">
        <v>66</v>
      </c>
      <c r="BE231" s="4" t="s">
        <v>66</v>
      </c>
      <c r="BF231" s="4" t="s">
        <v>66</v>
      </c>
      <c r="BG231" s="4" t="s">
        <v>66</v>
      </c>
    </row>
    <row r="232" spans="1:59" ht="94.5" hidden="1" x14ac:dyDescent="0.25">
      <c r="A232" s="4" t="s">
        <v>85</v>
      </c>
      <c r="B232" s="4" t="s">
        <v>621</v>
      </c>
      <c r="C232" s="4" t="s">
        <v>622</v>
      </c>
      <c r="D232" s="4" t="s">
        <v>623</v>
      </c>
      <c r="E232" s="4" t="s">
        <v>624</v>
      </c>
      <c r="F232" s="4" t="s">
        <v>625</v>
      </c>
      <c r="G232" s="4" t="s">
        <v>59</v>
      </c>
      <c r="H232" s="4" t="s">
        <v>60</v>
      </c>
      <c r="I232" s="4" t="s">
        <v>61</v>
      </c>
      <c r="J232" s="4" t="s">
        <v>982</v>
      </c>
      <c r="K232" s="4" t="s">
        <v>605</v>
      </c>
      <c r="L232" s="4" t="s">
        <v>626</v>
      </c>
      <c r="M232" s="4" t="s">
        <v>627</v>
      </c>
      <c r="N232" s="5">
        <v>0</v>
      </c>
      <c r="O232" s="5">
        <v>5</v>
      </c>
      <c r="P232" s="5">
        <f t="shared" si="48"/>
        <v>0</v>
      </c>
      <c r="Q232" s="6">
        <f t="shared" si="37"/>
        <v>0</v>
      </c>
      <c r="R232" s="7" t="str">
        <f t="shared" si="38"/>
        <v>Resultados inaceptables o inexistentes 0% - 59%</v>
      </c>
      <c r="S232" s="5">
        <v>0</v>
      </c>
      <c r="T232" s="9">
        <v>0</v>
      </c>
      <c r="U232" s="6" t="e">
        <f t="shared" si="39"/>
        <v>#DIV/0!</v>
      </c>
      <c r="V232" s="7" t="e">
        <f t="shared" si="40"/>
        <v>#DIV/0!</v>
      </c>
      <c r="W232" s="5">
        <v>0</v>
      </c>
      <c r="X232" s="4"/>
      <c r="Y232" s="6" t="e">
        <f t="shared" si="41"/>
        <v>#DIV/0!</v>
      </c>
      <c r="Z232" s="7" t="e">
        <f t="shared" si="42"/>
        <v>#DIV/0!</v>
      </c>
      <c r="AA232" s="5">
        <v>0</v>
      </c>
      <c r="AB232" s="4"/>
      <c r="AC232" s="6" t="e">
        <f t="shared" si="43"/>
        <v>#DIV/0!</v>
      </c>
      <c r="AD232" s="7" t="e">
        <f t="shared" si="44"/>
        <v>#DIV/0!</v>
      </c>
      <c r="AE232" s="5">
        <v>5</v>
      </c>
      <c r="AF232" s="4"/>
      <c r="AG232" s="6">
        <f t="shared" si="45"/>
        <v>0</v>
      </c>
      <c r="AH232" s="7" t="str">
        <f t="shared" si="46"/>
        <v>Resultados inaceptables o inexistentes 0% - 59%</v>
      </c>
      <c r="AI232" s="4" t="s">
        <v>608</v>
      </c>
      <c r="AJ232" s="4" t="s">
        <v>608</v>
      </c>
      <c r="AK232" s="4" t="s">
        <v>66</v>
      </c>
      <c r="AL232" s="4"/>
      <c r="AM232" s="4"/>
      <c r="AN232" s="4" t="s">
        <v>83</v>
      </c>
      <c r="AO232" s="4" t="s">
        <v>628</v>
      </c>
      <c r="AP232" s="9"/>
      <c r="AQ232" s="4" t="s">
        <v>68</v>
      </c>
      <c r="AR232" s="4"/>
      <c r="AS232" s="4"/>
      <c r="AT232" s="4"/>
      <c r="AU232" s="15" t="s">
        <v>610</v>
      </c>
      <c r="AV232" s="15" t="s">
        <v>611</v>
      </c>
      <c r="AW232" s="15" t="s">
        <v>612</v>
      </c>
      <c r="AX232" s="4" t="s">
        <v>613</v>
      </c>
      <c r="AY232" s="4" t="s">
        <v>525</v>
      </c>
      <c r="AZ232" s="4"/>
      <c r="BA232" s="4" t="s">
        <v>83</v>
      </c>
      <c r="BB232" s="4"/>
      <c r="BC232" s="4"/>
      <c r="BD232" s="4"/>
      <c r="BE232" s="4"/>
      <c r="BF232" s="4"/>
      <c r="BG232" s="4"/>
    </row>
    <row r="233" spans="1:59" ht="94.5" hidden="1" x14ac:dyDescent="0.25">
      <c r="A233" s="4" t="s">
        <v>4673</v>
      </c>
      <c r="B233" s="4" t="s">
        <v>4674</v>
      </c>
      <c r="C233" s="4" t="s">
        <v>4675</v>
      </c>
      <c r="D233" s="4" t="s">
        <v>4676</v>
      </c>
      <c r="E233" s="4" t="s">
        <v>4675</v>
      </c>
      <c r="F233" s="4" t="s">
        <v>4677</v>
      </c>
      <c r="G233" s="4" t="s">
        <v>59</v>
      </c>
      <c r="H233" s="4" t="s">
        <v>531</v>
      </c>
      <c r="I233" s="4" t="s">
        <v>80</v>
      </c>
      <c r="J233" s="16" t="s">
        <v>982</v>
      </c>
      <c r="K233" s="4" t="s">
        <v>4601</v>
      </c>
      <c r="L233" s="4" t="s">
        <v>4678</v>
      </c>
      <c r="M233" s="4" t="s">
        <v>4679</v>
      </c>
      <c r="N233" s="5">
        <v>0</v>
      </c>
      <c r="O233" s="5">
        <v>1</v>
      </c>
      <c r="P233" s="5">
        <f t="shared" si="48"/>
        <v>0</v>
      </c>
      <c r="Q233" s="6">
        <f t="shared" si="37"/>
        <v>0</v>
      </c>
      <c r="R233" s="7" t="str">
        <f t="shared" si="38"/>
        <v>Resultados inaceptables o inexistentes 0% - 59%</v>
      </c>
      <c r="S233" s="5">
        <v>0</v>
      </c>
      <c r="T233" s="9">
        <v>0</v>
      </c>
      <c r="U233" s="6" t="e">
        <f t="shared" si="39"/>
        <v>#DIV/0!</v>
      </c>
      <c r="V233" s="7" t="e">
        <f t="shared" si="40"/>
        <v>#DIV/0!</v>
      </c>
      <c r="W233" s="5">
        <v>0</v>
      </c>
      <c r="X233" s="4"/>
      <c r="Y233" s="6" t="e">
        <f t="shared" si="41"/>
        <v>#DIV/0!</v>
      </c>
      <c r="Z233" s="7" t="e">
        <f t="shared" si="42"/>
        <v>#DIV/0!</v>
      </c>
      <c r="AA233" s="5">
        <v>0</v>
      </c>
      <c r="AB233" s="4"/>
      <c r="AC233" s="6" t="e">
        <f t="shared" si="43"/>
        <v>#DIV/0!</v>
      </c>
      <c r="AD233" s="7" t="e">
        <f t="shared" si="44"/>
        <v>#DIV/0!</v>
      </c>
      <c r="AE233" s="5">
        <v>1</v>
      </c>
      <c r="AF233" s="9"/>
      <c r="AG233" s="6">
        <f t="shared" si="45"/>
        <v>0</v>
      </c>
      <c r="AH233" s="7" t="str">
        <f t="shared" si="46"/>
        <v>Resultados inaceptables o inexistentes 0% - 59%</v>
      </c>
      <c r="AI233" s="4" t="s">
        <v>4532</v>
      </c>
      <c r="AJ233" s="4" t="s">
        <v>4680</v>
      </c>
      <c r="AK233" s="4" t="s">
        <v>66</v>
      </c>
      <c r="AL233" s="4"/>
      <c r="AM233" s="4"/>
      <c r="AN233" s="4" t="s">
        <v>67</v>
      </c>
      <c r="AO233" s="4"/>
      <c r="AP233" s="9"/>
      <c r="AQ233" s="4" t="s">
        <v>68</v>
      </c>
      <c r="AR233" s="4"/>
      <c r="AS233" s="4"/>
      <c r="AT233" s="4"/>
      <c r="AU233" s="4" t="s">
        <v>610</v>
      </c>
      <c r="AV233" s="15" t="s">
        <v>611</v>
      </c>
      <c r="AW233" s="15" t="s">
        <v>612</v>
      </c>
      <c r="AX233" s="4" t="s">
        <v>613</v>
      </c>
      <c r="AY233" s="4" t="s">
        <v>525</v>
      </c>
      <c r="AZ233" s="4"/>
      <c r="BA233" s="4" t="s">
        <v>83</v>
      </c>
      <c r="BB233" s="4"/>
      <c r="BC233" s="4"/>
      <c r="BD233" s="4"/>
      <c r="BE233" s="4"/>
      <c r="BF233" s="4"/>
      <c r="BG233" s="4"/>
    </row>
    <row r="234" spans="1:59" ht="94.5" hidden="1" x14ac:dyDescent="0.25">
      <c r="A234" s="4" t="s">
        <v>53</v>
      </c>
      <c r="B234" s="4" t="s">
        <v>629</v>
      </c>
      <c r="C234" s="4" t="s">
        <v>630</v>
      </c>
      <c r="D234" s="4" t="s">
        <v>631</v>
      </c>
      <c r="E234" s="4" t="s">
        <v>632</v>
      </c>
      <c r="F234" s="4" t="s">
        <v>633</v>
      </c>
      <c r="G234" s="4" t="s">
        <v>59</v>
      </c>
      <c r="H234" s="4" t="s">
        <v>60</v>
      </c>
      <c r="I234" s="4" t="s">
        <v>61</v>
      </c>
      <c r="J234" s="4" t="s">
        <v>982</v>
      </c>
      <c r="K234" s="4" t="s">
        <v>605</v>
      </c>
      <c r="L234" s="4" t="s">
        <v>634</v>
      </c>
      <c r="M234" s="4" t="s">
        <v>64</v>
      </c>
      <c r="N234" s="5">
        <v>63</v>
      </c>
      <c r="O234" s="5">
        <v>52</v>
      </c>
      <c r="P234" s="5">
        <f t="shared" si="48"/>
        <v>23</v>
      </c>
      <c r="Q234" s="6">
        <f t="shared" si="37"/>
        <v>0.44230769230769229</v>
      </c>
      <c r="R234" s="7" t="str">
        <f t="shared" si="38"/>
        <v>Resultados inaceptables o inexistentes 0% - 59%</v>
      </c>
      <c r="S234" s="5">
        <v>19</v>
      </c>
      <c r="T234" s="9">
        <v>23</v>
      </c>
      <c r="U234" s="6">
        <f t="shared" si="39"/>
        <v>1.2105263157894737</v>
      </c>
      <c r="V234" s="7" t="str">
        <f t="shared" si="40"/>
        <v>Resultados aceptables 86%-100%</v>
      </c>
      <c r="W234" s="5">
        <v>15</v>
      </c>
      <c r="X234" s="4"/>
      <c r="Y234" s="6">
        <f t="shared" si="41"/>
        <v>0</v>
      </c>
      <c r="Z234" s="7" t="str">
        <f t="shared" si="42"/>
        <v>Resultados inaceptables o inexistentes 0% - 59%</v>
      </c>
      <c r="AA234" s="5">
        <v>10</v>
      </c>
      <c r="AB234" s="4"/>
      <c r="AC234" s="6">
        <f t="shared" si="43"/>
        <v>0</v>
      </c>
      <c r="AD234" s="7" t="str">
        <f t="shared" si="44"/>
        <v>Resultados inaceptables o inexistentes 0% - 59%</v>
      </c>
      <c r="AE234" s="5">
        <v>8</v>
      </c>
      <c r="AF234" s="4"/>
      <c r="AG234" s="6">
        <f t="shared" si="45"/>
        <v>0</v>
      </c>
      <c r="AH234" s="7" t="str">
        <f t="shared" si="46"/>
        <v>Resultados inaceptables o inexistentes 0% - 59%</v>
      </c>
      <c r="AI234" s="4" t="s">
        <v>608</v>
      </c>
      <c r="AJ234" s="4" t="s">
        <v>635</v>
      </c>
      <c r="AK234" s="4" t="s">
        <v>66</v>
      </c>
      <c r="AL234" s="4" t="s">
        <v>817</v>
      </c>
      <c r="AM234" s="4"/>
      <c r="AN234" s="4" t="s">
        <v>83</v>
      </c>
      <c r="AO234" s="4" t="s">
        <v>636</v>
      </c>
      <c r="AP234" s="9" t="s">
        <v>637</v>
      </c>
      <c r="AQ234" s="4" t="s">
        <v>68</v>
      </c>
      <c r="AR234" s="4"/>
      <c r="AS234" s="4"/>
      <c r="AT234" s="4"/>
      <c r="AU234" s="15" t="s">
        <v>610</v>
      </c>
      <c r="AV234" s="15" t="s">
        <v>611</v>
      </c>
      <c r="AW234" s="15" t="s">
        <v>612</v>
      </c>
      <c r="AX234" s="4" t="s">
        <v>638</v>
      </c>
      <c r="AY234" s="4" t="s">
        <v>525</v>
      </c>
      <c r="AZ234" s="4"/>
      <c r="BA234" s="4" t="s">
        <v>67</v>
      </c>
      <c r="BB234" s="4" t="s">
        <v>66</v>
      </c>
      <c r="BC234" s="4" t="s">
        <v>66</v>
      </c>
      <c r="BD234" s="4" t="s">
        <v>66</v>
      </c>
      <c r="BE234" s="4" t="s">
        <v>66</v>
      </c>
      <c r="BF234" s="4" t="s">
        <v>66</v>
      </c>
      <c r="BG234" s="4" t="s">
        <v>66</v>
      </c>
    </row>
    <row r="235" spans="1:59" ht="141.75" hidden="1" x14ac:dyDescent="0.25">
      <c r="A235" s="4" t="s">
        <v>74</v>
      </c>
      <c r="B235" s="4" t="s">
        <v>639</v>
      </c>
      <c r="C235" s="4" t="s">
        <v>640</v>
      </c>
      <c r="D235" s="4" t="s">
        <v>641</v>
      </c>
      <c r="E235" s="4" t="s">
        <v>642</v>
      </c>
      <c r="F235" s="4" t="s">
        <v>643</v>
      </c>
      <c r="G235" s="4" t="s">
        <v>59</v>
      </c>
      <c r="H235" s="4" t="s">
        <v>60</v>
      </c>
      <c r="I235" s="4" t="s">
        <v>61</v>
      </c>
      <c r="J235" s="4" t="s">
        <v>982</v>
      </c>
      <c r="K235" s="4" t="s">
        <v>605</v>
      </c>
      <c r="L235" s="4" t="s">
        <v>634</v>
      </c>
      <c r="M235" s="4" t="s">
        <v>644</v>
      </c>
      <c r="N235" s="5">
        <v>17</v>
      </c>
      <c r="O235" s="5">
        <v>17</v>
      </c>
      <c r="P235" s="5">
        <f t="shared" si="48"/>
        <v>8</v>
      </c>
      <c r="Q235" s="6">
        <f t="shared" si="37"/>
        <v>0.47058823529411764</v>
      </c>
      <c r="R235" s="7" t="str">
        <f t="shared" si="38"/>
        <v>Resultados inaceptables o inexistentes 0% - 59%</v>
      </c>
      <c r="S235" s="5">
        <v>4</v>
      </c>
      <c r="T235" s="9">
        <v>8</v>
      </c>
      <c r="U235" s="6">
        <f t="shared" si="39"/>
        <v>2</v>
      </c>
      <c r="V235" s="7" t="str">
        <f t="shared" si="40"/>
        <v>Resultados aceptables 86%-100%</v>
      </c>
      <c r="W235" s="5">
        <v>5</v>
      </c>
      <c r="X235" s="4"/>
      <c r="Y235" s="6">
        <f t="shared" si="41"/>
        <v>0</v>
      </c>
      <c r="Z235" s="7" t="str">
        <f t="shared" si="42"/>
        <v>Resultados inaceptables o inexistentes 0% - 59%</v>
      </c>
      <c r="AA235" s="5">
        <v>5</v>
      </c>
      <c r="AB235" s="4"/>
      <c r="AC235" s="6">
        <f t="shared" si="43"/>
        <v>0</v>
      </c>
      <c r="AD235" s="7" t="str">
        <f t="shared" si="44"/>
        <v>Resultados inaceptables o inexistentes 0% - 59%</v>
      </c>
      <c r="AE235" s="5">
        <v>3</v>
      </c>
      <c r="AF235" s="4"/>
      <c r="AG235" s="6">
        <f t="shared" si="45"/>
        <v>0</v>
      </c>
      <c r="AH235" s="7" t="str">
        <f t="shared" si="46"/>
        <v>Resultados inaceptables o inexistentes 0% - 59%</v>
      </c>
      <c r="AI235" s="4" t="s">
        <v>608</v>
      </c>
      <c r="AJ235" s="4" t="s">
        <v>635</v>
      </c>
      <c r="AK235" s="4" t="s">
        <v>66</v>
      </c>
      <c r="AL235" s="4" t="s">
        <v>817</v>
      </c>
      <c r="AM235" s="4" t="s">
        <v>818</v>
      </c>
      <c r="AN235" s="4" t="s">
        <v>67</v>
      </c>
      <c r="AO235" s="4"/>
      <c r="AP235" s="9" t="s">
        <v>637</v>
      </c>
      <c r="AQ235" s="4" t="s">
        <v>68</v>
      </c>
      <c r="AR235" s="4"/>
      <c r="AS235" s="4"/>
      <c r="AT235" s="4"/>
      <c r="AU235" s="15" t="s">
        <v>610</v>
      </c>
      <c r="AV235" s="15" t="s">
        <v>611</v>
      </c>
      <c r="AW235" s="15" t="s">
        <v>612</v>
      </c>
      <c r="AX235" s="4" t="s">
        <v>638</v>
      </c>
      <c r="AY235" s="4" t="s">
        <v>525</v>
      </c>
      <c r="AZ235" s="4"/>
      <c r="BA235" s="4" t="s">
        <v>67</v>
      </c>
      <c r="BB235" s="4" t="s">
        <v>66</v>
      </c>
      <c r="BC235" s="4" t="s">
        <v>66</v>
      </c>
      <c r="BD235" s="4" t="s">
        <v>66</v>
      </c>
      <c r="BE235" s="4" t="s">
        <v>66</v>
      </c>
      <c r="BF235" s="4" t="s">
        <v>66</v>
      </c>
      <c r="BG235" s="4" t="s">
        <v>66</v>
      </c>
    </row>
    <row r="236" spans="1:59" ht="141.75" hidden="1" x14ac:dyDescent="0.25">
      <c r="A236" s="4" t="s">
        <v>85</v>
      </c>
      <c r="B236" s="4" t="s">
        <v>645</v>
      </c>
      <c r="C236" s="4" t="s">
        <v>646</v>
      </c>
      <c r="D236" s="4" t="s">
        <v>647</v>
      </c>
      <c r="E236" s="4" t="s">
        <v>648</v>
      </c>
      <c r="F236" s="4" t="s">
        <v>649</v>
      </c>
      <c r="G236" s="4" t="s">
        <v>59</v>
      </c>
      <c r="H236" s="4" t="s">
        <v>60</v>
      </c>
      <c r="I236" s="4" t="s">
        <v>61</v>
      </c>
      <c r="J236" s="4" t="s">
        <v>982</v>
      </c>
      <c r="K236" s="4" t="s">
        <v>605</v>
      </c>
      <c r="L236" s="4" t="s">
        <v>634</v>
      </c>
      <c r="M236" s="4" t="s">
        <v>650</v>
      </c>
      <c r="N236" s="5">
        <v>46</v>
      </c>
      <c r="O236" s="5">
        <v>35</v>
      </c>
      <c r="P236" s="5">
        <f t="shared" si="48"/>
        <v>15</v>
      </c>
      <c r="Q236" s="6">
        <f t="shared" si="37"/>
        <v>0.42857142857142855</v>
      </c>
      <c r="R236" s="7" t="str">
        <f t="shared" si="38"/>
        <v>Resultados inaceptables o inexistentes 0% - 59%</v>
      </c>
      <c r="S236" s="5">
        <v>15</v>
      </c>
      <c r="T236" s="9">
        <v>15</v>
      </c>
      <c r="U236" s="6">
        <f t="shared" si="39"/>
        <v>1</v>
      </c>
      <c r="V236" s="7" t="str">
        <f t="shared" si="40"/>
        <v>Resultados aceptables 86%-100%</v>
      </c>
      <c r="W236" s="5">
        <v>10</v>
      </c>
      <c r="X236" s="4"/>
      <c r="Y236" s="6">
        <f t="shared" si="41"/>
        <v>0</v>
      </c>
      <c r="Z236" s="7" t="str">
        <f t="shared" si="42"/>
        <v>Resultados inaceptables o inexistentes 0% - 59%</v>
      </c>
      <c r="AA236" s="5">
        <v>5</v>
      </c>
      <c r="AB236" s="4"/>
      <c r="AC236" s="6">
        <f t="shared" si="43"/>
        <v>0</v>
      </c>
      <c r="AD236" s="7" t="str">
        <f t="shared" si="44"/>
        <v>Resultados inaceptables o inexistentes 0% - 59%</v>
      </c>
      <c r="AE236" s="5">
        <v>5</v>
      </c>
      <c r="AF236" s="4"/>
      <c r="AG236" s="6">
        <f t="shared" si="45"/>
        <v>0</v>
      </c>
      <c r="AH236" s="7" t="str">
        <f t="shared" si="46"/>
        <v>Resultados inaceptables o inexistentes 0% - 59%</v>
      </c>
      <c r="AI236" s="4" t="s">
        <v>608</v>
      </c>
      <c r="AJ236" s="4" t="s">
        <v>635</v>
      </c>
      <c r="AK236" s="4" t="s">
        <v>66</v>
      </c>
      <c r="AL236" s="4" t="s">
        <v>817</v>
      </c>
      <c r="AM236" s="4" t="s">
        <v>818</v>
      </c>
      <c r="AN236" s="4" t="s">
        <v>67</v>
      </c>
      <c r="AO236" s="4"/>
      <c r="AP236" s="9"/>
      <c r="AQ236" s="4" t="s">
        <v>68</v>
      </c>
      <c r="AR236" s="4"/>
      <c r="AS236" s="4"/>
      <c r="AT236" s="4"/>
      <c r="AU236" s="15" t="s">
        <v>610</v>
      </c>
      <c r="AV236" s="15" t="s">
        <v>611</v>
      </c>
      <c r="AW236" s="15" t="s">
        <v>612</v>
      </c>
      <c r="AX236" s="4" t="s">
        <v>638</v>
      </c>
      <c r="AY236" s="4" t="s">
        <v>525</v>
      </c>
      <c r="AZ236" s="4"/>
      <c r="BA236" s="4" t="s">
        <v>67</v>
      </c>
      <c r="BB236" s="4" t="s">
        <v>66</v>
      </c>
      <c r="BC236" s="4" t="s">
        <v>66</v>
      </c>
      <c r="BD236" s="4" t="s">
        <v>66</v>
      </c>
      <c r="BE236" s="4" t="s">
        <v>66</v>
      </c>
      <c r="BF236" s="4" t="s">
        <v>66</v>
      </c>
      <c r="BG236" s="4" t="s">
        <v>66</v>
      </c>
    </row>
    <row r="237" spans="1:59" ht="283.5" hidden="1" x14ac:dyDescent="0.25">
      <c r="A237" s="4" t="s">
        <v>98</v>
      </c>
      <c r="B237" s="4" t="s">
        <v>651</v>
      </c>
      <c r="C237" s="4" t="s">
        <v>652</v>
      </c>
      <c r="D237" s="4" t="s">
        <v>653</v>
      </c>
      <c r="E237" s="4" t="s">
        <v>632</v>
      </c>
      <c r="F237" s="4" t="s">
        <v>633</v>
      </c>
      <c r="G237" s="4" t="s">
        <v>59</v>
      </c>
      <c r="H237" s="4" t="s">
        <v>60</v>
      </c>
      <c r="I237" s="4" t="s">
        <v>61</v>
      </c>
      <c r="J237" s="4" t="s">
        <v>982</v>
      </c>
      <c r="K237" s="4" t="s">
        <v>605</v>
      </c>
      <c r="L237" s="4" t="s">
        <v>654</v>
      </c>
      <c r="M237" s="4" t="s">
        <v>64</v>
      </c>
      <c r="N237" s="5">
        <v>26</v>
      </c>
      <c r="O237" s="5">
        <v>32</v>
      </c>
      <c r="P237" s="5">
        <f t="shared" si="48"/>
        <v>8</v>
      </c>
      <c r="Q237" s="6">
        <f t="shared" si="37"/>
        <v>0.25</v>
      </c>
      <c r="R237" s="7" t="str">
        <f t="shared" si="38"/>
        <v>Resultados inaceptables o inexistentes 0% - 59%</v>
      </c>
      <c r="S237" s="5">
        <v>8</v>
      </c>
      <c r="T237" s="9">
        <v>8</v>
      </c>
      <c r="U237" s="6">
        <f t="shared" si="39"/>
        <v>1</v>
      </c>
      <c r="V237" s="7" t="str">
        <f t="shared" si="40"/>
        <v>Resultados aceptables 86%-100%</v>
      </c>
      <c r="W237" s="5">
        <v>9</v>
      </c>
      <c r="X237" s="4"/>
      <c r="Y237" s="6">
        <f t="shared" si="41"/>
        <v>0</v>
      </c>
      <c r="Z237" s="7" t="str">
        <f t="shared" si="42"/>
        <v>Resultados inaceptables o inexistentes 0% - 59%</v>
      </c>
      <c r="AA237" s="5">
        <v>9</v>
      </c>
      <c r="AB237" s="4"/>
      <c r="AC237" s="6">
        <f t="shared" si="43"/>
        <v>0</v>
      </c>
      <c r="AD237" s="7" t="str">
        <f t="shared" si="44"/>
        <v>Resultados inaceptables o inexistentes 0% - 59%</v>
      </c>
      <c r="AE237" s="5">
        <v>6</v>
      </c>
      <c r="AF237" s="4"/>
      <c r="AG237" s="6">
        <f t="shared" si="45"/>
        <v>0</v>
      </c>
      <c r="AH237" s="7" t="str">
        <f t="shared" si="46"/>
        <v>Resultados inaceptables o inexistentes 0% - 59%</v>
      </c>
      <c r="AI237" s="4" t="s">
        <v>608</v>
      </c>
      <c r="AJ237" s="4" t="s">
        <v>635</v>
      </c>
      <c r="AK237" s="4" t="s">
        <v>66</v>
      </c>
      <c r="AL237" s="4"/>
      <c r="AM237" s="4" t="s">
        <v>819</v>
      </c>
      <c r="AN237" s="4" t="s">
        <v>83</v>
      </c>
      <c r="AO237" s="4" t="s">
        <v>655</v>
      </c>
      <c r="AP237" s="9"/>
      <c r="AQ237" s="4" t="s">
        <v>68</v>
      </c>
      <c r="AR237" s="4"/>
      <c r="AS237" s="4"/>
      <c r="AT237" s="4"/>
      <c r="AU237" s="15" t="s">
        <v>610</v>
      </c>
      <c r="AV237" s="15" t="s">
        <v>611</v>
      </c>
      <c r="AW237" s="15" t="s">
        <v>612</v>
      </c>
      <c r="AX237" s="4" t="s">
        <v>638</v>
      </c>
      <c r="AY237" s="4" t="s">
        <v>525</v>
      </c>
      <c r="AZ237" s="4"/>
      <c r="BA237" s="4" t="s">
        <v>67</v>
      </c>
      <c r="BB237" s="4" t="s">
        <v>66</v>
      </c>
      <c r="BC237" s="4" t="s">
        <v>66</v>
      </c>
      <c r="BD237" s="4" t="s">
        <v>66</v>
      </c>
      <c r="BE237" s="4" t="s">
        <v>66</v>
      </c>
      <c r="BF237" s="4" t="s">
        <v>66</v>
      </c>
      <c r="BG237" s="4" t="s">
        <v>66</v>
      </c>
    </row>
    <row r="238" spans="1:59" ht="141.75" hidden="1" x14ac:dyDescent="0.25">
      <c r="A238" s="4" t="s">
        <v>106</v>
      </c>
      <c r="B238" s="4" t="s">
        <v>656</v>
      </c>
      <c r="C238" s="4" t="s">
        <v>657</v>
      </c>
      <c r="D238" s="4" t="s">
        <v>658</v>
      </c>
      <c r="E238" s="4" t="s">
        <v>659</v>
      </c>
      <c r="F238" s="4" t="s">
        <v>660</v>
      </c>
      <c r="G238" s="4" t="s">
        <v>59</v>
      </c>
      <c r="H238" s="4" t="s">
        <v>60</v>
      </c>
      <c r="I238" s="4" t="s">
        <v>61</v>
      </c>
      <c r="J238" s="4" t="s">
        <v>982</v>
      </c>
      <c r="K238" s="4" t="s">
        <v>605</v>
      </c>
      <c r="L238" s="4" t="s">
        <v>654</v>
      </c>
      <c r="M238" s="4" t="s">
        <v>154</v>
      </c>
      <c r="N238" s="5">
        <v>14</v>
      </c>
      <c r="O238" s="5">
        <v>11</v>
      </c>
      <c r="P238" s="5">
        <f t="shared" si="48"/>
        <v>3</v>
      </c>
      <c r="Q238" s="6">
        <f t="shared" si="37"/>
        <v>0.27272727272727271</v>
      </c>
      <c r="R238" s="7" t="str">
        <f t="shared" si="38"/>
        <v>Resultados inaceptables o inexistentes 0% - 59%</v>
      </c>
      <c r="S238" s="5">
        <v>3</v>
      </c>
      <c r="T238" s="9">
        <v>3</v>
      </c>
      <c r="U238" s="6">
        <f t="shared" si="39"/>
        <v>1</v>
      </c>
      <c r="V238" s="7" t="str">
        <f t="shared" si="40"/>
        <v>Resultados aceptables 86%-100%</v>
      </c>
      <c r="W238" s="5">
        <v>3</v>
      </c>
      <c r="X238" s="4"/>
      <c r="Y238" s="6">
        <f t="shared" si="41"/>
        <v>0</v>
      </c>
      <c r="Z238" s="7" t="str">
        <f t="shared" si="42"/>
        <v>Resultados inaceptables o inexistentes 0% - 59%</v>
      </c>
      <c r="AA238" s="5">
        <v>3</v>
      </c>
      <c r="AB238" s="4"/>
      <c r="AC238" s="6">
        <f t="shared" si="43"/>
        <v>0</v>
      </c>
      <c r="AD238" s="7" t="str">
        <f t="shared" si="44"/>
        <v>Resultados inaceptables o inexistentes 0% - 59%</v>
      </c>
      <c r="AE238" s="5">
        <v>2</v>
      </c>
      <c r="AF238" s="4"/>
      <c r="AG238" s="6">
        <f t="shared" si="45"/>
        <v>0</v>
      </c>
      <c r="AH238" s="7" t="str">
        <f t="shared" si="46"/>
        <v>Resultados inaceptables o inexistentes 0% - 59%</v>
      </c>
      <c r="AI238" s="4" t="s">
        <v>608</v>
      </c>
      <c r="AJ238" s="4" t="s">
        <v>635</v>
      </c>
      <c r="AK238" s="4" t="s">
        <v>66</v>
      </c>
      <c r="AL238" s="4"/>
      <c r="AM238" s="4" t="s">
        <v>816</v>
      </c>
      <c r="AN238" s="4" t="s">
        <v>67</v>
      </c>
      <c r="AO238" s="4"/>
      <c r="AP238" s="9"/>
      <c r="AQ238" s="4" t="s">
        <v>68</v>
      </c>
      <c r="AR238" s="4"/>
      <c r="AS238" s="4"/>
      <c r="AT238" s="4"/>
      <c r="AU238" s="15" t="s">
        <v>610</v>
      </c>
      <c r="AV238" s="15" t="s">
        <v>611</v>
      </c>
      <c r="AW238" s="15" t="s">
        <v>612</v>
      </c>
      <c r="AX238" s="4" t="s">
        <v>638</v>
      </c>
      <c r="AY238" s="4" t="s">
        <v>525</v>
      </c>
      <c r="AZ238" s="4"/>
      <c r="BA238" s="4" t="s">
        <v>67</v>
      </c>
      <c r="BB238" s="4" t="s">
        <v>66</v>
      </c>
      <c r="BC238" s="4" t="s">
        <v>66</v>
      </c>
      <c r="BD238" s="4" t="s">
        <v>66</v>
      </c>
      <c r="BE238" s="4" t="s">
        <v>66</v>
      </c>
      <c r="BF238" s="4" t="s">
        <v>66</v>
      </c>
      <c r="BG238" s="4" t="s">
        <v>66</v>
      </c>
    </row>
    <row r="239" spans="1:59" ht="283.5" hidden="1" x14ac:dyDescent="0.25">
      <c r="A239" s="4" t="s">
        <v>113</v>
      </c>
      <c r="B239" s="4" t="s">
        <v>661</v>
      </c>
      <c r="C239" s="4" t="s">
        <v>662</v>
      </c>
      <c r="D239" s="4" t="s">
        <v>663</v>
      </c>
      <c r="E239" s="4" t="s">
        <v>664</v>
      </c>
      <c r="F239" s="4" t="s">
        <v>665</v>
      </c>
      <c r="G239" s="4" t="s">
        <v>59</v>
      </c>
      <c r="H239" s="4" t="s">
        <v>60</v>
      </c>
      <c r="I239" s="4" t="s">
        <v>61</v>
      </c>
      <c r="J239" s="4" t="s">
        <v>982</v>
      </c>
      <c r="K239" s="4" t="s">
        <v>605</v>
      </c>
      <c r="L239" s="4" t="s">
        <v>666</v>
      </c>
      <c r="M239" s="4" t="s">
        <v>154</v>
      </c>
      <c r="N239" s="5">
        <v>12</v>
      </c>
      <c r="O239" s="5">
        <v>11</v>
      </c>
      <c r="P239" s="5">
        <f t="shared" si="48"/>
        <v>3</v>
      </c>
      <c r="Q239" s="6">
        <f t="shared" si="37"/>
        <v>0.27272727272727271</v>
      </c>
      <c r="R239" s="7" t="str">
        <f t="shared" si="38"/>
        <v>Resultados inaceptables o inexistentes 0% - 59%</v>
      </c>
      <c r="S239" s="5">
        <v>3</v>
      </c>
      <c r="T239" s="9">
        <v>3</v>
      </c>
      <c r="U239" s="6">
        <f t="shared" si="39"/>
        <v>1</v>
      </c>
      <c r="V239" s="7" t="str">
        <f t="shared" si="40"/>
        <v>Resultados aceptables 86%-100%</v>
      </c>
      <c r="W239" s="5">
        <v>3</v>
      </c>
      <c r="X239" s="4"/>
      <c r="Y239" s="6">
        <f t="shared" si="41"/>
        <v>0</v>
      </c>
      <c r="Z239" s="7" t="str">
        <f t="shared" si="42"/>
        <v>Resultados inaceptables o inexistentes 0% - 59%</v>
      </c>
      <c r="AA239" s="5">
        <v>3</v>
      </c>
      <c r="AB239" s="4"/>
      <c r="AC239" s="6">
        <f t="shared" si="43"/>
        <v>0</v>
      </c>
      <c r="AD239" s="7" t="str">
        <f t="shared" si="44"/>
        <v>Resultados inaceptables o inexistentes 0% - 59%</v>
      </c>
      <c r="AE239" s="5">
        <v>2</v>
      </c>
      <c r="AF239" s="4"/>
      <c r="AG239" s="6">
        <f t="shared" si="45"/>
        <v>0</v>
      </c>
      <c r="AH239" s="7" t="str">
        <f t="shared" si="46"/>
        <v>Resultados inaceptables o inexistentes 0% - 59%</v>
      </c>
      <c r="AI239" s="4" t="s">
        <v>608</v>
      </c>
      <c r="AJ239" s="4" t="s">
        <v>635</v>
      </c>
      <c r="AK239" s="4" t="s">
        <v>66</v>
      </c>
      <c r="AL239" s="4"/>
      <c r="AM239" s="4" t="s">
        <v>819</v>
      </c>
      <c r="AN239" s="4" t="s">
        <v>67</v>
      </c>
      <c r="AO239" s="4"/>
      <c r="AP239" s="9"/>
      <c r="AQ239" s="4" t="s">
        <v>68</v>
      </c>
      <c r="AR239" s="4"/>
      <c r="AS239" s="4"/>
      <c r="AT239" s="4"/>
      <c r="AU239" s="15" t="s">
        <v>610</v>
      </c>
      <c r="AV239" s="15" t="s">
        <v>611</v>
      </c>
      <c r="AW239" s="15" t="s">
        <v>612</v>
      </c>
      <c r="AX239" s="4" t="s">
        <v>638</v>
      </c>
      <c r="AY239" s="4" t="s">
        <v>525</v>
      </c>
      <c r="AZ239" s="4"/>
      <c r="BA239" s="4" t="s">
        <v>67</v>
      </c>
      <c r="BB239" s="4" t="s">
        <v>66</v>
      </c>
      <c r="BC239" s="4" t="s">
        <v>66</v>
      </c>
      <c r="BD239" s="4" t="s">
        <v>66</v>
      </c>
      <c r="BE239" s="4" t="s">
        <v>66</v>
      </c>
      <c r="BF239" s="4" t="s">
        <v>66</v>
      </c>
      <c r="BG239" s="4" t="s">
        <v>66</v>
      </c>
    </row>
    <row r="240" spans="1:59" ht="283.5" hidden="1" x14ac:dyDescent="0.25">
      <c r="A240" s="4" t="s">
        <v>121</v>
      </c>
      <c r="B240" s="4" t="s">
        <v>667</v>
      </c>
      <c r="C240" s="4" t="s">
        <v>668</v>
      </c>
      <c r="D240" s="4" t="s">
        <v>669</v>
      </c>
      <c r="E240" s="4" t="s">
        <v>664</v>
      </c>
      <c r="F240" s="4" t="s">
        <v>665</v>
      </c>
      <c r="G240" s="4" t="s">
        <v>59</v>
      </c>
      <c r="H240" s="4" t="s">
        <v>60</v>
      </c>
      <c r="I240" s="4" t="s">
        <v>61</v>
      </c>
      <c r="J240" s="4" t="s">
        <v>982</v>
      </c>
      <c r="K240" s="4" t="s">
        <v>605</v>
      </c>
      <c r="L240" s="4" t="s">
        <v>670</v>
      </c>
      <c r="M240" s="4" t="s">
        <v>154</v>
      </c>
      <c r="N240" s="19">
        <v>0</v>
      </c>
      <c r="O240" s="19">
        <v>10</v>
      </c>
      <c r="P240" s="5">
        <f t="shared" si="48"/>
        <v>2</v>
      </c>
      <c r="Q240" s="6">
        <f t="shared" si="37"/>
        <v>0.2</v>
      </c>
      <c r="R240" s="7" t="str">
        <f t="shared" si="38"/>
        <v>Resultados inaceptables o inexistentes 0% - 59%</v>
      </c>
      <c r="S240" s="5">
        <v>2</v>
      </c>
      <c r="T240" s="9">
        <v>2</v>
      </c>
      <c r="U240" s="6">
        <f t="shared" si="39"/>
        <v>1</v>
      </c>
      <c r="V240" s="7" t="str">
        <f t="shared" si="40"/>
        <v>Resultados aceptables 86%-100%</v>
      </c>
      <c r="W240" s="5">
        <v>3</v>
      </c>
      <c r="X240" s="4"/>
      <c r="Y240" s="6">
        <f t="shared" si="41"/>
        <v>0</v>
      </c>
      <c r="Z240" s="7" t="str">
        <f t="shared" si="42"/>
        <v>Resultados inaceptables o inexistentes 0% - 59%</v>
      </c>
      <c r="AA240" s="5">
        <v>3</v>
      </c>
      <c r="AB240" s="4"/>
      <c r="AC240" s="6">
        <f t="shared" si="43"/>
        <v>0</v>
      </c>
      <c r="AD240" s="7" t="str">
        <f t="shared" si="44"/>
        <v>Resultados inaceptables o inexistentes 0% - 59%</v>
      </c>
      <c r="AE240" s="5">
        <v>2</v>
      </c>
      <c r="AF240" s="4"/>
      <c r="AG240" s="6">
        <f t="shared" si="45"/>
        <v>0</v>
      </c>
      <c r="AH240" s="7" t="str">
        <f t="shared" si="46"/>
        <v>Resultados inaceptables o inexistentes 0% - 59%</v>
      </c>
      <c r="AI240" s="4" t="s">
        <v>608</v>
      </c>
      <c r="AJ240" s="4" t="s">
        <v>635</v>
      </c>
      <c r="AK240" s="4" t="s">
        <v>66</v>
      </c>
      <c r="AL240" s="4"/>
      <c r="AM240" s="4" t="s">
        <v>819</v>
      </c>
      <c r="AN240" s="4" t="s">
        <v>67</v>
      </c>
      <c r="AO240" s="4"/>
      <c r="AP240" s="9"/>
      <c r="AQ240" s="4" t="s">
        <v>68</v>
      </c>
      <c r="AR240" s="4"/>
      <c r="AS240" s="4"/>
      <c r="AT240" s="4"/>
      <c r="AU240" s="15" t="s">
        <v>610</v>
      </c>
      <c r="AV240" s="15" t="s">
        <v>611</v>
      </c>
      <c r="AW240" s="15" t="s">
        <v>612</v>
      </c>
      <c r="AX240" s="4" t="s">
        <v>638</v>
      </c>
      <c r="AY240" s="4" t="s">
        <v>525</v>
      </c>
      <c r="AZ240" s="4"/>
      <c r="BA240" s="4" t="s">
        <v>67</v>
      </c>
      <c r="BB240" s="4" t="s">
        <v>66</v>
      </c>
      <c r="BC240" s="4" t="s">
        <v>66</v>
      </c>
      <c r="BD240" s="4" t="s">
        <v>66</v>
      </c>
      <c r="BE240" s="4" t="s">
        <v>66</v>
      </c>
      <c r="BF240" s="4" t="s">
        <v>66</v>
      </c>
      <c r="BG240" s="4" t="s">
        <v>66</v>
      </c>
    </row>
    <row r="241" spans="1:59" ht="157.5" hidden="1" x14ac:dyDescent="0.25">
      <c r="A241" s="4" t="s">
        <v>53</v>
      </c>
      <c r="B241" s="4" t="s">
        <v>671</v>
      </c>
      <c r="C241" s="4" t="s">
        <v>672</v>
      </c>
      <c r="D241" s="4" t="s">
        <v>673</v>
      </c>
      <c r="E241" s="4" t="s">
        <v>674</v>
      </c>
      <c r="F241" s="4" t="s">
        <v>675</v>
      </c>
      <c r="G241" s="4" t="s">
        <v>59</v>
      </c>
      <c r="H241" s="4" t="s">
        <v>60</v>
      </c>
      <c r="I241" s="4" t="s">
        <v>61</v>
      </c>
      <c r="J241" s="4" t="s">
        <v>982</v>
      </c>
      <c r="K241" s="4" t="s">
        <v>605</v>
      </c>
      <c r="L241" s="4" t="s">
        <v>676</v>
      </c>
      <c r="M241" s="4" t="s">
        <v>677</v>
      </c>
      <c r="N241" s="5">
        <v>5632</v>
      </c>
      <c r="O241" s="5">
        <v>6000</v>
      </c>
      <c r="P241" s="5">
        <f t="shared" si="48"/>
        <v>4309</v>
      </c>
      <c r="Q241" s="6">
        <f t="shared" si="37"/>
        <v>0.71816666666666662</v>
      </c>
      <c r="R241" s="7" t="str">
        <f t="shared" si="38"/>
        <v>Resultados por debajo de la aceptable 60%-85%</v>
      </c>
      <c r="S241" s="5">
        <v>3500</v>
      </c>
      <c r="T241" s="9">
        <v>4309</v>
      </c>
      <c r="U241" s="6">
        <f t="shared" si="39"/>
        <v>1.2311428571428571</v>
      </c>
      <c r="V241" s="7" t="str">
        <f t="shared" si="40"/>
        <v>Resultados aceptables 86%-100%</v>
      </c>
      <c r="W241" s="5">
        <v>0</v>
      </c>
      <c r="X241" s="4"/>
      <c r="Y241" s="6" t="e">
        <f t="shared" si="41"/>
        <v>#DIV/0!</v>
      </c>
      <c r="Z241" s="7" t="e">
        <f t="shared" si="42"/>
        <v>#DIV/0!</v>
      </c>
      <c r="AA241" s="5">
        <v>0</v>
      </c>
      <c r="AB241" s="4"/>
      <c r="AC241" s="6" t="e">
        <f t="shared" si="43"/>
        <v>#DIV/0!</v>
      </c>
      <c r="AD241" s="7" t="e">
        <f t="shared" si="44"/>
        <v>#DIV/0!</v>
      </c>
      <c r="AE241" s="5">
        <v>2500</v>
      </c>
      <c r="AF241" s="4"/>
      <c r="AG241" s="6">
        <f t="shared" si="45"/>
        <v>0</v>
      </c>
      <c r="AH241" s="7" t="str">
        <f t="shared" si="46"/>
        <v>Resultados inaceptables o inexistentes 0% - 59%</v>
      </c>
      <c r="AI241" s="4" t="s">
        <v>608</v>
      </c>
      <c r="AJ241" s="4" t="s">
        <v>678</v>
      </c>
      <c r="AK241" s="4" t="s">
        <v>66</v>
      </c>
      <c r="AL241" s="4"/>
      <c r="AM241" s="4" t="s">
        <v>812</v>
      </c>
      <c r="AN241" s="4" t="s">
        <v>83</v>
      </c>
      <c r="AO241" s="4" t="s">
        <v>679</v>
      </c>
      <c r="AP241" s="9" t="s">
        <v>680</v>
      </c>
      <c r="AQ241" s="4" t="s">
        <v>68</v>
      </c>
      <c r="AR241" s="4"/>
      <c r="AS241" s="4"/>
      <c r="AT241" s="4"/>
      <c r="AU241" s="15" t="s">
        <v>610</v>
      </c>
      <c r="AV241" s="15" t="s">
        <v>611</v>
      </c>
      <c r="AW241" s="15" t="s">
        <v>612</v>
      </c>
      <c r="AX241" s="4" t="s">
        <v>681</v>
      </c>
      <c r="AY241" s="4" t="s">
        <v>525</v>
      </c>
      <c r="AZ241" s="4"/>
      <c r="BA241" s="4" t="s">
        <v>67</v>
      </c>
      <c r="BB241" s="4" t="s">
        <v>66</v>
      </c>
      <c r="BC241" s="4" t="s">
        <v>66</v>
      </c>
      <c r="BD241" s="4" t="s">
        <v>66</v>
      </c>
      <c r="BE241" s="4" t="s">
        <v>66</v>
      </c>
      <c r="BF241" s="4" t="s">
        <v>66</v>
      </c>
      <c r="BG241" s="4" t="s">
        <v>66</v>
      </c>
    </row>
    <row r="242" spans="1:59" ht="141.75" hidden="1" x14ac:dyDescent="0.25">
      <c r="A242" s="4" t="s">
        <v>74</v>
      </c>
      <c r="B242" s="4" t="s">
        <v>682</v>
      </c>
      <c r="C242" s="4" t="s">
        <v>683</v>
      </c>
      <c r="D242" s="4" t="s">
        <v>684</v>
      </c>
      <c r="E242" s="4" t="s">
        <v>685</v>
      </c>
      <c r="F242" s="4" t="s">
        <v>686</v>
      </c>
      <c r="G242" s="4" t="s">
        <v>59</v>
      </c>
      <c r="H242" s="4" t="s">
        <v>60</v>
      </c>
      <c r="I242" s="4" t="s">
        <v>61</v>
      </c>
      <c r="J242" s="4" t="s">
        <v>982</v>
      </c>
      <c r="K242" s="4" t="s">
        <v>605</v>
      </c>
      <c r="L242" s="4" t="s">
        <v>687</v>
      </c>
      <c r="M242" s="4" t="s">
        <v>688</v>
      </c>
      <c r="N242" s="5">
        <v>5632</v>
      </c>
      <c r="O242" s="5">
        <v>6000</v>
      </c>
      <c r="P242" s="5">
        <f t="shared" si="48"/>
        <v>4309</v>
      </c>
      <c r="Q242" s="6">
        <f t="shared" si="37"/>
        <v>0.71816666666666662</v>
      </c>
      <c r="R242" s="7" t="str">
        <f t="shared" si="38"/>
        <v>Resultados por debajo de la aceptable 60%-85%</v>
      </c>
      <c r="S242" s="5">
        <v>3000</v>
      </c>
      <c r="T242" s="9">
        <v>4309</v>
      </c>
      <c r="U242" s="6">
        <f t="shared" si="39"/>
        <v>1.4363333333333332</v>
      </c>
      <c r="V242" s="7" t="str">
        <f t="shared" si="40"/>
        <v>Resultados aceptables 86%-100%</v>
      </c>
      <c r="W242" s="5">
        <v>0</v>
      </c>
      <c r="X242" s="20"/>
      <c r="Y242" s="6" t="e">
        <f t="shared" si="41"/>
        <v>#DIV/0!</v>
      </c>
      <c r="Z242" s="7" t="e">
        <f t="shared" si="42"/>
        <v>#DIV/0!</v>
      </c>
      <c r="AA242" s="5">
        <v>0</v>
      </c>
      <c r="AB242" s="5"/>
      <c r="AC242" s="6" t="e">
        <f t="shared" si="43"/>
        <v>#DIV/0!</v>
      </c>
      <c r="AD242" s="7" t="e">
        <f t="shared" si="44"/>
        <v>#DIV/0!</v>
      </c>
      <c r="AE242" s="5">
        <v>3000</v>
      </c>
      <c r="AF242" s="4"/>
      <c r="AG242" s="6">
        <f t="shared" si="45"/>
        <v>0</v>
      </c>
      <c r="AH242" s="7" t="str">
        <f t="shared" si="46"/>
        <v>Resultados inaceptables o inexistentes 0% - 59%</v>
      </c>
      <c r="AI242" s="4" t="s">
        <v>608</v>
      </c>
      <c r="AJ242" s="4" t="s">
        <v>678</v>
      </c>
      <c r="AK242" s="4" t="s">
        <v>66</v>
      </c>
      <c r="AL242" s="4"/>
      <c r="AM242" s="4" t="s">
        <v>818</v>
      </c>
      <c r="AN242" s="4" t="s">
        <v>67</v>
      </c>
      <c r="AO242" s="4"/>
      <c r="AP242" s="9" t="s">
        <v>680</v>
      </c>
      <c r="AQ242" s="4" t="s">
        <v>68</v>
      </c>
      <c r="AR242" s="4"/>
      <c r="AS242" s="4"/>
      <c r="AT242" s="4"/>
      <c r="AU242" s="15" t="s">
        <v>610</v>
      </c>
      <c r="AV242" s="15" t="s">
        <v>611</v>
      </c>
      <c r="AW242" s="15" t="s">
        <v>612</v>
      </c>
      <c r="AX242" s="4" t="s">
        <v>681</v>
      </c>
      <c r="AY242" s="4" t="s">
        <v>525</v>
      </c>
      <c r="AZ242" s="4"/>
      <c r="BA242" s="4" t="s">
        <v>67</v>
      </c>
      <c r="BB242" s="4" t="s">
        <v>66</v>
      </c>
      <c r="BC242" s="4" t="s">
        <v>66</v>
      </c>
      <c r="BD242" s="4" t="s">
        <v>66</v>
      </c>
      <c r="BE242" s="4" t="s">
        <v>66</v>
      </c>
      <c r="BF242" s="4" t="s">
        <v>66</v>
      </c>
      <c r="BG242" s="4" t="s">
        <v>66</v>
      </c>
    </row>
    <row r="243" spans="1:59" ht="299.25" hidden="1" x14ac:dyDescent="0.25">
      <c r="A243" s="4" t="s">
        <v>85</v>
      </c>
      <c r="B243" s="4" t="s">
        <v>689</v>
      </c>
      <c r="C243" s="4" t="s">
        <v>690</v>
      </c>
      <c r="D243" s="4" t="s">
        <v>691</v>
      </c>
      <c r="E243" s="4" t="s">
        <v>692</v>
      </c>
      <c r="F243" s="4" t="s">
        <v>693</v>
      </c>
      <c r="G243" s="4" t="s">
        <v>59</v>
      </c>
      <c r="H243" s="4" t="s">
        <v>60</v>
      </c>
      <c r="I243" s="4" t="s">
        <v>61</v>
      </c>
      <c r="J243" s="4" t="s">
        <v>982</v>
      </c>
      <c r="K243" s="4" t="s">
        <v>605</v>
      </c>
      <c r="L243" s="4" t="s">
        <v>694</v>
      </c>
      <c r="M243" s="4" t="s">
        <v>695</v>
      </c>
      <c r="N243" s="5">
        <v>2</v>
      </c>
      <c r="O243" s="5">
        <v>2</v>
      </c>
      <c r="P243" s="5">
        <f t="shared" si="48"/>
        <v>1</v>
      </c>
      <c r="Q243" s="6">
        <f t="shared" si="37"/>
        <v>0.5</v>
      </c>
      <c r="R243" s="7" t="str">
        <f t="shared" si="38"/>
        <v>Resultados inaceptables o inexistentes 0% - 59%</v>
      </c>
      <c r="S243" s="5">
        <v>1</v>
      </c>
      <c r="T243" s="9">
        <v>1</v>
      </c>
      <c r="U243" s="6">
        <f t="shared" si="39"/>
        <v>1</v>
      </c>
      <c r="V243" s="7" t="str">
        <f t="shared" si="40"/>
        <v>Resultados aceptables 86%-100%</v>
      </c>
      <c r="W243" s="5">
        <v>0</v>
      </c>
      <c r="X243" s="4"/>
      <c r="Y243" s="6" t="e">
        <f t="shared" si="41"/>
        <v>#DIV/0!</v>
      </c>
      <c r="Z243" s="7" t="e">
        <f t="shared" si="42"/>
        <v>#DIV/0!</v>
      </c>
      <c r="AA243" s="5">
        <v>0</v>
      </c>
      <c r="AB243" s="5"/>
      <c r="AC243" s="6" t="e">
        <f t="shared" si="43"/>
        <v>#DIV/0!</v>
      </c>
      <c r="AD243" s="7" t="e">
        <f t="shared" si="44"/>
        <v>#DIV/0!</v>
      </c>
      <c r="AE243" s="5">
        <v>1</v>
      </c>
      <c r="AF243" s="4"/>
      <c r="AG243" s="6">
        <f t="shared" si="45"/>
        <v>0</v>
      </c>
      <c r="AH243" s="7" t="str">
        <f t="shared" si="46"/>
        <v>Resultados inaceptables o inexistentes 0% - 59%</v>
      </c>
      <c r="AI243" s="4" t="s">
        <v>608</v>
      </c>
      <c r="AJ243" s="4" t="s">
        <v>678</v>
      </c>
      <c r="AK243" s="4" t="s">
        <v>66</v>
      </c>
      <c r="AL243" s="4"/>
      <c r="AM243" s="4" t="s">
        <v>820</v>
      </c>
      <c r="AN243" s="4" t="s">
        <v>67</v>
      </c>
      <c r="AO243" s="4"/>
      <c r="AP243" s="9"/>
      <c r="AQ243" s="4" t="s">
        <v>68</v>
      </c>
      <c r="AR243" s="4"/>
      <c r="AS243" s="4"/>
      <c r="AT243" s="4"/>
      <c r="AU243" s="15" t="s">
        <v>610</v>
      </c>
      <c r="AV243" s="15" t="s">
        <v>611</v>
      </c>
      <c r="AW243" s="15" t="s">
        <v>612</v>
      </c>
      <c r="AX243" s="4" t="s">
        <v>681</v>
      </c>
      <c r="AY243" s="4" t="s">
        <v>525</v>
      </c>
      <c r="AZ243" s="4"/>
      <c r="BA243" s="4" t="s">
        <v>67</v>
      </c>
      <c r="BB243" s="4" t="s">
        <v>66</v>
      </c>
      <c r="BC243" s="4" t="s">
        <v>66</v>
      </c>
      <c r="BD243" s="4" t="s">
        <v>66</v>
      </c>
      <c r="BE243" s="4" t="s">
        <v>66</v>
      </c>
      <c r="BF243" s="4" t="s">
        <v>66</v>
      </c>
      <c r="BG243" s="4" t="s">
        <v>66</v>
      </c>
    </row>
    <row r="244" spans="1:59" ht="299.25" hidden="1" x14ac:dyDescent="0.25">
      <c r="A244" s="4" t="s">
        <v>98</v>
      </c>
      <c r="B244" s="4" t="s">
        <v>696</v>
      </c>
      <c r="C244" s="4" t="s">
        <v>697</v>
      </c>
      <c r="D244" s="4" t="s">
        <v>698</v>
      </c>
      <c r="E244" s="4" t="s">
        <v>699</v>
      </c>
      <c r="F244" s="4" t="s">
        <v>700</v>
      </c>
      <c r="G244" s="4" t="s">
        <v>59</v>
      </c>
      <c r="H244" s="4" t="s">
        <v>60</v>
      </c>
      <c r="I244" s="4" t="s">
        <v>61</v>
      </c>
      <c r="J244" s="4" t="s">
        <v>982</v>
      </c>
      <c r="K244" s="4" t="s">
        <v>605</v>
      </c>
      <c r="L244" s="4" t="s">
        <v>701</v>
      </c>
      <c r="M244" s="4" t="s">
        <v>677</v>
      </c>
      <c r="N244" s="5">
        <v>13830</v>
      </c>
      <c r="O244" s="5">
        <v>13000</v>
      </c>
      <c r="P244" s="5">
        <f t="shared" si="48"/>
        <v>0</v>
      </c>
      <c r="Q244" s="6">
        <f t="shared" si="37"/>
        <v>0</v>
      </c>
      <c r="R244" s="7" t="str">
        <f t="shared" si="38"/>
        <v>Resultados inaceptables o inexistentes 0% - 59%</v>
      </c>
      <c r="S244" s="5">
        <v>0</v>
      </c>
      <c r="T244" s="9">
        <v>0</v>
      </c>
      <c r="U244" s="6" t="e">
        <f t="shared" si="39"/>
        <v>#DIV/0!</v>
      </c>
      <c r="V244" s="7" t="e">
        <f t="shared" si="40"/>
        <v>#DIV/0!</v>
      </c>
      <c r="W244" s="5">
        <v>0</v>
      </c>
      <c r="X244" s="4"/>
      <c r="Y244" s="6" t="e">
        <f t="shared" si="41"/>
        <v>#DIV/0!</v>
      </c>
      <c r="Z244" s="7" t="e">
        <f t="shared" si="42"/>
        <v>#DIV/0!</v>
      </c>
      <c r="AA244" s="5">
        <v>13000</v>
      </c>
      <c r="AB244" s="5"/>
      <c r="AC244" s="6">
        <f t="shared" si="43"/>
        <v>0</v>
      </c>
      <c r="AD244" s="7" t="str">
        <f t="shared" si="44"/>
        <v>Resultados inaceptables o inexistentes 0% - 59%</v>
      </c>
      <c r="AE244" s="5">
        <v>0</v>
      </c>
      <c r="AF244" s="4"/>
      <c r="AG244" s="6" t="e">
        <f t="shared" si="45"/>
        <v>#DIV/0!</v>
      </c>
      <c r="AH244" s="7" t="e">
        <f t="shared" si="46"/>
        <v>#DIV/0!</v>
      </c>
      <c r="AI244" s="4" t="s">
        <v>608</v>
      </c>
      <c r="AJ244" s="4" t="s">
        <v>678</v>
      </c>
      <c r="AK244" s="4" t="s">
        <v>66</v>
      </c>
      <c r="AL244" s="4"/>
      <c r="AM244" s="4" t="s">
        <v>821</v>
      </c>
      <c r="AN244" s="4" t="s">
        <v>67</v>
      </c>
      <c r="AO244" s="4"/>
      <c r="AP244" s="9"/>
      <c r="AQ244" s="4" t="s">
        <v>68</v>
      </c>
      <c r="AR244" s="4"/>
      <c r="AS244" s="4"/>
      <c r="AT244" s="4"/>
      <c r="AU244" s="15" t="s">
        <v>610</v>
      </c>
      <c r="AV244" s="15" t="s">
        <v>611</v>
      </c>
      <c r="AW244" s="15" t="s">
        <v>612</v>
      </c>
      <c r="AX244" s="4" t="s">
        <v>681</v>
      </c>
      <c r="AY244" s="4" t="s">
        <v>525</v>
      </c>
      <c r="AZ244" s="4"/>
      <c r="BA244" s="4" t="s">
        <v>67</v>
      </c>
      <c r="BB244" s="4" t="s">
        <v>66</v>
      </c>
      <c r="BC244" s="4" t="s">
        <v>66</v>
      </c>
      <c r="BD244" s="4" t="s">
        <v>66</v>
      </c>
      <c r="BE244" s="4" t="s">
        <v>66</v>
      </c>
      <c r="BF244" s="4" t="s">
        <v>66</v>
      </c>
      <c r="BG244" s="4" t="s">
        <v>66</v>
      </c>
    </row>
    <row r="245" spans="1:59" ht="94.5" hidden="1" x14ac:dyDescent="0.25">
      <c r="A245" s="4" t="s">
        <v>106</v>
      </c>
      <c r="B245" s="4" t="s">
        <v>702</v>
      </c>
      <c r="C245" s="4" t="s">
        <v>703</v>
      </c>
      <c r="D245" s="4" t="s">
        <v>704</v>
      </c>
      <c r="E245" s="4" t="s">
        <v>705</v>
      </c>
      <c r="F245" s="4" t="s">
        <v>706</v>
      </c>
      <c r="G245" s="4" t="s">
        <v>59</v>
      </c>
      <c r="H245" s="4" t="s">
        <v>60</v>
      </c>
      <c r="I245" s="4" t="s">
        <v>61</v>
      </c>
      <c r="J245" s="4" t="s">
        <v>982</v>
      </c>
      <c r="K245" s="4" t="s">
        <v>605</v>
      </c>
      <c r="L245" s="4" t="s">
        <v>701</v>
      </c>
      <c r="M245" s="4" t="s">
        <v>707</v>
      </c>
      <c r="N245" s="19">
        <v>22000</v>
      </c>
      <c r="O245" s="19">
        <v>15000</v>
      </c>
      <c r="P245" s="5">
        <f t="shared" si="48"/>
        <v>0</v>
      </c>
      <c r="Q245" s="6">
        <f t="shared" si="37"/>
        <v>0</v>
      </c>
      <c r="R245" s="7" t="str">
        <f t="shared" si="38"/>
        <v>Resultados inaceptables o inexistentes 0% - 59%</v>
      </c>
      <c r="S245" s="19">
        <v>0</v>
      </c>
      <c r="T245" s="9">
        <v>0</v>
      </c>
      <c r="U245" s="6" t="e">
        <f t="shared" si="39"/>
        <v>#DIV/0!</v>
      </c>
      <c r="V245" s="7" t="e">
        <f t="shared" si="40"/>
        <v>#DIV/0!</v>
      </c>
      <c r="W245" s="19">
        <v>15000</v>
      </c>
      <c r="X245" s="4"/>
      <c r="Y245" s="6">
        <f t="shared" si="41"/>
        <v>0</v>
      </c>
      <c r="Z245" s="7" t="str">
        <f t="shared" si="42"/>
        <v>Resultados inaceptables o inexistentes 0% - 59%</v>
      </c>
      <c r="AA245" s="19">
        <v>0</v>
      </c>
      <c r="AB245" s="4"/>
      <c r="AC245" s="6" t="e">
        <f t="shared" si="43"/>
        <v>#DIV/0!</v>
      </c>
      <c r="AD245" s="7" t="e">
        <f t="shared" si="44"/>
        <v>#DIV/0!</v>
      </c>
      <c r="AE245" s="19">
        <v>0</v>
      </c>
      <c r="AF245" s="4"/>
      <c r="AG245" s="6" t="e">
        <f t="shared" si="45"/>
        <v>#DIV/0!</v>
      </c>
      <c r="AH245" s="7" t="e">
        <f t="shared" si="46"/>
        <v>#DIV/0!</v>
      </c>
      <c r="AI245" s="4" t="s">
        <v>608</v>
      </c>
      <c r="AJ245" s="4" t="s">
        <v>678</v>
      </c>
      <c r="AK245" s="4" t="s">
        <v>66</v>
      </c>
      <c r="AL245" s="4"/>
      <c r="AM245" s="4"/>
      <c r="AN245" s="4" t="s">
        <v>67</v>
      </c>
      <c r="AO245" s="4"/>
      <c r="AP245" s="9"/>
      <c r="AQ245" s="4" t="s">
        <v>68</v>
      </c>
      <c r="AR245" s="4"/>
      <c r="AS245" s="4"/>
      <c r="AT245" s="4"/>
      <c r="AU245" s="15" t="s">
        <v>610</v>
      </c>
      <c r="AV245" s="15" t="s">
        <v>611</v>
      </c>
      <c r="AW245" s="15" t="s">
        <v>612</v>
      </c>
      <c r="AX245" s="4" t="s">
        <v>681</v>
      </c>
      <c r="AY245" s="4" t="s">
        <v>525</v>
      </c>
      <c r="AZ245" s="4"/>
      <c r="BA245" s="4" t="s">
        <v>67</v>
      </c>
      <c r="BB245" s="4" t="s">
        <v>66</v>
      </c>
      <c r="BC245" s="4" t="s">
        <v>66</v>
      </c>
      <c r="BD245" s="4" t="s">
        <v>66</v>
      </c>
      <c r="BE245" s="4" t="s">
        <v>66</v>
      </c>
      <c r="BF245" s="4" t="s">
        <v>66</v>
      </c>
      <c r="BG245" s="4" t="s">
        <v>66</v>
      </c>
    </row>
    <row r="246" spans="1:59" ht="94.5" hidden="1" x14ac:dyDescent="0.25">
      <c r="A246" s="4" t="s">
        <v>113</v>
      </c>
      <c r="B246" s="4" t="s">
        <v>708</v>
      </c>
      <c r="C246" s="4" t="s">
        <v>709</v>
      </c>
      <c r="D246" s="4" t="s">
        <v>710</v>
      </c>
      <c r="E246" s="4" t="s">
        <v>711</v>
      </c>
      <c r="F246" s="4" t="s">
        <v>712</v>
      </c>
      <c r="G246" s="4" t="s">
        <v>59</v>
      </c>
      <c r="H246" s="4" t="s">
        <v>60</v>
      </c>
      <c r="I246" s="4" t="s">
        <v>61</v>
      </c>
      <c r="J246" s="4" t="s">
        <v>982</v>
      </c>
      <c r="K246" s="4" t="s">
        <v>605</v>
      </c>
      <c r="L246" s="4" t="s">
        <v>701</v>
      </c>
      <c r="M246" s="4" t="s">
        <v>713</v>
      </c>
      <c r="N246" s="5">
        <v>244</v>
      </c>
      <c r="O246" s="5">
        <v>240</v>
      </c>
      <c r="P246" s="5">
        <f t="shared" si="48"/>
        <v>0</v>
      </c>
      <c r="Q246" s="6">
        <f t="shared" si="37"/>
        <v>0</v>
      </c>
      <c r="R246" s="7" t="str">
        <f t="shared" si="38"/>
        <v>Resultados inaceptables o inexistentes 0% - 59%</v>
      </c>
      <c r="S246" s="5">
        <v>0</v>
      </c>
      <c r="T246" s="9">
        <v>0</v>
      </c>
      <c r="U246" s="6" t="e">
        <f t="shared" si="39"/>
        <v>#DIV/0!</v>
      </c>
      <c r="V246" s="7" t="e">
        <f t="shared" si="40"/>
        <v>#DIV/0!</v>
      </c>
      <c r="W246" s="5">
        <v>240</v>
      </c>
      <c r="X246" s="4"/>
      <c r="Y246" s="6">
        <f t="shared" si="41"/>
        <v>0</v>
      </c>
      <c r="Z246" s="7" t="str">
        <f t="shared" si="42"/>
        <v>Resultados inaceptables o inexistentes 0% - 59%</v>
      </c>
      <c r="AA246" s="5">
        <v>0</v>
      </c>
      <c r="AB246" s="4"/>
      <c r="AC246" s="6" t="e">
        <f t="shared" si="43"/>
        <v>#DIV/0!</v>
      </c>
      <c r="AD246" s="7" t="e">
        <f t="shared" si="44"/>
        <v>#DIV/0!</v>
      </c>
      <c r="AE246" s="5">
        <v>0</v>
      </c>
      <c r="AF246" s="4"/>
      <c r="AG246" s="6" t="e">
        <f t="shared" si="45"/>
        <v>#DIV/0!</v>
      </c>
      <c r="AH246" s="7" t="e">
        <f t="shared" si="46"/>
        <v>#DIV/0!</v>
      </c>
      <c r="AI246" s="4" t="s">
        <v>608</v>
      </c>
      <c r="AJ246" s="4" t="s">
        <v>678</v>
      </c>
      <c r="AK246" s="4" t="s">
        <v>66</v>
      </c>
      <c r="AL246" s="4"/>
      <c r="AM246" s="4"/>
      <c r="AN246" s="4" t="s">
        <v>67</v>
      </c>
      <c r="AO246" s="4"/>
      <c r="AP246" s="9"/>
      <c r="AQ246" s="4" t="s">
        <v>68</v>
      </c>
      <c r="AR246" s="4"/>
      <c r="AS246" s="4"/>
      <c r="AT246" s="4"/>
      <c r="AU246" s="15" t="s">
        <v>610</v>
      </c>
      <c r="AV246" s="15" t="s">
        <v>611</v>
      </c>
      <c r="AW246" s="15" t="s">
        <v>612</v>
      </c>
      <c r="AX246" s="4" t="s">
        <v>681</v>
      </c>
      <c r="AY246" s="4" t="s">
        <v>525</v>
      </c>
      <c r="AZ246" s="4"/>
      <c r="BA246" s="4" t="s">
        <v>67</v>
      </c>
      <c r="BB246" s="4" t="s">
        <v>66</v>
      </c>
      <c r="BC246" s="4" t="s">
        <v>66</v>
      </c>
      <c r="BD246" s="4" t="s">
        <v>66</v>
      </c>
      <c r="BE246" s="4" t="s">
        <v>66</v>
      </c>
      <c r="BF246" s="4" t="s">
        <v>66</v>
      </c>
      <c r="BG246" s="4" t="s">
        <v>66</v>
      </c>
    </row>
    <row r="247" spans="1:59" ht="283.5" hidden="1" x14ac:dyDescent="0.25">
      <c r="A247" s="4" t="s">
        <v>138</v>
      </c>
      <c r="B247" s="4" t="s">
        <v>714</v>
      </c>
      <c r="C247" s="4" t="s">
        <v>715</v>
      </c>
      <c r="D247" s="4" t="s">
        <v>716</v>
      </c>
      <c r="E247" s="4" t="s">
        <v>632</v>
      </c>
      <c r="F247" s="4" t="s">
        <v>633</v>
      </c>
      <c r="G247" s="4" t="s">
        <v>59</v>
      </c>
      <c r="H247" s="4" t="s">
        <v>60</v>
      </c>
      <c r="I247" s="4" t="s">
        <v>61</v>
      </c>
      <c r="J247" s="4" t="s">
        <v>982</v>
      </c>
      <c r="K247" s="4" t="s">
        <v>605</v>
      </c>
      <c r="L247" s="4" t="s">
        <v>717</v>
      </c>
      <c r="M247" s="4" t="s">
        <v>64</v>
      </c>
      <c r="N247" s="5">
        <v>24</v>
      </c>
      <c r="O247" s="5">
        <v>32</v>
      </c>
      <c r="P247" s="5">
        <f t="shared" si="48"/>
        <v>8</v>
      </c>
      <c r="Q247" s="6">
        <f t="shared" si="37"/>
        <v>0.25</v>
      </c>
      <c r="R247" s="7" t="str">
        <f t="shared" si="38"/>
        <v>Resultados inaceptables o inexistentes 0% - 59%</v>
      </c>
      <c r="S247" s="5">
        <v>8</v>
      </c>
      <c r="T247" s="9">
        <v>8</v>
      </c>
      <c r="U247" s="6">
        <f t="shared" si="39"/>
        <v>1</v>
      </c>
      <c r="V247" s="7" t="str">
        <f t="shared" si="40"/>
        <v>Resultados aceptables 86%-100%</v>
      </c>
      <c r="W247" s="5">
        <v>9</v>
      </c>
      <c r="X247" s="4"/>
      <c r="Y247" s="6">
        <f t="shared" si="41"/>
        <v>0</v>
      </c>
      <c r="Z247" s="7" t="str">
        <f t="shared" si="42"/>
        <v>Resultados inaceptables o inexistentes 0% - 59%</v>
      </c>
      <c r="AA247" s="5">
        <v>9</v>
      </c>
      <c r="AB247" s="4"/>
      <c r="AC247" s="6">
        <f t="shared" si="43"/>
        <v>0</v>
      </c>
      <c r="AD247" s="7" t="str">
        <f t="shared" si="44"/>
        <v>Resultados inaceptables o inexistentes 0% - 59%</v>
      </c>
      <c r="AE247" s="5">
        <v>6</v>
      </c>
      <c r="AF247" s="4"/>
      <c r="AG247" s="6">
        <f t="shared" si="45"/>
        <v>0</v>
      </c>
      <c r="AH247" s="7" t="str">
        <f t="shared" si="46"/>
        <v>Resultados inaceptables o inexistentes 0% - 59%</v>
      </c>
      <c r="AI247" s="4" t="s">
        <v>608</v>
      </c>
      <c r="AJ247" s="4" t="s">
        <v>678</v>
      </c>
      <c r="AK247" s="4" t="s">
        <v>66</v>
      </c>
      <c r="AL247" s="4"/>
      <c r="AM247" s="4" t="s">
        <v>819</v>
      </c>
      <c r="AN247" s="4" t="s">
        <v>83</v>
      </c>
      <c r="AO247" s="4" t="s">
        <v>718</v>
      </c>
      <c r="AP247" s="9"/>
      <c r="AQ247" s="4" t="s">
        <v>68</v>
      </c>
      <c r="AR247" s="4"/>
      <c r="AS247" s="4"/>
      <c r="AT247" s="4"/>
      <c r="AU247" s="15" t="s">
        <v>610</v>
      </c>
      <c r="AV247" s="15" t="s">
        <v>611</v>
      </c>
      <c r="AW247" s="15" t="s">
        <v>612</v>
      </c>
      <c r="AX247" s="4" t="s">
        <v>681</v>
      </c>
      <c r="AY247" s="4" t="s">
        <v>525</v>
      </c>
      <c r="AZ247" s="4"/>
      <c r="BA247" s="4" t="s">
        <v>67</v>
      </c>
      <c r="BB247" s="4" t="s">
        <v>66</v>
      </c>
      <c r="BC247" s="4" t="s">
        <v>66</v>
      </c>
      <c r="BD247" s="4" t="s">
        <v>66</v>
      </c>
      <c r="BE247" s="4" t="s">
        <v>66</v>
      </c>
      <c r="BF247" s="4" t="s">
        <v>66</v>
      </c>
      <c r="BG247" s="4" t="s">
        <v>66</v>
      </c>
    </row>
    <row r="248" spans="1:59" ht="141.75" hidden="1" x14ac:dyDescent="0.25">
      <c r="A248" s="4" t="s">
        <v>147</v>
      </c>
      <c r="B248" s="4" t="s">
        <v>719</v>
      </c>
      <c r="C248" s="4" t="s">
        <v>720</v>
      </c>
      <c r="D248" s="4" t="s">
        <v>721</v>
      </c>
      <c r="E248" s="4" t="s">
        <v>722</v>
      </c>
      <c r="F248" s="4" t="s">
        <v>665</v>
      </c>
      <c r="G248" s="4" t="s">
        <v>59</v>
      </c>
      <c r="H248" s="4" t="s">
        <v>60</v>
      </c>
      <c r="I248" s="4" t="s">
        <v>61</v>
      </c>
      <c r="J248" s="4" t="s">
        <v>982</v>
      </c>
      <c r="K248" s="4" t="s">
        <v>605</v>
      </c>
      <c r="L248" s="4" t="s">
        <v>717</v>
      </c>
      <c r="M248" s="4" t="s">
        <v>154</v>
      </c>
      <c r="N248" s="5">
        <v>12</v>
      </c>
      <c r="O248" s="5">
        <v>11</v>
      </c>
      <c r="P248" s="5">
        <f t="shared" si="48"/>
        <v>3</v>
      </c>
      <c r="Q248" s="6">
        <f t="shared" si="37"/>
        <v>0.27272727272727271</v>
      </c>
      <c r="R248" s="7" t="str">
        <f t="shared" si="38"/>
        <v>Resultados inaceptables o inexistentes 0% - 59%</v>
      </c>
      <c r="S248" s="5">
        <v>3</v>
      </c>
      <c r="T248" s="9">
        <v>3</v>
      </c>
      <c r="U248" s="6">
        <f t="shared" si="39"/>
        <v>1</v>
      </c>
      <c r="V248" s="7" t="str">
        <f t="shared" si="40"/>
        <v>Resultados aceptables 86%-100%</v>
      </c>
      <c r="W248" s="5">
        <v>3</v>
      </c>
      <c r="X248" s="4"/>
      <c r="Y248" s="6">
        <f t="shared" si="41"/>
        <v>0</v>
      </c>
      <c r="Z248" s="7" t="str">
        <f t="shared" si="42"/>
        <v>Resultados inaceptables o inexistentes 0% - 59%</v>
      </c>
      <c r="AA248" s="5">
        <v>3</v>
      </c>
      <c r="AB248" s="4"/>
      <c r="AC248" s="6">
        <f t="shared" si="43"/>
        <v>0</v>
      </c>
      <c r="AD248" s="7" t="str">
        <f t="shared" si="44"/>
        <v>Resultados inaceptables o inexistentes 0% - 59%</v>
      </c>
      <c r="AE248" s="5">
        <v>2</v>
      </c>
      <c r="AF248" s="4"/>
      <c r="AG248" s="6">
        <f t="shared" si="45"/>
        <v>0</v>
      </c>
      <c r="AH248" s="7" t="str">
        <f t="shared" si="46"/>
        <v>Resultados inaceptables o inexistentes 0% - 59%</v>
      </c>
      <c r="AI248" s="4" t="s">
        <v>608</v>
      </c>
      <c r="AJ248" s="4" t="s">
        <v>678</v>
      </c>
      <c r="AK248" s="4" t="s">
        <v>66</v>
      </c>
      <c r="AL248" s="4"/>
      <c r="AM248" s="4" t="s">
        <v>818</v>
      </c>
      <c r="AN248" s="4" t="s">
        <v>67</v>
      </c>
      <c r="AO248" s="4"/>
      <c r="AP248" s="9"/>
      <c r="AQ248" s="4" t="s">
        <v>68</v>
      </c>
      <c r="AR248" s="4"/>
      <c r="AS248" s="4"/>
      <c r="AT248" s="4"/>
      <c r="AU248" s="15" t="s">
        <v>610</v>
      </c>
      <c r="AV248" s="15" t="s">
        <v>611</v>
      </c>
      <c r="AW248" s="15" t="s">
        <v>612</v>
      </c>
      <c r="AX248" s="4" t="s">
        <v>681</v>
      </c>
      <c r="AY248" s="4" t="s">
        <v>525</v>
      </c>
      <c r="AZ248" s="4"/>
      <c r="BA248" s="4" t="s">
        <v>67</v>
      </c>
      <c r="BB248" s="4" t="s">
        <v>66</v>
      </c>
      <c r="BC248" s="4" t="s">
        <v>66</v>
      </c>
      <c r="BD248" s="4" t="s">
        <v>66</v>
      </c>
      <c r="BE248" s="4" t="s">
        <v>66</v>
      </c>
      <c r="BF248" s="4" t="s">
        <v>66</v>
      </c>
      <c r="BG248" s="4" t="s">
        <v>66</v>
      </c>
    </row>
    <row r="249" spans="1:59" ht="141.75" hidden="1" x14ac:dyDescent="0.25">
      <c r="A249" s="4" t="s">
        <v>156</v>
      </c>
      <c r="B249" s="4" t="s">
        <v>723</v>
      </c>
      <c r="C249" s="4" t="s">
        <v>724</v>
      </c>
      <c r="D249" s="4" t="s">
        <v>725</v>
      </c>
      <c r="E249" s="4" t="s">
        <v>726</v>
      </c>
      <c r="F249" s="4" t="s">
        <v>665</v>
      </c>
      <c r="G249" s="4" t="s">
        <v>59</v>
      </c>
      <c r="H249" s="4" t="s">
        <v>60</v>
      </c>
      <c r="I249" s="4" t="s">
        <v>61</v>
      </c>
      <c r="J249" s="4" t="s">
        <v>982</v>
      </c>
      <c r="K249" s="4" t="s">
        <v>605</v>
      </c>
      <c r="L249" s="4" t="s">
        <v>727</v>
      </c>
      <c r="M249" s="4" t="s">
        <v>154</v>
      </c>
      <c r="N249" s="5">
        <v>12</v>
      </c>
      <c r="O249" s="5">
        <v>11</v>
      </c>
      <c r="P249" s="5">
        <f t="shared" si="48"/>
        <v>3</v>
      </c>
      <c r="Q249" s="6">
        <f t="shared" si="37"/>
        <v>0.27272727272727271</v>
      </c>
      <c r="R249" s="7" t="str">
        <f t="shared" si="38"/>
        <v>Resultados inaceptables o inexistentes 0% - 59%</v>
      </c>
      <c r="S249" s="5">
        <v>3</v>
      </c>
      <c r="T249" s="9">
        <v>3</v>
      </c>
      <c r="U249" s="6">
        <f t="shared" si="39"/>
        <v>1</v>
      </c>
      <c r="V249" s="7" t="str">
        <f t="shared" si="40"/>
        <v>Resultados aceptables 86%-100%</v>
      </c>
      <c r="W249" s="5">
        <v>3</v>
      </c>
      <c r="X249" s="4"/>
      <c r="Y249" s="6">
        <f t="shared" si="41"/>
        <v>0</v>
      </c>
      <c r="Z249" s="7" t="str">
        <f t="shared" si="42"/>
        <v>Resultados inaceptables o inexistentes 0% - 59%</v>
      </c>
      <c r="AA249" s="5">
        <v>3</v>
      </c>
      <c r="AB249" s="4"/>
      <c r="AC249" s="6">
        <f t="shared" si="43"/>
        <v>0</v>
      </c>
      <c r="AD249" s="7" t="str">
        <f t="shared" si="44"/>
        <v>Resultados inaceptables o inexistentes 0% - 59%</v>
      </c>
      <c r="AE249" s="5">
        <v>2</v>
      </c>
      <c r="AF249" s="4"/>
      <c r="AG249" s="6">
        <f t="shared" si="45"/>
        <v>0</v>
      </c>
      <c r="AH249" s="7" t="str">
        <f t="shared" si="46"/>
        <v>Resultados inaceptables o inexistentes 0% - 59%</v>
      </c>
      <c r="AI249" s="4" t="s">
        <v>608</v>
      </c>
      <c r="AJ249" s="4" t="s">
        <v>678</v>
      </c>
      <c r="AK249" s="4" t="s">
        <v>66</v>
      </c>
      <c r="AL249" s="4"/>
      <c r="AM249" s="4" t="s">
        <v>818</v>
      </c>
      <c r="AN249" s="4" t="s">
        <v>67</v>
      </c>
      <c r="AO249" s="4"/>
      <c r="AP249" s="9"/>
      <c r="AQ249" s="4" t="s">
        <v>68</v>
      </c>
      <c r="AR249" s="4"/>
      <c r="AS249" s="4"/>
      <c r="AT249" s="4"/>
      <c r="AU249" s="15" t="s">
        <v>610</v>
      </c>
      <c r="AV249" s="15" t="s">
        <v>611</v>
      </c>
      <c r="AW249" s="15" t="s">
        <v>612</v>
      </c>
      <c r="AX249" s="4" t="s">
        <v>681</v>
      </c>
      <c r="AY249" s="4" t="s">
        <v>525</v>
      </c>
      <c r="AZ249" s="4"/>
      <c r="BA249" s="4" t="s">
        <v>67</v>
      </c>
      <c r="BB249" s="4" t="s">
        <v>66</v>
      </c>
      <c r="BC249" s="4" t="s">
        <v>66</v>
      </c>
      <c r="BD249" s="4" t="s">
        <v>66</v>
      </c>
      <c r="BE249" s="4" t="s">
        <v>66</v>
      </c>
      <c r="BF249" s="4" t="s">
        <v>66</v>
      </c>
      <c r="BG249" s="4" t="s">
        <v>66</v>
      </c>
    </row>
    <row r="250" spans="1:59" ht="141.75" hidden="1" x14ac:dyDescent="0.25">
      <c r="A250" s="4" t="s">
        <v>728</v>
      </c>
      <c r="B250" s="4" t="s">
        <v>729</v>
      </c>
      <c r="C250" s="4" t="s">
        <v>730</v>
      </c>
      <c r="D250" s="4" t="s">
        <v>731</v>
      </c>
      <c r="E250" s="4" t="s">
        <v>664</v>
      </c>
      <c r="F250" s="4" t="s">
        <v>665</v>
      </c>
      <c r="G250" s="4" t="s">
        <v>59</v>
      </c>
      <c r="H250" s="4" t="s">
        <v>60</v>
      </c>
      <c r="I250" s="4" t="s">
        <v>61</v>
      </c>
      <c r="J250" s="4" t="s">
        <v>982</v>
      </c>
      <c r="K250" s="4" t="s">
        <v>605</v>
      </c>
      <c r="L250" s="4" t="s">
        <v>670</v>
      </c>
      <c r="M250" s="4" t="s">
        <v>154</v>
      </c>
      <c r="N250" s="5">
        <v>0</v>
      </c>
      <c r="O250" s="19">
        <v>10</v>
      </c>
      <c r="P250" s="5">
        <f t="shared" si="48"/>
        <v>2</v>
      </c>
      <c r="Q250" s="6">
        <f t="shared" si="37"/>
        <v>0.2</v>
      </c>
      <c r="R250" s="7" t="str">
        <f t="shared" si="38"/>
        <v>Resultados inaceptables o inexistentes 0% - 59%</v>
      </c>
      <c r="S250" s="5">
        <v>2</v>
      </c>
      <c r="T250" s="9">
        <v>2</v>
      </c>
      <c r="U250" s="6">
        <f t="shared" si="39"/>
        <v>1</v>
      </c>
      <c r="V250" s="7" t="str">
        <f t="shared" si="40"/>
        <v>Resultados aceptables 86%-100%</v>
      </c>
      <c r="W250" s="5">
        <v>3</v>
      </c>
      <c r="X250" s="4"/>
      <c r="Y250" s="6">
        <f t="shared" si="41"/>
        <v>0</v>
      </c>
      <c r="Z250" s="7" t="str">
        <f t="shared" si="42"/>
        <v>Resultados inaceptables o inexistentes 0% - 59%</v>
      </c>
      <c r="AA250" s="5">
        <v>3</v>
      </c>
      <c r="AB250" s="4"/>
      <c r="AC250" s="6">
        <f t="shared" si="43"/>
        <v>0</v>
      </c>
      <c r="AD250" s="7" t="str">
        <f t="shared" si="44"/>
        <v>Resultados inaceptables o inexistentes 0% - 59%</v>
      </c>
      <c r="AE250" s="5">
        <v>2</v>
      </c>
      <c r="AF250" s="4"/>
      <c r="AG250" s="6">
        <f t="shared" si="45"/>
        <v>0</v>
      </c>
      <c r="AH250" s="7" t="str">
        <f t="shared" si="46"/>
        <v>Resultados inaceptables o inexistentes 0% - 59%</v>
      </c>
      <c r="AI250" s="4" t="s">
        <v>608</v>
      </c>
      <c r="AJ250" s="4" t="s">
        <v>678</v>
      </c>
      <c r="AK250" s="4" t="s">
        <v>66</v>
      </c>
      <c r="AL250" s="4"/>
      <c r="AM250" s="4" t="s">
        <v>818</v>
      </c>
      <c r="AN250" s="4" t="s">
        <v>67</v>
      </c>
      <c r="AO250" s="4"/>
      <c r="AP250" s="9"/>
      <c r="AQ250" s="4" t="s">
        <v>68</v>
      </c>
      <c r="AR250" s="4"/>
      <c r="AS250" s="4"/>
      <c r="AT250" s="4"/>
      <c r="AU250" s="15" t="s">
        <v>610</v>
      </c>
      <c r="AV250" s="15" t="s">
        <v>611</v>
      </c>
      <c r="AW250" s="15" t="s">
        <v>612</v>
      </c>
      <c r="AX250" s="4" t="s">
        <v>681</v>
      </c>
      <c r="AY250" s="4" t="s">
        <v>525</v>
      </c>
      <c r="AZ250" s="4"/>
      <c r="BA250" s="4" t="s">
        <v>67</v>
      </c>
      <c r="BB250" s="4" t="s">
        <v>66</v>
      </c>
      <c r="BC250" s="4" t="s">
        <v>66</v>
      </c>
      <c r="BD250" s="4" t="s">
        <v>66</v>
      </c>
      <c r="BE250" s="4" t="s">
        <v>66</v>
      </c>
      <c r="BF250" s="4" t="s">
        <v>66</v>
      </c>
      <c r="BG250" s="4" t="s">
        <v>66</v>
      </c>
    </row>
    <row r="251" spans="1:59" ht="63" hidden="1" x14ac:dyDescent="0.25">
      <c r="A251" s="4" t="s">
        <v>53</v>
      </c>
      <c r="B251" s="4" t="s">
        <v>5131</v>
      </c>
      <c r="C251" s="4" t="s">
        <v>5132</v>
      </c>
      <c r="D251" s="4" t="s">
        <v>5133</v>
      </c>
      <c r="E251" s="4" t="s">
        <v>5134</v>
      </c>
      <c r="F251" s="4" t="s">
        <v>5135</v>
      </c>
      <c r="G251" s="4" t="s">
        <v>59</v>
      </c>
      <c r="H251" s="4" t="s">
        <v>60</v>
      </c>
      <c r="I251" s="4" t="s">
        <v>61</v>
      </c>
      <c r="J251" s="16" t="s">
        <v>982</v>
      </c>
      <c r="K251" s="4" t="s">
        <v>5136</v>
      </c>
      <c r="L251" s="4" t="s">
        <v>5137</v>
      </c>
      <c r="M251" s="4" t="s">
        <v>5138</v>
      </c>
      <c r="N251" s="5">
        <v>83511</v>
      </c>
      <c r="O251" s="5">
        <v>81500</v>
      </c>
      <c r="P251" s="5">
        <f t="shared" si="48"/>
        <v>22420</v>
      </c>
      <c r="Q251" s="6">
        <f t="shared" si="37"/>
        <v>0.2750920245398773</v>
      </c>
      <c r="R251" s="7" t="str">
        <f t="shared" si="38"/>
        <v>Resultados inaceptables o inexistentes 0% - 59%</v>
      </c>
      <c r="S251" s="5">
        <v>25000</v>
      </c>
      <c r="T251" s="8">
        <v>22420</v>
      </c>
      <c r="U251" s="6">
        <f t="shared" si="39"/>
        <v>0.89680000000000004</v>
      </c>
      <c r="V251" s="7" t="str">
        <f t="shared" si="40"/>
        <v>Resultados aceptables 86%-100%</v>
      </c>
      <c r="W251" s="5">
        <v>25750</v>
      </c>
      <c r="X251" s="5"/>
      <c r="Y251" s="6">
        <f t="shared" si="41"/>
        <v>0</v>
      </c>
      <c r="Z251" s="7" t="str">
        <f t="shared" si="42"/>
        <v>Resultados inaceptables o inexistentes 0% - 59%</v>
      </c>
      <c r="AA251" s="5">
        <v>10250</v>
      </c>
      <c r="AB251" s="5"/>
      <c r="AC251" s="6">
        <f t="shared" si="43"/>
        <v>0</v>
      </c>
      <c r="AD251" s="7" t="str">
        <f t="shared" si="44"/>
        <v>Resultados inaceptables o inexistentes 0% - 59%</v>
      </c>
      <c r="AE251" s="5">
        <v>20500</v>
      </c>
      <c r="AF251" s="5"/>
      <c r="AG251" s="6">
        <f t="shared" si="45"/>
        <v>0</v>
      </c>
      <c r="AH251" s="7" t="str">
        <f t="shared" si="46"/>
        <v>Resultados inaceptables o inexistentes 0% - 59%</v>
      </c>
      <c r="AI251" s="4" t="s">
        <v>5023</v>
      </c>
      <c r="AJ251" s="4" t="s">
        <v>5139</v>
      </c>
      <c r="AK251" s="4" t="s">
        <v>2434</v>
      </c>
      <c r="AL251" s="4"/>
      <c r="AM251" s="4"/>
      <c r="AN251" s="4" t="s">
        <v>83</v>
      </c>
      <c r="AO251" s="4" t="s">
        <v>5140</v>
      </c>
      <c r="AP251" s="9"/>
      <c r="AQ251" s="4" t="s">
        <v>68</v>
      </c>
      <c r="AR251" s="4"/>
      <c r="AS251" s="4"/>
      <c r="AT251" s="4"/>
      <c r="AU251" s="4" t="s">
        <v>610</v>
      </c>
      <c r="AV251" s="4" t="s">
        <v>2841</v>
      </c>
      <c r="AW251" s="4" t="s">
        <v>5141</v>
      </c>
      <c r="AX251" s="4" t="s">
        <v>5142</v>
      </c>
      <c r="AY251" s="4" t="s">
        <v>525</v>
      </c>
      <c r="AZ251" s="4"/>
      <c r="BA251" s="4" t="s">
        <v>67</v>
      </c>
      <c r="BB251" s="4" t="s">
        <v>66</v>
      </c>
      <c r="BC251" s="4" t="s">
        <v>66</v>
      </c>
      <c r="BD251" s="4" t="s">
        <v>66</v>
      </c>
      <c r="BE251" s="4" t="s">
        <v>66</v>
      </c>
      <c r="BF251" s="4" t="s">
        <v>66</v>
      </c>
      <c r="BG251" s="4" t="s">
        <v>66</v>
      </c>
    </row>
    <row r="252" spans="1:59" ht="63" hidden="1" x14ac:dyDescent="0.25">
      <c r="A252" s="4" t="s">
        <v>74</v>
      </c>
      <c r="B252" s="4" t="s">
        <v>5143</v>
      </c>
      <c r="C252" s="4" t="s">
        <v>5144</v>
      </c>
      <c r="D252" s="4" t="s">
        <v>5145</v>
      </c>
      <c r="E252" s="4" t="s">
        <v>5146</v>
      </c>
      <c r="F252" s="4" t="s">
        <v>5147</v>
      </c>
      <c r="G252" s="4" t="s">
        <v>59</v>
      </c>
      <c r="H252" s="4" t="s">
        <v>60</v>
      </c>
      <c r="I252" s="4" t="s">
        <v>61</v>
      </c>
      <c r="J252" s="16" t="s">
        <v>982</v>
      </c>
      <c r="K252" s="4" t="s">
        <v>5148</v>
      </c>
      <c r="L252" s="4" t="s">
        <v>5137</v>
      </c>
      <c r="M252" s="4" t="s">
        <v>959</v>
      </c>
      <c r="N252" s="5">
        <v>400</v>
      </c>
      <c r="O252" s="5">
        <v>500</v>
      </c>
      <c r="P252" s="5">
        <f t="shared" si="48"/>
        <v>0</v>
      </c>
      <c r="Q252" s="6">
        <f t="shared" si="37"/>
        <v>0</v>
      </c>
      <c r="R252" s="7" t="str">
        <f t="shared" si="38"/>
        <v>Resultados inaceptables o inexistentes 0% - 59%</v>
      </c>
      <c r="S252" s="5">
        <v>0</v>
      </c>
      <c r="T252" s="8">
        <v>0</v>
      </c>
      <c r="U252" s="6" t="e">
        <f t="shared" si="39"/>
        <v>#DIV/0!</v>
      </c>
      <c r="V252" s="7" t="e">
        <f t="shared" si="40"/>
        <v>#DIV/0!</v>
      </c>
      <c r="W252" s="5">
        <v>250</v>
      </c>
      <c r="X252" s="5"/>
      <c r="Y252" s="6">
        <f t="shared" si="41"/>
        <v>0</v>
      </c>
      <c r="Z252" s="7" t="str">
        <f t="shared" si="42"/>
        <v>Resultados inaceptables o inexistentes 0% - 59%</v>
      </c>
      <c r="AA252" s="5">
        <v>0</v>
      </c>
      <c r="AB252" s="5"/>
      <c r="AC252" s="6" t="e">
        <f t="shared" si="43"/>
        <v>#DIV/0!</v>
      </c>
      <c r="AD252" s="7" t="e">
        <f t="shared" si="44"/>
        <v>#DIV/0!</v>
      </c>
      <c r="AE252" s="5">
        <v>250</v>
      </c>
      <c r="AF252" s="5"/>
      <c r="AG252" s="6">
        <f t="shared" si="45"/>
        <v>0</v>
      </c>
      <c r="AH252" s="7" t="str">
        <f t="shared" si="46"/>
        <v>Resultados inaceptables o inexistentes 0% - 59%</v>
      </c>
      <c r="AI252" s="4" t="s">
        <v>5023</v>
      </c>
      <c r="AJ252" s="4" t="s">
        <v>5139</v>
      </c>
      <c r="AK252" s="4" t="s">
        <v>66</v>
      </c>
      <c r="AL252" s="4"/>
      <c r="AM252" s="4"/>
      <c r="AN252" s="4" t="s">
        <v>67</v>
      </c>
      <c r="AO252" s="4"/>
      <c r="AP252" s="9"/>
      <c r="AQ252" s="4" t="s">
        <v>68</v>
      </c>
      <c r="AR252" s="4"/>
      <c r="AS252" s="4"/>
      <c r="AT252" s="4"/>
      <c r="AU252" s="4" t="s">
        <v>610</v>
      </c>
      <c r="AV252" s="4" t="s">
        <v>2841</v>
      </c>
      <c r="AW252" s="4" t="s">
        <v>5141</v>
      </c>
      <c r="AX252" s="4" t="s">
        <v>5142</v>
      </c>
      <c r="AY252" s="4" t="s">
        <v>525</v>
      </c>
      <c r="AZ252" s="4"/>
      <c r="BA252" s="4" t="s">
        <v>67</v>
      </c>
      <c r="BB252" s="4" t="s">
        <v>66</v>
      </c>
      <c r="BC252" s="4" t="s">
        <v>66</v>
      </c>
      <c r="BD252" s="4" t="s">
        <v>66</v>
      </c>
      <c r="BE252" s="4" t="s">
        <v>66</v>
      </c>
      <c r="BF252" s="4" t="s">
        <v>66</v>
      </c>
      <c r="BG252" s="4" t="s">
        <v>66</v>
      </c>
    </row>
    <row r="253" spans="1:59" ht="63" hidden="1" x14ac:dyDescent="0.25">
      <c r="A253" s="4" t="s">
        <v>85</v>
      </c>
      <c r="B253" s="4" t="s">
        <v>5149</v>
      </c>
      <c r="C253" s="4" t="s">
        <v>5150</v>
      </c>
      <c r="D253" s="4" t="s">
        <v>5151</v>
      </c>
      <c r="E253" s="4" t="s">
        <v>5152</v>
      </c>
      <c r="F253" s="4" t="s">
        <v>5153</v>
      </c>
      <c r="G253" s="4" t="s">
        <v>59</v>
      </c>
      <c r="H253" s="4" t="s">
        <v>60</v>
      </c>
      <c r="I253" s="4" t="s">
        <v>61</v>
      </c>
      <c r="J253" s="16" t="s">
        <v>982</v>
      </c>
      <c r="K253" s="4" t="s">
        <v>5136</v>
      </c>
      <c r="L253" s="4" t="s">
        <v>5137</v>
      </c>
      <c r="M253" s="4" t="s">
        <v>5154</v>
      </c>
      <c r="N253" s="5">
        <v>83111</v>
      </c>
      <c r="O253" s="5">
        <v>80000</v>
      </c>
      <c r="P253" s="5">
        <f t="shared" si="48"/>
        <v>22420</v>
      </c>
      <c r="Q253" s="6">
        <f t="shared" si="37"/>
        <v>0.28025</v>
      </c>
      <c r="R253" s="7" t="str">
        <f t="shared" si="38"/>
        <v>Resultados inaceptables o inexistentes 0% - 59%</v>
      </c>
      <c r="S253" s="5">
        <v>25000</v>
      </c>
      <c r="T253" s="8">
        <v>22420</v>
      </c>
      <c r="U253" s="6">
        <f t="shared" si="39"/>
        <v>0.89680000000000004</v>
      </c>
      <c r="V253" s="7" t="str">
        <f t="shared" si="40"/>
        <v>Resultados aceptables 86%-100%</v>
      </c>
      <c r="W253" s="5">
        <v>25000</v>
      </c>
      <c r="X253" s="5"/>
      <c r="Y253" s="6">
        <f t="shared" si="41"/>
        <v>0</v>
      </c>
      <c r="Z253" s="7" t="str">
        <f t="shared" si="42"/>
        <v>Resultados inaceptables o inexistentes 0% - 59%</v>
      </c>
      <c r="AA253" s="5">
        <v>10000</v>
      </c>
      <c r="AB253" s="5"/>
      <c r="AC253" s="6">
        <f t="shared" si="43"/>
        <v>0</v>
      </c>
      <c r="AD253" s="7" t="str">
        <f t="shared" si="44"/>
        <v>Resultados inaceptables o inexistentes 0% - 59%</v>
      </c>
      <c r="AE253" s="5">
        <v>20000</v>
      </c>
      <c r="AF253" s="5"/>
      <c r="AG253" s="6">
        <f t="shared" si="45"/>
        <v>0</v>
      </c>
      <c r="AH253" s="7" t="str">
        <f t="shared" si="46"/>
        <v>Resultados inaceptables o inexistentes 0% - 59%</v>
      </c>
      <c r="AI253" s="4" t="s">
        <v>5023</v>
      </c>
      <c r="AJ253" s="4" t="s">
        <v>5139</v>
      </c>
      <c r="AK253" s="4" t="s">
        <v>2434</v>
      </c>
      <c r="AL253" s="4"/>
      <c r="AM253" s="4"/>
      <c r="AN253" s="4" t="s">
        <v>67</v>
      </c>
      <c r="AO253" s="4"/>
      <c r="AP253" s="9"/>
      <c r="AQ253" s="4" t="s">
        <v>68</v>
      </c>
      <c r="AR253" s="4"/>
      <c r="AS253" s="4"/>
      <c r="AT253" s="4"/>
      <c r="AU253" s="4" t="s">
        <v>610</v>
      </c>
      <c r="AV253" s="4" t="s">
        <v>2841</v>
      </c>
      <c r="AW253" s="4" t="s">
        <v>5141</v>
      </c>
      <c r="AX253" s="4" t="s">
        <v>5142</v>
      </c>
      <c r="AY253" s="4" t="s">
        <v>525</v>
      </c>
      <c r="AZ253" s="4"/>
      <c r="BA253" s="4" t="s">
        <v>67</v>
      </c>
      <c r="BB253" s="4" t="s">
        <v>66</v>
      </c>
      <c r="BC253" s="4" t="s">
        <v>66</v>
      </c>
      <c r="BD253" s="4" t="s">
        <v>66</v>
      </c>
      <c r="BE253" s="4" t="s">
        <v>66</v>
      </c>
      <c r="BF253" s="4" t="s">
        <v>66</v>
      </c>
      <c r="BG253" s="4" t="s">
        <v>66</v>
      </c>
    </row>
    <row r="254" spans="1:59" ht="63" hidden="1" x14ac:dyDescent="0.25">
      <c r="A254" s="4" t="s">
        <v>373</v>
      </c>
      <c r="B254" s="4" t="s">
        <v>5155</v>
      </c>
      <c r="C254" s="4" t="s">
        <v>5150</v>
      </c>
      <c r="D254" s="4" t="s">
        <v>5156</v>
      </c>
      <c r="E254" s="4" t="s">
        <v>5146</v>
      </c>
      <c r="F254" s="4" t="s">
        <v>5147</v>
      </c>
      <c r="G254" s="4" t="s">
        <v>59</v>
      </c>
      <c r="H254" s="4" t="s">
        <v>60</v>
      </c>
      <c r="I254" s="4" t="s">
        <v>61</v>
      </c>
      <c r="J254" s="16" t="s">
        <v>982</v>
      </c>
      <c r="K254" s="4" t="s">
        <v>5148</v>
      </c>
      <c r="L254" s="4" t="s">
        <v>5137</v>
      </c>
      <c r="M254" s="4" t="s">
        <v>5157</v>
      </c>
      <c r="N254" s="5">
        <v>0</v>
      </c>
      <c r="O254" s="5">
        <v>1000</v>
      </c>
      <c r="P254" s="5">
        <f t="shared" si="48"/>
        <v>0</v>
      </c>
      <c r="Q254" s="6">
        <f t="shared" si="37"/>
        <v>0</v>
      </c>
      <c r="R254" s="7" t="str">
        <f t="shared" si="38"/>
        <v>Resultados inaceptables o inexistentes 0% - 59%</v>
      </c>
      <c r="S254" s="5">
        <v>0</v>
      </c>
      <c r="T254" s="8">
        <v>0</v>
      </c>
      <c r="U254" s="6" t="e">
        <f t="shared" si="39"/>
        <v>#DIV/0!</v>
      </c>
      <c r="V254" s="7" t="e">
        <f t="shared" si="40"/>
        <v>#DIV/0!</v>
      </c>
      <c r="W254" s="5">
        <v>500</v>
      </c>
      <c r="X254" s="5"/>
      <c r="Y254" s="6">
        <f t="shared" si="41"/>
        <v>0</v>
      </c>
      <c r="Z254" s="7" t="str">
        <f t="shared" si="42"/>
        <v>Resultados inaceptables o inexistentes 0% - 59%</v>
      </c>
      <c r="AA254" s="5">
        <v>250</v>
      </c>
      <c r="AB254" s="5"/>
      <c r="AC254" s="6">
        <f t="shared" si="43"/>
        <v>0</v>
      </c>
      <c r="AD254" s="7" t="str">
        <f t="shared" si="44"/>
        <v>Resultados inaceptables o inexistentes 0% - 59%</v>
      </c>
      <c r="AE254" s="5">
        <v>250</v>
      </c>
      <c r="AF254" s="5"/>
      <c r="AG254" s="6">
        <f t="shared" si="45"/>
        <v>0</v>
      </c>
      <c r="AH254" s="7" t="str">
        <f t="shared" si="46"/>
        <v>Resultados inaceptables o inexistentes 0% - 59%</v>
      </c>
      <c r="AI254" s="4" t="s">
        <v>5023</v>
      </c>
      <c r="AJ254" s="4" t="s">
        <v>5139</v>
      </c>
      <c r="AK254" s="4" t="s">
        <v>2434</v>
      </c>
      <c r="AL254" s="4"/>
      <c r="AM254" s="4"/>
      <c r="AN254" s="4" t="s">
        <v>67</v>
      </c>
      <c r="AO254" s="4"/>
      <c r="AP254" s="9"/>
      <c r="AQ254" s="4" t="s">
        <v>68</v>
      </c>
      <c r="AR254" s="4"/>
      <c r="AS254" s="4"/>
      <c r="AT254" s="4"/>
      <c r="AU254" s="4" t="s">
        <v>610</v>
      </c>
      <c r="AV254" s="4" t="s">
        <v>2841</v>
      </c>
      <c r="AW254" s="4" t="s">
        <v>5141</v>
      </c>
      <c r="AX254" s="4" t="s">
        <v>5142</v>
      </c>
      <c r="AY254" s="4" t="s">
        <v>525</v>
      </c>
      <c r="AZ254" s="4"/>
      <c r="BA254" s="4" t="s">
        <v>67</v>
      </c>
      <c r="BB254" s="4" t="s">
        <v>66</v>
      </c>
      <c r="BC254" s="4" t="s">
        <v>66</v>
      </c>
      <c r="BD254" s="4" t="s">
        <v>66</v>
      </c>
      <c r="BE254" s="4" t="s">
        <v>66</v>
      </c>
      <c r="BF254" s="4" t="s">
        <v>66</v>
      </c>
      <c r="BG254" s="4" t="s">
        <v>66</v>
      </c>
    </row>
    <row r="255" spans="1:59" ht="94.5" hidden="1" x14ac:dyDescent="0.25">
      <c r="A255" s="4" t="s">
        <v>98</v>
      </c>
      <c r="B255" s="4" t="s">
        <v>5158</v>
      </c>
      <c r="C255" s="4" t="s">
        <v>5159</v>
      </c>
      <c r="D255" s="4" t="s">
        <v>5160</v>
      </c>
      <c r="E255" s="4" t="s">
        <v>5161</v>
      </c>
      <c r="F255" s="4" t="s">
        <v>5162</v>
      </c>
      <c r="G255" s="4" t="s">
        <v>59</v>
      </c>
      <c r="H255" s="4" t="s">
        <v>60</v>
      </c>
      <c r="I255" s="4" t="s">
        <v>61</v>
      </c>
      <c r="J255" s="16" t="s">
        <v>982</v>
      </c>
      <c r="K255" s="4" t="s">
        <v>5136</v>
      </c>
      <c r="L255" s="4" t="s">
        <v>5163</v>
      </c>
      <c r="M255" s="4" t="s">
        <v>5164</v>
      </c>
      <c r="N255" s="5">
        <v>130663</v>
      </c>
      <c r="O255" s="5">
        <v>130500</v>
      </c>
      <c r="P255" s="5">
        <f t="shared" si="48"/>
        <v>38232</v>
      </c>
      <c r="Q255" s="6">
        <f t="shared" si="37"/>
        <v>0.29296551724137931</v>
      </c>
      <c r="R255" s="7" t="str">
        <f t="shared" si="38"/>
        <v>Resultados inaceptables o inexistentes 0% - 59%</v>
      </c>
      <c r="S255" s="5">
        <v>32500</v>
      </c>
      <c r="T255" s="8">
        <v>38232</v>
      </c>
      <c r="U255" s="6">
        <f t="shared" si="39"/>
        <v>1.1763692307692308</v>
      </c>
      <c r="V255" s="7" t="str">
        <f t="shared" si="40"/>
        <v>Resultados aceptables 86%-100%</v>
      </c>
      <c r="W255" s="5">
        <v>32500</v>
      </c>
      <c r="X255" s="5"/>
      <c r="Y255" s="6">
        <f t="shared" si="41"/>
        <v>0</v>
      </c>
      <c r="Z255" s="7" t="str">
        <f t="shared" si="42"/>
        <v>Resultados inaceptables o inexistentes 0% - 59%</v>
      </c>
      <c r="AA255" s="5">
        <v>32500</v>
      </c>
      <c r="AB255" s="5"/>
      <c r="AC255" s="6">
        <f t="shared" si="43"/>
        <v>0</v>
      </c>
      <c r="AD255" s="7" t="str">
        <f t="shared" si="44"/>
        <v>Resultados inaceptables o inexistentes 0% - 59%</v>
      </c>
      <c r="AE255" s="5">
        <v>33000</v>
      </c>
      <c r="AF255" s="5"/>
      <c r="AG255" s="6">
        <f t="shared" si="45"/>
        <v>0</v>
      </c>
      <c r="AH255" s="7" t="str">
        <f t="shared" si="46"/>
        <v>Resultados inaceptables o inexistentes 0% - 59%</v>
      </c>
      <c r="AI255" s="4" t="s">
        <v>5023</v>
      </c>
      <c r="AJ255" s="4" t="s">
        <v>5139</v>
      </c>
      <c r="AK255" s="4" t="s">
        <v>66</v>
      </c>
      <c r="AL255" s="4"/>
      <c r="AM255" s="4"/>
      <c r="AN255" s="4" t="s">
        <v>83</v>
      </c>
      <c r="AO255" s="4" t="s">
        <v>5165</v>
      </c>
      <c r="AP255" s="9" t="s">
        <v>5166</v>
      </c>
      <c r="AQ255" s="4" t="s">
        <v>68</v>
      </c>
      <c r="AR255" s="4"/>
      <c r="AS255" s="4"/>
      <c r="AT255" s="4"/>
      <c r="AU255" s="4" t="s">
        <v>610</v>
      </c>
      <c r="AV255" s="4" t="s">
        <v>2841</v>
      </c>
      <c r="AW255" s="4" t="s">
        <v>5141</v>
      </c>
      <c r="AX255" s="4" t="s">
        <v>5167</v>
      </c>
      <c r="AY255" s="4" t="s">
        <v>525</v>
      </c>
      <c r="AZ255" s="4"/>
      <c r="BA255" s="4" t="s">
        <v>67</v>
      </c>
      <c r="BB255" s="4" t="s">
        <v>66</v>
      </c>
      <c r="BC255" s="4" t="s">
        <v>66</v>
      </c>
      <c r="BD255" s="4" t="s">
        <v>66</v>
      </c>
      <c r="BE255" s="4" t="s">
        <v>66</v>
      </c>
      <c r="BF255" s="4" t="s">
        <v>66</v>
      </c>
      <c r="BG255" s="4" t="s">
        <v>66</v>
      </c>
    </row>
    <row r="256" spans="1:59" ht="94.5" hidden="1" x14ac:dyDescent="0.25">
      <c r="A256" s="4" t="s">
        <v>106</v>
      </c>
      <c r="B256" s="4" t="s">
        <v>5168</v>
      </c>
      <c r="C256" s="4" t="s">
        <v>5169</v>
      </c>
      <c r="D256" s="4" t="s">
        <v>5170</v>
      </c>
      <c r="E256" s="4" t="s">
        <v>5161</v>
      </c>
      <c r="F256" s="4" t="s">
        <v>5162</v>
      </c>
      <c r="G256" s="4" t="s">
        <v>59</v>
      </c>
      <c r="H256" s="4" t="s">
        <v>60</v>
      </c>
      <c r="I256" s="4" t="s">
        <v>61</v>
      </c>
      <c r="J256" s="16" t="s">
        <v>982</v>
      </c>
      <c r="K256" s="4" t="s">
        <v>5136</v>
      </c>
      <c r="L256" s="4" t="s">
        <v>5163</v>
      </c>
      <c r="M256" s="4" t="s">
        <v>5164</v>
      </c>
      <c r="N256" s="5">
        <v>63399</v>
      </c>
      <c r="O256" s="5">
        <v>65000</v>
      </c>
      <c r="P256" s="5">
        <f t="shared" si="48"/>
        <v>17435</v>
      </c>
      <c r="Q256" s="6">
        <f t="shared" si="37"/>
        <v>0.26823076923076922</v>
      </c>
      <c r="R256" s="7" t="str">
        <f t="shared" si="38"/>
        <v>Resultados inaceptables o inexistentes 0% - 59%</v>
      </c>
      <c r="S256" s="5">
        <v>16250</v>
      </c>
      <c r="T256" s="8">
        <v>17435</v>
      </c>
      <c r="U256" s="6">
        <f t="shared" si="39"/>
        <v>1.0729230769230769</v>
      </c>
      <c r="V256" s="7" t="str">
        <f t="shared" si="40"/>
        <v>Resultados aceptables 86%-100%</v>
      </c>
      <c r="W256" s="5">
        <v>16250</v>
      </c>
      <c r="X256" s="5"/>
      <c r="Y256" s="6">
        <f t="shared" si="41"/>
        <v>0</v>
      </c>
      <c r="Z256" s="7" t="str">
        <f t="shared" si="42"/>
        <v>Resultados inaceptables o inexistentes 0% - 59%</v>
      </c>
      <c r="AA256" s="5">
        <v>16250</v>
      </c>
      <c r="AB256" s="5"/>
      <c r="AC256" s="6">
        <f t="shared" si="43"/>
        <v>0</v>
      </c>
      <c r="AD256" s="7" t="str">
        <f t="shared" si="44"/>
        <v>Resultados inaceptables o inexistentes 0% - 59%</v>
      </c>
      <c r="AE256" s="5">
        <v>16250</v>
      </c>
      <c r="AF256" s="5"/>
      <c r="AG256" s="6">
        <f t="shared" si="45"/>
        <v>0</v>
      </c>
      <c r="AH256" s="7" t="str">
        <f t="shared" si="46"/>
        <v>Resultados inaceptables o inexistentes 0% - 59%</v>
      </c>
      <c r="AI256" s="4" t="s">
        <v>5023</v>
      </c>
      <c r="AJ256" s="4" t="s">
        <v>5139</v>
      </c>
      <c r="AK256" s="4" t="s">
        <v>66</v>
      </c>
      <c r="AL256" s="4"/>
      <c r="AM256" s="4"/>
      <c r="AN256" s="4" t="s">
        <v>67</v>
      </c>
      <c r="AO256" s="4"/>
      <c r="AP256" s="9" t="s">
        <v>5171</v>
      </c>
      <c r="AQ256" s="4" t="s">
        <v>68</v>
      </c>
      <c r="AR256" s="4"/>
      <c r="AS256" s="4"/>
      <c r="AT256" s="4"/>
      <c r="AU256" s="4" t="s">
        <v>610</v>
      </c>
      <c r="AV256" s="4" t="s">
        <v>2841</v>
      </c>
      <c r="AW256" s="4" t="s">
        <v>5141</v>
      </c>
      <c r="AX256" s="4" t="s">
        <v>5167</v>
      </c>
      <c r="AY256" s="4" t="s">
        <v>525</v>
      </c>
      <c r="AZ256" s="4"/>
      <c r="BA256" s="4" t="s">
        <v>67</v>
      </c>
      <c r="BB256" s="4" t="s">
        <v>66</v>
      </c>
      <c r="BC256" s="4" t="s">
        <v>66</v>
      </c>
      <c r="BD256" s="4" t="s">
        <v>66</v>
      </c>
      <c r="BE256" s="4" t="s">
        <v>66</v>
      </c>
      <c r="BF256" s="4" t="s">
        <v>66</v>
      </c>
      <c r="BG256" s="4" t="s">
        <v>66</v>
      </c>
    </row>
    <row r="257" spans="1:59" ht="94.5" hidden="1" x14ac:dyDescent="0.25">
      <c r="A257" s="4" t="s">
        <v>113</v>
      </c>
      <c r="B257" s="4" t="s">
        <v>5172</v>
      </c>
      <c r="C257" s="4" t="s">
        <v>5173</v>
      </c>
      <c r="D257" s="4" t="s">
        <v>5174</v>
      </c>
      <c r="E257" s="4" t="s">
        <v>5161</v>
      </c>
      <c r="F257" s="4" t="s">
        <v>5162</v>
      </c>
      <c r="G257" s="4" t="s">
        <v>59</v>
      </c>
      <c r="H257" s="4" t="s">
        <v>60</v>
      </c>
      <c r="I257" s="4" t="s">
        <v>61</v>
      </c>
      <c r="J257" s="16" t="s">
        <v>982</v>
      </c>
      <c r="K257" s="4" t="s">
        <v>5136</v>
      </c>
      <c r="L257" s="4" t="s">
        <v>5163</v>
      </c>
      <c r="M257" s="4" t="s">
        <v>5164</v>
      </c>
      <c r="N257" s="5">
        <v>67264</v>
      </c>
      <c r="O257" s="5">
        <v>65000</v>
      </c>
      <c r="P257" s="5">
        <f t="shared" si="48"/>
        <v>20797</v>
      </c>
      <c r="Q257" s="6">
        <f t="shared" si="37"/>
        <v>0.31995384615384614</v>
      </c>
      <c r="R257" s="7" t="str">
        <f t="shared" si="38"/>
        <v>Resultados inaceptables o inexistentes 0% - 59%</v>
      </c>
      <c r="S257" s="5">
        <v>16250</v>
      </c>
      <c r="T257" s="8">
        <v>20797</v>
      </c>
      <c r="U257" s="6">
        <f t="shared" si="39"/>
        <v>1.2798153846153846</v>
      </c>
      <c r="V257" s="7" t="str">
        <f t="shared" si="40"/>
        <v>Resultados aceptables 86%-100%</v>
      </c>
      <c r="W257" s="5">
        <v>16250</v>
      </c>
      <c r="X257" s="5"/>
      <c r="Y257" s="6">
        <f t="shared" si="41"/>
        <v>0</v>
      </c>
      <c r="Z257" s="7" t="str">
        <f t="shared" si="42"/>
        <v>Resultados inaceptables o inexistentes 0% - 59%</v>
      </c>
      <c r="AA257" s="5">
        <v>16250</v>
      </c>
      <c r="AB257" s="5"/>
      <c r="AC257" s="6">
        <f t="shared" si="43"/>
        <v>0</v>
      </c>
      <c r="AD257" s="7" t="str">
        <f t="shared" si="44"/>
        <v>Resultados inaceptables o inexistentes 0% - 59%</v>
      </c>
      <c r="AE257" s="5">
        <v>16250</v>
      </c>
      <c r="AF257" s="5"/>
      <c r="AG257" s="6">
        <f t="shared" si="45"/>
        <v>0</v>
      </c>
      <c r="AH257" s="7" t="str">
        <f t="shared" si="46"/>
        <v>Resultados inaceptables o inexistentes 0% - 59%</v>
      </c>
      <c r="AI257" s="4" t="s">
        <v>5023</v>
      </c>
      <c r="AJ257" s="4" t="s">
        <v>5139</v>
      </c>
      <c r="AK257" s="4" t="s">
        <v>2434</v>
      </c>
      <c r="AL257" s="4"/>
      <c r="AM257" s="4"/>
      <c r="AN257" s="4" t="s">
        <v>67</v>
      </c>
      <c r="AO257" s="4"/>
      <c r="AP257" s="9" t="s">
        <v>5175</v>
      </c>
      <c r="AQ257" s="4" t="s">
        <v>68</v>
      </c>
      <c r="AR257" s="4"/>
      <c r="AS257" s="4"/>
      <c r="AT257" s="4"/>
      <c r="AU257" s="4" t="s">
        <v>610</v>
      </c>
      <c r="AV257" s="4" t="s">
        <v>2841</v>
      </c>
      <c r="AW257" s="4" t="s">
        <v>5141</v>
      </c>
      <c r="AX257" s="4" t="s">
        <v>5167</v>
      </c>
      <c r="AY257" s="4" t="s">
        <v>525</v>
      </c>
      <c r="AZ257" s="4"/>
      <c r="BA257" s="4" t="s">
        <v>67</v>
      </c>
      <c r="BB257" s="4" t="s">
        <v>66</v>
      </c>
      <c r="BC257" s="4" t="s">
        <v>66</v>
      </c>
      <c r="BD257" s="4" t="s">
        <v>66</v>
      </c>
      <c r="BE257" s="4" t="s">
        <v>66</v>
      </c>
      <c r="BF257" s="4" t="s">
        <v>66</v>
      </c>
      <c r="BG257" s="4" t="s">
        <v>66</v>
      </c>
    </row>
    <row r="258" spans="1:59" ht="78.75" hidden="1" x14ac:dyDescent="0.25">
      <c r="A258" s="4" t="s">
        <v>121</v>
      </c>
      <c r="B258" s="4" t="s">
        <v>5176</v>
      </c>
      <c r="C258" s="4" t="s">
        <v>5177</v>
      </c>
      <c r="D258" s="4" t="s">
        <v>5178</v>
      </c>
      <c r="E258" s="4" t="s">
        <v>5161</v>
      </c>
      <c r="F258" s="4" t="s">
        <v>5162</v>
      </c>
      <c r="G258" s="4" t="s">
        <v>59</v>
      </c>
      <c r="H258" s="4" t="s">
        <v>60</v>
      </c>
      <c r="I258" s="4" t="s">
        <v>61</v>
      </c>
      <c r="J258" s="16" t="s">
        <v>982</v>
      </c>
      <c r="K258" s="4" t="s">
        <v>5148</v>
      </c>
      <c r="L258" s="4" t="s">
        <v>5179</v>
      </c>
      <c r="M258" s="4" t="s">
        <v>5164</v>
      </c>
      <c r="N258" s="5">
        <v>0</v>
      </c>
      <c r="O258" s="5">
        <v>500</v>
      </c>
      <c r="P258" s="5">
        <f t="shared" si="48"/>
        <v>0</v>
      </c>
      <c r="Q258" s="6">
        <f t="shared" ref="Q258:Q321" si="49">(P258/O258)</f>
        <v>0</v>
      </c>
      <c r="R258" s="7" t="str">
        <f t="shared" ref="R258:R321" si="50">+IF(Q258&gt;=0.86,"Resultados aceptables 86%-100%", IF(Q258&gt;=0.6,"Resultados por debajo de la aceptable 60%-85%", "Resultados inaceptables o inexistentes 0% - 59%"))</f>
        <v>Resultados inaceptables o inexistentes 0% - 59%</v>
      </c>
      <c r="S258" s="5">
        <v>0</v>
      </c>
      <c r="T258" s="8">
        <v>0</v>
      </c>
      <c r="U258" s="6" t="e">
        <f t="shared" ref="U258:U321" si="51">(T258/S258)</f>
        <v>#DIV/0!</v>
      </c>
      <c r="V258" s="7" t="e">
        <f t="shared" ref="V258:V321" si="52">+IF(U258&gt;=0.86,"Resultados aceptables 86%-100%", IF(U258&gt;=0.6,"Resultados por debajo de la aceptable 60%-85%", "Resultados inaceptables o inexistentes 0% - 59%"))</f>
        <v>#DIV/0!</v>
      </c>
      <c r="W258" s="5">
        <v>0</v>
      </c>
      <c r="X258" s="5"/>
      <c r="Y258" s="6" t="e">
        <f t="shared" ref="Y258:Y321" si="53">(X258/W258)</f>
        <v>#DIV/0!</v>
      </c>
      <c r="Z258" s="7" t="e">
        <f t="shared" ref="Z258:Z321" si="54">+IF(Y258&gt;=0.86,"Resultados aceptables 86%-100%", IF(Y258&gt;=0.6,"Resultados por debajo de la aceptable 60%-85%", "Resultados inaceptables o inexistentes 0% - 59%"))</f>
        <v>#DIV/0!</v>
      </c>
      <c r="AA258" s="5">
        <v>0</v>
      </c>
      <c r="AB258" s="5"/>
      <c r="AC258" s="6" t="e">
        <f t="shared" ref="AC258:AC321" si="55">(AB258/AA258)</f>
        <v>#DIV/0!</v>
      </c>
      <c r="AD258" s="7" t="e">
        <f t="shared" ref="AD258:AD321" si="56">+IF(AC258&gt;=0.86,"Resultados aceptables 86%-100%", IF(AC258&gt;=0.6,"Resultados por debajo de la aceptable 60%-85%", "Resultados inaceptables o inexistentes 0% - 59%"))</f>
        <v>#DIV/0!</v>
      </c>
      <c r="AE258" s="5">
        <v>500</v>
      </c>
      <c r="AF258" s="5"/>
      <c r="AG258" s="6">
        <f t="shared" ref="AG258:AG321" si="57">(AF258/AE258)</f>
        <v>0</v>
      </c>
      <c r="AH258" s="7" t="str">
        <f t="shared" ref="AH258:AH321" si="58">+IF(AG258&gt;=0.86,"Resultados aceptables 86%-100%", IF(AG258&gt;=0.6,"Resultados por debajo de la aceptable 60%-85%", "Resultados inaceptables o inexistentes 0% - 59%"))</f>
        <v>Resultados inaceptables o inexistentes 0% - 59%</v>
      </c>
      <c r="AI258" s="4" t="s">
        <v>5023</v>
      </c>
      <c r="AJ258" s="4" t="s">
        <v>5139</v>
      </c>
      <c r="AK258" s="4" t="s">
        <v>66</v>
      </c>
      <c r="AL258" s="4"/>
      <c r="AM258" s="4"/>
      <c r="AN258" s="4" t="s">
        <v>67</v>
      </c>
      <c r="AO258" s="4"/>
      <c r="AP258" s="9"/>
      <c r="AQ258" s="4" t="s">
        <v>68</v>
      </c>
      <c r="AR258" s="4"/>
      <c r="AS258" s="4"/>
      <c r="AT258" s="4"/>
      <c r="AU258" s="4" t="s">
        <v>610</v>
      </c>
      <c r="AV258" s="4" t="s">
        <v>2841</v>
      </c>
      <c r="AW258" s="4" t="s">
        <v>5141</v>
      </c>
      <c r="AX258" s="4" t="s">
        <v>5167</v>
      </c>
      <c r="AY258" s="4" t="s">
        <v>525</v>
      </c>
      <c r="AZ258" s="4"/>
      <c r="BA258" s="4" t="s">
        <v>83</v>
      </c>
      <c r="BB258" s="4"/>
      <c r="BC258" s="4"/>
      <c r="BD258" s="4"/>
      <c r="BE258" s="4"/>
      <c r="BF258" s="4"/>
      <c r="BG258" s="4"/>
    </row>
    <row r="259" spans="1:59" ht="78.75" hidden="1" x14ac:dyDescent="0.25">
      <c r="A259" s="4" t="s">
        <v>138</v>
      </c>
      <c r="B259" s="4" t="s">
        <v>5180</v>
      </c>
      <c r="C259" s="4" t="s">
        <v>5181</v>
      </c>
      <c r="D259" s="4" t="s">
        <v>5182</v>
      </c>
      <c r="E259" s="4" t="s">
        <v>5183</v>
      </c>
      <c r="F259" s="4" t="s">
        <v>5184</v>
      </c>
      <c r="G259" s="4" t="s">
        <v>59</v>
      </c>
      <c r="H259" s="4" t="s">
        <v>60</v>
      </c>
      <c r="I259" s="4" t="s">
        <v>61</v>
      </c>
      <c r="J259" s="16" t="s">
        <v>982</v>
      </c>
      <c r="K259" s="4" t="s">
        <v>5185</v>
      </c>
      <c r="L259" s="4" t="s">
        <v>5186</v>
      </c>
      <c r="M259" s="4" t="s">
        <v>5187</v>
      </c>
      <c r="N259" s="5">
        <v>5</v>
      </c>
      <c r="O259" s="5">
        <v>10</v>
      </c>
      <c r="P259" s="5">
        <f t="shared" si="48"/>
        <v>0</v>
      </c>
      <c r="Q259" s="6">
        <f t="shared" si="49"/>
        <v>0</v>
      </c>
      <c r="R259" s="7" t="str">
        <f t="shared" si="50"/>
        <v>Resultados inaceptables o inexistentes 0% - 59%</v>
      </c>
      <c r="S259" s="5">
        <v>0</v>
      </c>
      <c r="T259" s="9">
        <v>0</v>
      </c>
      <c r="U259" s="6" t="e">
        <f t="shared" si="51"/>
        <v>#DIV/0!</v>
      </c>
      <c r="V259" s="7" t="e">
        <f t="shared" si="52"/>
        <v>#DIV/0!</v>
      </c>
      <c r="W259" s="5">
        <v>0</v>
      </c>
      <c r="X259" s="4"/>
      <c r="Y259" s="6" t="e">
        <f t="shared" si="53"/>
        <v>#DIV/0!</v>
      </c>
      <c r="Z259" s="7" t="e">
        <f t="shared" si="54"/>
        <v>#DIV/0!</v>
      </c>
      <c r="AA259" s="5">
        <v>5</v>
      </c>
      <c r="AB259" s="4"/>
      <c r="AC259" s="6">
        <f t="shared" si="55"/>
        <v>0</v>
      </c>
      <c r="AD259" s="7" t="str">
        <f t="shared" si="56"/>
        <v>Resultados inaceptables o inexistentes 0% - 59%</v>
      </c>
      <c r="AE259" s="5">
        <v>5</v>
      </c>
      <c r="AF259" s="4"/>
      <c r="AG259" s="6">
        <f t="shared" si="57"/>
        <v>0</v>
      </c>
      <c r="AH259" s="7" t="str">
        <f t="shared" si="58"/>
        <v>Resultados inaceptables o inexistentes 0% - 59%</v>
      </c>
      <c r="AI259" s="4" t="s">
        <v>5023</v>
      </c>
      <c r="AJ259" s="4" t="s">
        <v>5139</v>
      </c>
      <c r="AK259" s="4" t="s">
        <v>2434</v>
      </c>
      <c r="AL259" s="4"/>
      <c r="AM259" s="4"/>
      <c r="AN259" s="4" t="s">
        <v>83</v>
      </c>
      <c r="AO259" s="4" t="s">
        <v>5188</v>
      </c>
      <c r="AP259" s="9"/>
      <c r="AQ259" s="4" t="s">
        <v>68</v>
      </c>
      <c r="AR259" s="4"/>
      <c r="AS259" s="4"/>
      <c r="AT259" s="4"/>
      <c r="AU259" s="4" t="s">
        <v>610</v>
      </c>
      <c r="AV259" s="4" t="s">
        <v>2841</v>
      </c>
      <c r="AW259" s="4" t="s">
        <v>5141</v>
      </c>
      <c r="AX259" s="4" t="s">
        <v>5189</v>
      </c>
      <c r="AY259" s="4" t="s">
        <v>525</v>
      </c>
      <c r="AZ259" s="4"/>
      <c r="BA259" s="4" t="s">
        <v>67</v>
      </c>
      <c r="BB259" s="4" t="s">
        <v>66</v>
      </c>
      <c r="BC259" s="4" t="s">
        <v>66</v>
      </c>
      <c r="BD259" s="4" t="s">
        <v>66</v>
      </c>
      <c r="BE259" s="4" t="s">
        <v>66</v>
      </c>
      <c r="BF259" s="4" t="s">
        <v>66</v>
      </c>
      <c r="BG259" s="4" t="s">
        <v>66</v>
      </c>
    </row>
    <row r="260" spans="1:59" ht="63" hidden="1" x14ac:dyDescent="0.25">
      <c r="A260" s="4" t="s">
        <v>147</v>
      </c>
      <c r="B260" s="4" t="s">
        <v>5190</v>
      </c>
      <c r="C260" s="4" t="s">
        <v>5191</v>
      </c>
      <c r="D260" s="4" t="s">
        <v>5192</v>
      </c>
      <c r="E260" s="4" t="s">
        <v>5183</v>
      </c>
      <c r="F260" s="4" t="s">
        <v>5184</v>
      </c>
      <c r="G260" s="4" t="s">
        <v>59</v>
      </c>
      <c r="H260" s="4" t="s">
        <v>60</v>
      </c>
      <c r="I260" s="4" t="s">
        <v>61</v>
      </c>
      <c r="J260" s="16" t="s">
        <v>982</v>
      </c>
      <c r="K260" s="4" t="s">
        <v>5185</v>
      </c>
      <c r="L260" s="4" t="s">
        <v>5186</v>
      </c>
      <c r="M260" s="4" t="s">
        <v>5187</v>
      </c>
      <c r="N260" s="5">
        <v>5</v>
      </c>
      <c r="O260" s="5">
        <v>5</v>
      </c>
      <c r="P260" s="5">
        <f t="shared" si="48"/>
        <v>0</v>
      </c>
      <c r="Q260" s="6">
        <f t="shared" si="49"/>
        <v>0</v>
      </c>
      <c r="R260" s="7" t="str">
        <f t="shared" si="50"/>
        <v>Resultados inaceptables o inexistentes 0% - 59%</v>
      </c>
      <c r="S260" s="5">
        <v>0</v>
      </c>
      <c r="T260" s="9">
        <v>0</v>
      </c>
      <c r="U260" s="6" t="e">
        <f t="shared" si="51"/>
        <v>#DIV/0!</v>
      </c>
      <c r="V260" s="7" t="e">
        <f t="shared" si="52"/>
        <v>#DIV/0!</v>
      </c>
      <c r="W260" s="5">
        <v>0</v>
      </c>
      <c r="X260" s="4"/>
      <c r="Y260" s="6" t="e">
        <f t="shared" si="53"/>
        <v>#DIV/0!</v>
      </c>
      <c r="Z260" s="7" t="e">
        <f t="shared" si="54"/>
        <v>#DIV/0!</v>
      </c>
      <c r="AA260" s="5">
        <v>0</v>
      </c>
      <c r="AB260" s="4"/>
      <c r="AC260" s="6" t="e">
        <f t="shared" si="55"/>
        <v>#DIV/0!</v>
      </c>
      <c r="AD260" s="7" t="e">
        <f t="shared" si="56"/>
        <v>#DIV/0!</v>
      </c>
      <c r="AE260" s="5">
        <v>5</v>
      </c>
      <c r="AF260" s="4"/>
      <c r="AG260" s="6">
        <f t="shared" si="57"/>
        <v>0</v>
      </c>
      <c r="AH260" s="7" t="str">
        <f t="shared" si="58"/>
        <v>Resultados inaceptables o inexistentes 0% - 59%</v>
      </c>
      <c r="AI260" s="4" t="s">
        <v>5023</v>
      </c>
      <c r="AJ260" s="4" t="s">
        <v>5139</v>
      </c>
      <c r="AK260" s="4" t="s">
        <v>2434</v>
      </c>
      <c r="AL260" s="4"/>
      <c r="AM260" s="4"/>
      <c r="AN260" s="4" t="s">
        <v>67</v>
      </c>
      <c r="AO260" s="4"/>
      <c r="AP260" s="9"/>
      <c r="AQ260" s="4" t="s">
        <v>68</v>
      </c>
      <c r="AR260" s="4"/>
      <c r="AS260" s="4"/>
      <c r="AT260" s="4"/>
      <c r="AU260" s="4" t="s">
        <v>610</v>
      </c>
      <c r="AV260" s="4" t="s">
        <v>2841</v>
      </c>
      <c r="AW260" s="4" t="s">
        <v>5141</v>
      </c>
      <c r="AX260" s="4" t="s">
        <v>5189</v>
      </c>
      <c r="AY260" s="4" t="s">
        <v>525</v>
      </c>
      <c r="AZ260" s="4"/>
      <c r="BA260" s="4" t="s">
        <v>67</v>
      </c>
      <c r="BB260" s="4" t="s">
        <v>66</v>
      </c>
      <c r="BC260" s="4" t="s">
        <v>66</v>
      </c>
      <c r="BD260" s="4" t="s">
        <v>66</v>
      </c>
      <c r="BE260" s="4" t="s">
        <v>66</v>
      </c>
      <c r="BF260" s="4" t="s">
        <v>66</v>
      </c>
      <c r="BG260" s="4" t="s">
        <v>66</v>
      </c>
    </row>
    <row r="261" spans="1:59" ht="63" hidden="1" x14ac:dyDescent="0.25">
      <c r="A261" s="4" t="s">
        <v>156</v>
      </c>
      <c r="B261" s="4" t="s">
        <v>5193</v>
      </c>
      <c r="C261" s="4" t="s">
        <v>5194</v>
      </c>
      <c r="D261" s="4" t="s">
        <v>5195</v>
      </c>
      <c r="E261" s="4" t="s">
        <v>5196</v>
      </c>
      <c r="F261" s="4" t="s">
        <v>5197</v>
      </c>
      <c r="G261" s="4" t="s">
        <v>59</v>
      </c>
      <c r="H261" s="4" t="s">
        <v>60</v>
      </c>
      <c r="I261" s="4" t="s">
        <v>61</v>
      </c>
      <c r="J261" s="16" t="s">
        <v>982</v>
      </c>
      <c r="K261" s="4" t="s">
        <v>5198</v>
      </c>
      <c r="L261" s="4" t="s">
        <v>5186</v>
      </c>
      <c r="M261" s="4" t="s">
        <v>5187</v>
      </c>
      <c r="N261" s="5">
        <v>0</v>
      </c>
      <c r="O261" s="5">
        <v>5</v>
      </c>
      <c r="P261" s="5">
        <f t="shared" si="48"/>
        <v>0</v>
      </c>
      <c r="Q261" s="6">
        <f t="shared" si="49"/>
        <v>0</v>
      </c>
      <c r="R261" s="7" t="str">
        <f t="shared" si="50"/>
        <v>Resultados inaceptables o inexistentes 0% - 59%</v>
      </c>
      <c r="S261" s="5">
        <v>0</v>
      </c>
      <c r="T261" s="9">
        <v>0</v>
      </c>
      <c r="U261" s="6" t="e">
        <f t="shared" si="51"/>
        <v>#DIV/0!</v>
      </c>
      <c r="V261" s="7" t="e">
        <f t="shared" si="52"/>
        <v>#DIV/0!</v>
      </c>
      <c r="W261" s="5">
        <v>0</v>
      </c>
      <c r="X261" s="4"/>
      <c r="Y261" s="6" t="e">
        <f t="shared" si="53"/>
        <v>#DIV/0!</v>
      </c>
      <c r="Z261" s="7" t="e">
        <f t="shared" si="54"/>
        <v>#DIV/0!</v>
      </c>
      <c r="AA261" s="5">
        <v>5</v>
      </c>
      <c r="AB261" s="4"/>
      <c r="AC261" s="6">
        <f t="shared" si="55"/>
        <v>0</v>
      </c>
      <c r="AD261" s="7" t="str">
        <f t="shared" si="56"/>
        <v>Resultados inaceptables o inexistentes 0% - 59%</v>
      </c>
      <c r="AE261" s="5">
        <v>0</v>
      </c>
      <c r="AF261" s="4"/>
      <c r="AG261" s="6" t="e">
        <f t="shared" si="57"/>
        <v>#DIV/0!</v>
      </c>
      <c r="AH261" s="7" t="e">
        <f t="shared" si="58"/>
        <v>#DIV/0!</v>
      </c>
      <c r="AI261" s="4" t="s">
        <v>5023</v>
      </c>
      <c r="AJ261" s="4" t="s">
        <v>5139</v>
      </c>
      <c r="AK261" s="4" t="s">
        <v>2434</v>
      </c>
      <c r="AL261" s="4"/>
      <c r="AM261" s="4"/>
      <c r="AN261" s="4" t="s">
        <v>67</v>
      </c>
      <c r="AO261" s="4"/>
      <c r="AP261" s="9"/>
      <c r="AQ261" s="4" t="s">
        <v>68</v>
      </c>
      <c r="AR261" s="4"/>
      <c r="AS261" s="4"/>
      <c r="AT261" s="4"/>
      <c r="AU261" s="4" t="s">
        <v>610</v>
      </c>
      <c r="AV261" s="4" t="s">
        <v>2841</v>
      </c>
      <c r="AW261" s="4" t="s">
        <v>5141</v>
      </c>
      <c r="AX261" s="4" t="s">
        <v>5189</v>
      </c>
      <c r="AY261" s="4" t="s">
        <v>525</v>
      </c>
      <c r="AZ261" s="4"/>
      <c r="BA261" s="4" t="s">
        <v>67</v>
      </c>
      <c r="BB261" s="4" t="s">
        <v>66</v>
      </c>
      <c r="BC261" s="4" t="s">
        <v>66</v>
      </c>
      <c r="BD261" s="4" t="s">
        <v>66</v>
      </c>
      <c r="BE261" s="4" t="s">
        <v>66</v>
      </c>
      <c r="BF261" s="4" t="s">
        <v>66</v>
      </c>
      <c r="BG261" s="4" t="s">
        <v>66</v>
      </c>
    </row>
    <row r="262" spans="1:59" ht="78.75" hidden="1" x14ac:dyDescent="0.25">
      <c r="A262" s="4" t="s">
        <v>165</v>
      </c>
      <c r="B262" s="4" t="s">
        <v>5199</v>
      </c>
      <c r="C262" s="4" t="s">
        <v>5200</v>
      </c>
      <c r="D262" s="4" t="s">
        <v>5201</v>
      </c>
      <c r="E262" s="4" t="s">
        <v>5161</v>
      </c>
      <c r="F262" s="4" t="s">
        <v>5162</v>
      </c>
      <c r="G262" s="4" t="s">
        <v>59</v>
      </c>
      <c r="H262" s="4" t="s">
        <v>60</v>
      </c>
      <c r="I262" s="4" t="s">
        <v>61</v>
      </c>
      <c r="J262" s="16" t="s">
        <v>982</v>
      </c>
      <c r="K262" s="4" t="s">
        <v>5148</v>
      </c>
      <c r="L262" s="4" t="s">
        <v>5163</v>
      </c>
      <c r="M262" s="4" t="s">
        <v>2695</v>
      </c>
      <c r="N262" s="5">
        <v>0</v>
      </c>
      <c r="O262" s="5">
        <v>1550</v>
      </c>
      <c r="P262" s="5">
        <f t="shared" si="48"/>
        <v>0</v>
      </c>
      <c r="Q262" s="6">
        <f t="shared" si="49"/>
        <v>0</v>
      </c>
      <c r="R262" s="7" t="str">
        <f t="shared" si="50"/>
        <v>Resultados inaceptables o inexistentes 0% - 59%</v>
      </c>
      <c r="S262" s="5">
        <v>0</v>
      </c>
      <c r="T262" s="9">
        <v>0</v>
      </c>
      <c r="U262" s="6" t="e">
        <f t="shared" si="51"/>
        <v>#DIV/0!</v>
      </c>
      <c r="V262" s="7" t="e">
        <f t="shared" si="52"/>
        <v>#DIV/0!</v>
      </c>
      <c r="W262" s="5">
        <v>0</v>
      </c>
      <c r="X262" s="4"/>
      <c r="Y262" s="6" t="e">
        <f t="shared" si="53"/>
        <v>#DIV/0!</v>
      </c>
      <c r="Z262" s="7" t="e">
        <f t="shared" si="54"/>
        <v>#DIV/0!</v>
      </c>
      <c r="AA262" s="5">
        <v>0</v>
      </c>
      <c r="AB262" s="4"/>
      <c r="AC262" s="6" t="e">
        <f t="shared" si="55"/>
        <v>#DIV/0!</v>
      </c>
      <c r="AD262" s="7" t="e">
        <f t="shared" si="56"/>
        <v>#DIV/0!</v>
      </c>
      <c r="AE262" s="5">
        <v>1550</v>
      </c>
      <c r="AF262" s="4"/>
      <c r="AG262" s="6">
        <f t="shared" si="57"/>
        <v>0</v>
      </c>
      <c r="AH262" s="7" t="str">
        <f t="shared" si="58"/>
        <v>Resultados inaceptables o inexistentes 0% - 59%</v>
      </c>
      <c r="AI262" s="4" t="s">
        <v>5023</v>
      </c>
      <c r="AJ262" s="4" t="s">
        <v>5139</v>
      </c>
      <c r="AK262" s="4" t="s">
        <v>66</v>
      </c>
      <c r="AL262" s="4"/>
      <c r="AM262" s="4"/>
      <c r="AN262" s="4" t="s">
        <v>83</v>
      </c>
      <c r="AO262" s="4" t="s">
        <v>5202</v>
      </c>
      <c r="AP262" s="9"/>
      <c r="AQ262" s="4" t="s">
        <v>68</v>
      </c>
      <c r="AR262" s="4"/>
      <c r="AS262" s="4"/>
      <c r="AT262" s="4"/>
      <c r="AU262" s="4" t="s">
        <v>610</v>
      </c>
      <c r="AV262" s="4" t="s">
        <v>2841</v>
      </c>
      <c r="AW262" s="4" t="s">
        <v>5141</v>
      </c>
      <c r="AX262" s="4" t="s">
        <v>5203</v>
      </c>
      <c r="AY262" s="4" t="s">
        <v>525</v>
      </c>
      <c r="AZ262" s="4"/>
      <c r="BA262" s="4" t="s">
        <v>83</v>
      </c>
      <c r="BB262" s="4"/>
      <c r="BC262" s="4"/>
      <c r="BD262" s="4"/>
      <c r="BE262" s="4"/>
      <c r="BF262" s="4"/>
      <c r="BG262" s="4"/>
    </row>
    <row r="263" spans="1:59" ht="94.5" hidden="1" x14ac:dyDescent="0.25">
      <c r="A263" s="4" t="s">
        <v>174</v>
      </c>
      <c r="B263" s="4" t="s">
        <v>5204</v>
      </c>
      <c r="C263" s="4" t="s">
        <v>5205</v>
      </c>
      <c r="D263" s="4" t="s">
        <v>5206</v>
      </c>
      <c r="E263" s="4" t="s">
        <v>5161</v>
      </c>
      <c r="F263" s="4" t="s">
        <v>5162</v>
      </c>
      <c r="G263" s="4" t="s">
        <v>59</v>
      </c>
      <c r="H263" s="4" t="s">
        <v>60</v>
      </c>
      <c r="I263" s="4" t="s">
        <v>61</v>
      </c>
      <c r="J263" s="16" t="s">
        <v>982</v>
      </c>
      <c r="K263" s="4" t="s">
        <v>5148</v>
      </c>
      <c r="L263" s="4" t="s">
        <v>5163</v>
      </c>
      <c r="M263" s="4" t="s">
        <v>2695</v>
      </c>
      <c r="N263" s="5">
        <v>0</v>
      </c>
      <c r="O263" s="5">
        <v>1000</v>
      </c>
      <c r="P263" s="5">
        <f t="shared" ref="P263:P268" si="59">T263+X263+AB263+AF263</f>
        <v>0</v>
      </c>
      <c r="Q263" s="6">
        <f t="shared" si="49"/>
        <v>0</v>
      </c>
      <c r="R263" s="7" t="str">
        <f t="shared" si="50"/>
        <v>Resultados inaceptables o inexistentes 0% - 59%</v>
      </c>
      <c r="S263" s="5">
        <v>0</v>
      </c>
      <c r="T263" s="9">
        <v>0</v>
      </c>
      <c r="U263" s="6" t="e">
        <f t="shared" si="51"/>
        <v>#DIV/0!</v>
      </c>
      <c r="V263" s="7" t="e">
        <f t="shared" si="52"/>
        <v>#DIV/0!</v>
      </c>
      <c r="W263" s="5">
        <v>0</v>
      </c>
      <c r="X263" s="4"/>
      <c r="Y263" s="6" t="e">
        <f t="shared" si="53"/>
        <v>#DIV/0!</v>
      </c>
      <c r="Z263" s="7" t="e">
        <f t="shared" si="54"/>
        <v>#DIV/0!</v>
      </c>
      <c r="AA263" s="5">
        <v>0</v>
      </c>
      <c r="AB263" s="4"/>
      <c r="AC263" s="6" t="e">
        <f t="shared" si="55"/>
        <v>#DIV/0!</v>
      </c>
      <c r="AD263" s="7" t="e">
        <f t="shared" si="56"/>
        <v>#DIV/0!</v>
      </c>
      <c r="AE263" s="5">
        <v>1000</v>
      </c>
      <c r="AF263" s="4"/>
      <c r="AG263" s="6">
        <f t="shared" si="57"/>
        <v>0</v>
      </c>
      <c r="AH263" s="7" t="str">
        <f t="shared" si="58"/>
        <v>Resultados inaceptables o inexistentes 0% - 59%</v>
      </c>
      <c r="AI263" s="4" t="s">
        <v>5023</v>
      </c>
      <c r="AJ263" s="4" t="s">
        <v>5139</v>
      </c>
      <c r="AK263" s="4" t="s">
        <v>254</v>
      </c>
      <c r="AL263" s="4"/>
      <c r="AM263" s="4"/>
      <c r="AN263" s="4" t="s">
        <v>67</v>
      </c>
      <c r="AO263" s="4"/>
      <c r="AP263" s="9"/>
      <c r="AQ263" s="4" t="s">
        <v>68</v>
      </c>
      <c r="AR263" s="4"/>
      <c r="AS263" s="4"/>
      <c r="AT263" s="4"/>
      <c r="AU263" s="4" t="s">
        <v>610</v>
      </c>
      <c r="AV263" s="4" t="s">
        <v>2841</v>
      </c>
      <c r="AW263" s="4" t="s">
        <v>5141</v>
      </c>
      <c r="AX263" s="4" t="s">
        <v>5203</v>
      </c>
      <c r="AY263" s="4" t="s">
        <v>525</v>
      </c>
      <c r="AZ263" s="4"/>
      <c r="BA263" s="4" t="s">
        <v>83</v>
      </c>
      <c r="BB263" s="4"/>
      <c r="BC263" s="4"/>
      <c r="BD263" s="4"/>
      <c r="BE263" s="4"/>
      <c r="BF263" s="4"/>
      <c r="BG263" s="4"/>
    </row>
    <row r="264" spans="1:59" ht="78.75" hidden="1" x14ac:dyDescent="0.25">
      <c r="A264" s="4" t="s">
        <v>183</v>
      </c>
      <c r="B264" s="4" t="s">
        <v>5207</v>
      </c>
      <c r="C264" s="4" t="s">
        <v>5208</v>
      </c>
      <c r="D264" s="4" t="s">
        <v>5209</v>
      </c>
      <c r="E264" s="4" t="s">
        <v>5161</v>
      </c>
      <c r="F264" s="4" t="s">
        <v>5162</v>
      </c>
      <c r="G264" s="4" t="s">
        <v>59</v>
      </c>
      <c r="H264" s="4" t="s">
        <v>60</v>
      </c>
      <c r="I264" s="4" t="s">
        <v>61</v>
      </c>
      <c r="J264" s="16" t="s">
        <v>982</v>
      </c>
      <c r="K264" s="4" t="s">
        <v>5148</v>
      </c>
      <c r="L264" s="4" t="s">
        <v>5163</v>
      </c>
      <c r="M264" s="4" t="s">
        <v>2695</v>
      </c>
      <c r="N264" s="5">
        <v>0</v>
      </c>
      <c r="O264" s="5">
        <v>550</v>
      </c>
      <c r="P264" s="5">
        <f t="shared" si="59"/>
        <v>0</v>
      </c>
      <c r="Q264" s="6">
        <f t="shared" si="49"/>
        <v>0</v>
      </c>
      <c r="R264" s="7" t="str">
        <f t="shared" si="50"/>
        <v>Resultados inaceptables o inexistentes 0% - 59%</v>
      </c>
      <c r="S264" s="5">
        <v>0</v>
      </c>
      <c r="T264" s="9">
        <v>0</v>
      </c>
      <c r="U264" s="6" t="e">
        <f t="shared" si="51"/>
        <v>#DIV/0!</v>
      </c>
      <c r="V264" s="7" t="e">
        <f t="shared" si="52"/>
        <v>#DIV/0!</v>
      </c>
      <c r="W264" s="5">
        <v>0</v>
      </c>
      <c r="X264" s="4"/>
      <c r="Y264" s="6" t="e">
        <f t="shared" si="53"/>
        <v>#DIV/0!</v>
      </c>
      <c r="Z264" s="7" t="e">
        <f t="shared" si="54"/>
        <v>#DIV/0!</v>
      </c>
      <c r="AA264" s="5">
        <v>0</v>
      </c>
      <c r="AB264" s="4"/>
      <c r="AC264" s="6" t="e">
        <f t="shared" si="55"/>
        <v>#DIV/0!</v>
      </c>
      <c r="AD264" s="7" t="e">
        <f t="shared" si="56"/>
        <v>#DIV/0!</v>
      </c>
      <c r="AE264" s="5">
        <v>550</v>
      </c>
      <c r="AF264" s="4"/>
      <c r="AG264" s="6">
        <f t="shared" si="57"/>
        <v>0</v>
      </c>
      <c r="AH264" s="7" t="str">
        <f t="shared" si="58"/>
        <v>Resultados inaceptables o inexistentes 0% - 59%</v>
      </c>
      <c r="AI264" s="4" t="s">
        <v>5023</v>
      </c>
      <c r="AJ264" s="4" t="s">
        <v>5139</v>
      </c>
      <c r="AK264" s="4" t="s">
        <v>66</v>
      </c>
      <c r="AL264" s="4"/>
      <c r="AM264" s="4"/>
      <c r="AN264" s="4" t="s">
        <v>67</v>
      </c>
      <c r="AO264" s="4"/>
      <c r="AP264" s="9"/>
      <c r="AQ264" s="4" t="s">
        <v>68</v>
      </c>
      <c r="AR264" s="4"/>
      <c r="AS264" s="4"/>
      <c r="AT264" s="4"/>
      <c r="AU264" s="4" t="s">
        <v>610</v>
      </c>
      <c r="AV264" s="4" t="s">
        <v>2841</v>
      </c>
      <c r="AW264" s="4" t="s">
        <v>5141</v>
      </c>
      <c r="AX264" s="4" t="s">
        <v>5203</v>
      </c>
      <c r="AY264" s="4" t="s">
        <v>525</v>
      </c>
      <c r="AZ264" s="4"/>
      <c r="BA264" s="4" t="s">
        <v>83</v>
      </c>
      <c r="BB264" s="4"/>
      <c r="BC264" s="4"/>
      <c r="BD264" s="4"/>
      <c r="BE264" s="4"/>
      <c r="BF264" s="4"/>
      <c r="BG264" s="4"/>
    </row>
    <row r="265" spans="1:59" ht="63" hidden="1" x14ac:dyDescent="0.25">
      <c r="A265" s="4" t="s">
        <v>98</v>
      </c>
      <c r="B265" s="4" t="s">
        <v>5210</v>
      </c>
      <c r="C265" s="4" t="s">
        <v>5211</v>
      </c>
      <c r="D265" s="4" t="s">
        <v>5212</v>
      </c>
      <c r="E265" s="4" t="s">
        <v>5211</v>
      </c>
      <c r="F265" s="4" t="s">
        <v>5213</v>
      </c>
      <c r="G265" s="4" t="s">
        <v>59</v>
      </c>
      <c r="H265" s="4" t="s">
        <v>60</v>
      </c>
      <c r="I265" s="4" t="s">
        <v>61</v>
      </c>
      <c r="J265" s="16" t="s">
        <v>982</v>
      </c>
      <c r="K265" s="4" t="s">
        <v>5214</v>
      </c>
      <c r="L265" s="4" t="s">
        <v>5215</v>
      </c>
      <c r="M265" s="4" t="s">
        <v>5216</v>
      </c>
      <c r="N265" s="5">
        <v>0</v>
      </c>
      <c r="O265" s="5">
        <v>3</v>
      </c>
      <c r="P265" s="5">
        <f t="shared" si="59"/>
        <v>3</v>
      </c>
      <c r="Q265" s="6">
        <f t="shared" si="49"/>
        <v>1</v>
      </c>
      <c r="R265" s="7" t="str">
        <f t="shared" si="50"/>
        <v>Resultados aceptables 86%-100%</v>
      </c>
      <c r="S265" s="5">
        <v>3</v>
      </c>
      <c r="T265" s="9">
        <v>3</v>
      </c>
      <c r="U265" s="6">
        <f t="shared" si="51"/>
        <v>1</v>
      </c>
      <c r="V265" s="7" t="str">
        <f t="shared" si="52"/>
        <v>Resultados aceptables 86%-100%</v>
      </c>
      <c r="W265" s="5">
        <v>3</v>
      </c>
      <c r="X265" s="4"/>
      <c r="Y265" s="6">
        <f t="shared" si="53"/>
        <v>0</v>
      </c>
      <c r="Z265" s="7" t="str">
        <f t="shared" si="54"/>
        <v>Resultados inaceptables o inexistentes 0% - 59%</v>
      </c>
      <c r="AA265" s="5">
        <v>3</v>
      </c>
      <c r="AB265" s="4"/>
      <c r="AC265" s="6">
        <f t="shared" si="55"/>
        <v>0</v>
      </c>
      <c r="AD265" s="7" t="str">
        <f t="shared" si="56"/>
        <v>Resultados inaceptables o inexistentes 0% - 59%</v>
      </c>
      <c r="AE265" s="5">
        <v>3</v>
      </c>
      <c r="AF265" s="4"/>
      <c r="AG265" s="6">
        <f t="shared" si="57"/>
        <v>0</v>
      </c>
      <c r="AH265" s="7" t="str">
        <f t="shared" si="58"/>
        <v>Resultados inaceptables o inexistentes 0% - 59%</v>
      </c>
      <c r="AI265" s="4" t="s">
        <v>5023</v>
      </c>
      <c r="AJ265" s="4" t="s">
        <v>5024</v>
      </c>
      <c r="AK265" s="4" t="s">
        <v>93</v>
      </c>
      <c r="AL265" s="4"/>
      <c r="AM265" s="4"/>
      <c r="AN265" s="4" t="s">
        <v>83</v>
      </c>
      <c r="AO265" s="4" t="s">
        <v>5217</v>
      </c>
      <c r="AP265" s="9"/>
      <c r="AQ265" s="4"/>
      <c r="AR265" s="4"/>
      <c r="AS265" s="4"/>
      <c r="AT265" s="4"/>
      <c r="AU265" s="4" t="s">
        <v>610</v>
      </c>
      <c r="AV265" s="4" t="s">
        <v>2841</v>
      </c>
      <c r="AW265" s="4" t="s">
        <v>5141</v>
      </c>
      <c r="AX265" s="4" t="s">
        <v>5218</v>
      </c>
      <c r="AY265" s="4" t="s">
        <v>525</v>
      </c>
      <c r="AZ265" s="4"/>
      <c r="BA265" s="4" t="s">
        <v>67</v>
      </c>
      <c r="BB265" s="4" t="s">
        <v>66</v>
      </c>
      <c r="BC265" s="4" t="s">
        <v>66</v>
      </c>
      <c r="BD265" s="4" t="s">
        <v>66</v>
      </c>
      <c r="BE265" s="4" t="s">
        <v>66</v>
      </c>
      <c r="BF265" s="4" t="s">
        <v>66</v>
      </c>
      <c r="BG265" s="4" t="s">
        <v>66</v>
      </c>
    </row>
    <row r="266" spans="1:59" ht="63" hidden="1" x14ac:dyDescent="0.25">
      <c r="A266" s="4" t="s">
        <v>106</v>
      </c>
      <c r="B266" s="4" t="s">
        <v>5219</v>
      </c>
      <c r="C266" s="4" t="s">
        <v>5220</v>
      </c>
      <c r="D266" s="4" t="s">
        <v>5221</v>
      </c>
      <c r="E266" s="4" t="s">
        <v>5220</v>
      </c>
      <c r="F266" s="4" t="s">
        <v>5222</v>
      </c>
      <c r="G266" s="4" t="s">
        <v>59</v>
      </c>
      <c r="H266" s="4" t="s">
        <v>60</v>
      </c>
      <c r="I266" s="4" t="s">
        <v>61</v>
      </c>
      <c r="J266" s="16" t="s">
        <v>982</v>
      </c>
      <c r="K266" s="4" t="s">
        <v>5214</v>
      </c>
      <c r="L266" s="4" t="s">
        <v>5215</v>
      </c>
      <c r="M266" s="4" t="s">
        <v>5216</v>
      </c>
      <c r="N266" s="5">
        <v>0</v>
      </c>
      <c r="O266" s="5">
        <v>1</v>
      </c>
      <c r="P266" s="5">
        <f t="shared" si="59"/>
        <v>1</v>
      </c>
      <c r="Q266" s="6">
        <f t="shared" si="49"/>
        <v>1</v>
      </c>
      <c r="R266" s="7" t="str">
        <f t="shared" si="50"/>
        <v>Resultados aceptables 86%-100%</v>
      </c>
      <c r="S266" s="5">
        <v>1</v>
      </c>
      <c r="T266" s="9">
        <v>1</v>
      </c>
      <c r="U266" s="6">
        <f t="shared" si="51"/>
        <v>1</v>
      </c>
      <c r="V266" s="7" t="str">
        <f t="shared" si="52"/>
        <v>Resultados aceptables 86%-100%</v>
      </c>
      <c r="W266" s="5">
        <v>1</v>
      </c>
      <c r="X266" s="4"/>
      <c r="Y266" s="6">
        <f t="shared" si="53"/>
        <v>0</v>
      </c>
      <c r="Z266" s="7" t="str">
        <f t="shared" si="54"/>
        <v>Resultados inaceptables o inexistentes 0% - 59%</v>
      </c>
      <c r="AA266" s="5">
        <v>1</v>
      </c>
      <c r="AB266" s="4"/>
      <c r="AC266" s="6">
        <f t="shared" si="55"/>
        <v>0</v>
      </c>
      <c r="AD266" s="7" t="str">
        <f t="shared" si="56"/>
        <v>Resultados inaceptables o inexistentes 0% - 59%</v>
      </c>
      <c r="AE266" s="5">
        <v>1</v>
      </c>
      <c r="AF266" s="4"/>
      <c r="AG266" s="6">
        <f t="shared" si="57"/>
        <v>0</v>
      </c>
      <c r="AH266" s="7" t="str">
        <f t="shared" si="58"/>
        <v>Resultados inaceptables o inexistentes 0% - 59%</v>
      </c>
      <c r="AI266" s="4" t="s">
        <v>5023</v>
      </c>
      <c r="AJ266" s="4" t="s">
        <v>5024</v>
      </c>
      <c r="AK266" s="4" t="s">
        <v>66</v>
      </c>
      <c r="AL266" s="4"/>
      <c r="AM266" s="4"/>
      <c r="AN266" s="4" t="s">
        <v>67</v>
      </c>
      <c r="AO266" s="4"/>
      <c r="AP266" s="9"/>
      <c r="AQ266" s="4"/>
      <c r="AR266" s="4"/>
      <c r="AS266" s="4"/>
      <c r="AT266" s="4"/>
      <c r="AU266" s="4" t="s">
        <v>610</v>
      </c>
      <c r="AV266" s="4" t="s">
        <v>2841</v>
      </c>
      <c r="AW266" s="4" t="s">
        <v>5141</v>
      </c>
      <c r="AX266" s="4" t="s">
        <v>5218</v>
      </c>
      <c r="AY266" s="4" t="s">
        <v>525</v>
      </c>
      <c r="AZ266" s="4"/>
      <c r="BA266" s="4" t="s">
        <v>67</v>
      </c>
      <c r="BB266" s="4" t="s">
        <v>66</v>
      </c>
      <c r="BC266" s="4" t="s">
        <v>66</v>
      </c>
      <c r="BD266" s="4" t="s">
        <v>66</v>
      </c>
      <c r="BE266" s="4" t="s">
        <v>66</v>
      </c>
      <c r="BF266" s="4" t="s">
        <v>66</v>
      </c>
      <c r="BG266" s="4" t="s">
        <v>66</v>
      </c>
    </row>
    <row r="267" spans="1:59" ht="63" hidden="1" x14ac:dyDescent="0.25">
      <c r="A267" s="4" t="s">
        <v>113</v>
      </c>
      <c r="B267" s="4" t="s">
        <v>5223</v>
      </c>
      <c r="C267" s="4" t="s">
        <v>5224</v>
      </c>
      <c r="D267" s="4" t="s">
        <v>5225</v>
      </c>
      <c r="E267" s="4" t="s">
        <v>5224</v>
      </c>
      <c r="F267" s="4" t="s">
        <v>5226</v>
      </c>
      <c r="G267" s="4" t="s">
        <v>59</v>
      </c>
      <c r="H267" s="4" t="s">
        <v>60</v>
      </c>
      <c r="I267" s="4" t="s">
        <v>61</v>
      </c>
      <c r="J267" s="16" t="s">
        <v>982</v>
      </c>
      <c r="K267" s="4" t="s">
        <v>5214</v>
      </c>
      <c r="L267" s="4" t="s">
        <v>5215</v>
      </c>
      <c r="M267" s="4" t="s">
        <v>5216</v>
      </c>
      <c r="N267" s="5">
        <v>0</v>
      </c>
      <c r="O267" s="5">
        <v>1</v>
      </c>
      <c r="P267" s="5">
        <f t="shared" si="59"/>
        <v>1</v>
      </c>
      <c r="Q267" s="6">
        <f t="shared" si="49"/>
        <v>1</v>
      </c>
      <c r="R267" s="7" t="str">
        <f t="shared" si="50"/>
        <v>Resultados aceptables 86%-100%</v>
      </c>
      <c r="S267" s="5">
        <v>1</v>
      </c>
      <c r="T267" s="9">
        <v>1</v>
      </c>
      <c r="U267" s="6">
        <f t="shared" si="51"/>
        <v>1</v>
      </c>
      <c r="V267" s="7" t="str">
        <f t="shared" si="52"/>
        <v>Resultados aceptables 86%-100%</v>
      </c>
      <c r="W267" s="5">
        <v>1</v>
      </c>
      <c r="X267" s="4"/>
      <c r="Y267" s="6">
        <f t="shared" si="53"/>
        <v>0</v>
      </c>
      <c r="Z267" s="7" t="str">
        <f t="shared" si="54"/>
        <v>Resultados inaceptables o inexistentes 0% - 59%</v>
      </c>
      <c r="AA267" s="5">
        <v>1</v>
      </c>
      <c r="AB267" s="4"/>
      <c r="AC267" s="6">
        <f t="shared" si="55"/>
        <v>0</v>
      </c>
      <c r="AD267" s="7" t="str">
        <f t="shared" si="56"/>
        <v>Resultados inaceptables o inexistentes 0% - 59%</v>
      </c>
      <c r="AE267" s="5">
        <v>1</v>
      </c>
      <c r="AF267" s="4"/>
      <c r="AG267" s="6">
        <f t="shared" si="57"/>
        <v>0</v>
      </c>
      <c r="AH267" s="7" t="str">
        <f t="shared" si="58"/>
        <v>Resultados inaceptables o inexistentes 0% - 59%</v>
      </c>
      <c r="AI267" s="4" t="s">
        <v>5023</v>
      </c>
      <c r="AJ267" s="4" t="s">
        <v>5024</v>
      </c>
      <c r="AK267" s="4" t="s">
        <v>2434</v>
      </c>
      <c r="AL267" s="4"/>
      <c r="AM267" s="4"/>
      <c r="AN267" s="4" t="s">
        <v>67</v>
      </c>
      <c r="AO267" s="4"/>
      <c r="AP267" s="9"/>
      <c r="AQ267" s="4"/>
      <c r="AR267" s="4"/>
      <c r="AS267" s="4"/>
      <c r="AT267" s="4"/>
      <c r="AU267" s="4" t="s">
        <v>610</v>
      </c>
      <c r="AV267" s="4" t="s">
        <v>2841</v>
      </c>
      <c r="AW267" s="4" t="s">
        <v>5141</v>
      </c>
      <c r="AX267" s="4" t="s">
        <v>5218</v>
      </c>
      <c r="AY267" s="4" t="s">
        <v>525</v>
      </c>
      <c r="AZ267" s="4"/>
      <c r="BA267" s="4" t="s">
        <v>67</v>
      </c>
      <c r="BB267" s="4" t="s">
        <v>66</v>
      </c>
      <c r="BC267" s="4" t="s">
        <v>66</v>
      </c>
      <c r="BD267" s="4" t="s">
        <v>66</v>
      </c>
      <c r="BE267" s="4" t="s">
        <v>66</v>
      </c>
      <c r="BF267" s="4" t="s">
        <v>66</v>
      </c>
      <c r="BG267" s="4" t="s">
        <v>66</v>
      </c>
    </row>
    <row r="268" spans="1:59" ht="63" hidden="1" x14ac:dyDescent="0.25">
      <c r="A268" s="4" t="s">
        <v>121</v>
      </c>
      <c r="B268" s="4" t="s">
        <v>5227</v>
      </c>
      <c r="C268" s="4" t="s">
        <v>5228</v>
      </c>
      <c r="D268" s="4" t="s">
        <v>5229</v>
      </c>
      <c r="E268" s="4" t="s">
        <v>5228</v>
      </c>
      <c r="F268" s="4" t="s">
        <v>5230</v>
      </c>
      <c r="G268" s="4" t="s">
        <v>59</v>
      </c>
      <c r="H268" s="4" t="s">
        <v>60</v>
      </c>
      <c r="I268" s="4" t="s">
        <v>61</v>
      </c>
      <c r="J268" s="16" t="s">
        <v>982</v>
      </c>
      <c r="K268" s="4" t="s">
        <v>5214</v>
      </c>
      <c r="L268" s="4" t="s">
        <v>5215</v>
      </c>
      <c r="M268" s="4" t="s">
        <v>5216</v>
      </c>
      <c r="N268" s="5">
        <v>0</v>
      </c>
      <c r="O268" s="5">
        <v>1</v>
      </c>
      <c r="P268" s="5">
        <f t="shared" si="59"/>
        <v>1</v>
      </c>
      <c r="Q268" s="6">
        <f t="shared" si="49"/>
        <v>1</v>
      </c>
      <c r="R268" s="7" t="str">
        <f t="shared" si="50"/>
        <v>Resultados aceptables 86%-100%</v>
      </c>
      <c r="S268" s="5">
        <v>1</v>
      </c>
      <c r="T268" s="8">
        <v>1</v>
      </c>
      <c r="U268" s="6">
        <f t="shared" si="51"/>
        <v>1</v>
      </c>
      <c r="V268" s="7" t="str">
        <f t="shared" si="52"/>
        <v>Resultados aceptables 86%-100%</v>
      </c>
      <c r="W268" s="5">
        <v>1</v>
      </c>
      <c r="X268" s="4"/>
      <c r="Y268" s="6">
        <f t="shared" si="53"/>
        <v>0</v>
      </c>
      <c r="Z268" s="7" t="str">
        <f t="shared" si="54"/>
        <v>Resultados inaceptables o inexistentes 0% - 59%</v>
      </c>
      <c r="AA268" s="5">
        <v>1</v>
      </c>
      <c r="AB268" s="4"/>
      <c r="AC268" s="6">
        <f t="shared" si="55"/>
        <v>0</v>
      </c>
      <c r="AD268" s="7" t="str">
        <f t="shared" si="56"/>
        <v>Resultados inaceptables o inexistentes 0% - 59%</v>
      </c>
      <c r="AE268" s="5">
        <v>1</v>
      </c>
      <c r="AF268" s="4"/>
      <c r="AG268" s="6">
        <f t="shared" si="57"/>
        <v>0</v>
      </c>
      <c r="AH268" s="7" t="str">
        <f t="shared" si="58"/>
        <v>Resultados inaceptables o inexistentes 0% - 59%</v>
      </c>
      <c r="AI268" s="4" t="s">
        <v>5023</v>
      </c>
      <c r="AJ268" s="4" t="s">
        <v>5024</v>
      </c>
      <c r="AK268" s="4" t="s">
        <v>2434</v>
      </c>
      <c r="AL268" s="4"/>
      <c r="AM268" s="4"/>
      <c r="AN268" s="4" t="s">
        <v>67</v>
      </c>
      <c r="AO268" s="4"/>
      <c r="AP268" s="9"/>
      <c r="AQ268" s="4"/>
      <c r="AR268" s="4"/>
      <c r="AS268" s="4"/>
      <c r="AT268" s="4"/>
      <c r="AU268" s="4" t="s">
        <v>610</v>
      </c>
      <c r="AV268" s="4" t="s">
        <v>2841</v>
      </c>
      <c r="AW268" s="4" t="s">
        <v>5141</v>
      </c>
      <c r="AX268" s="4" t="s">
        <v>5218</v>
      </c>
      <c r="AY268" s="4" t="s">
        <v>525</v>
      </c>
      <c r="AZ268" s="4"/>
      <c r="BA268" s="4" t="s">
        <v>67</v>
      </c>
      <c r="BB268" s="4" t="s">
        <v>66</v>
      </c>
      <c r="BC268" s="4" t="s">
        <v>66</v>
      </c>
      <c r="BD268" s="4" t="s">
        <v>66</v>
      </c>
      <c r="BE268" s="4" t="s">
        <v>66</v>
      </c>
      <c r="BF268" s="4" t="s">
        <v>66</v>
      </c>
      <c r="BG268" s="4" t="s">
        <v>66</v>
      </c>
    </row>
    <row r="269" spans="1:59" ht="78.75" hidden="1" x14ac:dyDescent="0.25">
      <c r="A269" s="4" t="s">
        <v>53</v>
      </c>
      <c r="B269" s="4" t="s">
        <v>5257</v>
      </c>
      <c r="C269" s="4" t="s">
        <v>5258</v>
      </c>
      <c r="D269" s="4" t="s">
        <v>5259</v>
      </c>
      <c r="E269" s="4" t="s">
        <v>5258</v>
      </c>
      <c r="F269" s="4" t="s">
        <v>5260</v>
      </c>
      <c r="G269" s="4" t="s">
        <v>59</v>
      </c>
      <c r="H269" s="4" t="s">
        <v>60</v>
      </c>
      <c r="I269" s="4" t="s">
        <v>61</v>
      </c>
      <c r="J269" s="16" t="s">
        <v>982</v>
      </c>
      <c r="K269" s="4" t="s">
        <v>5214</v>
      </c>
      <c r="L269" s="4" t="s">
        <v>5215</v>
      </c>
      <c r="M269" s="4" t="s">
        <v>5216</v>
      </c>
      <c r="N269" s="5">
        <v>0</v>
      </c>
      <c r="O269" s="5">
        <v>2</v>
      </c>
      <c r="P269" s="5">
        <v>2</v>
      </c>
      <c r="Q269" s="6">
        <f t="shared" si="49"/>
        <v>1</v>
      </c>
      <c r="R269" s="7" t="str">
        <f t="shared" si="50"/>
        <v>Resultados aceptables 86%-100%</v>
      </c>
      <c r="S269" s="5">
        <v>2</v>
      </c>
      <c r="T269" s="9">
        <v>2</v>
      </c>
      <c r="U269" s="6">
        <f t="shared" si="51"/>
        <v>1</v>
      </c>
      <c r="V269" s="7" t="str">
        <f t="shared" si="52"/>
        <v>Resultados aceptables 86%-100%</v>
      </c>
      <c r="W269" s="5">
        <v>2</v>
      </c>
      <c r="X269" s="5"/>
      <c r="Y269" s="6">
        <f t="shared" si="53"/>
        <v>0</v>
      </c>
      <c r="Z269" s="7" t="str">
        <f t="shared" si="54"/>
        <v>Resultados inaceptables o inexistentes 0% - 59%</v>
      </c>
      <c r="AA269" s="5">
        <v>2</v>
      </c>
      <c r="AB269" s="4"/>
      <c r="AC269" s="6">
        <f t="shared" si="55"/>
        <v>0</v>
      </c>
      <c r="AD269" s="7" t="str">
        <f t="shared" si="56"/>
        <v>Resultados inaceptables o inexistentes 0% - 59%</v>
      </c>
      <c r="AE269" s="5">
        <v>2</v>
      </c>
      <c r="AF269" s="4"/>
      <c r="AG269" s="6">
        <f t="shared" si="57"/>
        <v>0</v>
      </c>
      <c r="AH269" s="7" t="str">
        <f t="shared" si="58"/>
        <v>Resultados inaceptables o inexistentes 0% - 59%</v>
      </c>
      <c r="AI269" s="4" t="s">
        <v>5023</v>
      </c>
      <c r="AJ269" s="4" t="s">
        <v>5261</v>
      </c>
      <c r="AK269" s="4" t="s">
        <v>93</v>
      </c>
      <c r="AL269" s="4"/>
      <c r="AM269" s="4"/>
      <c r="AN269" s="4" t="s">
        <v>83</v>
      </c>
      <c r="AO269" s="4" t="s">
        <v>5262</v>
      </c>
      <c r="AP269" s="57"/>
      <c r="AQ269" s="4"/>
      <c r="AR269" s="4"/>
      <c r="AS269" s="4"/>
      <c r="AT269" s="4"/>
      <c r="AU269" s="4" t="s">
        <v>610</v>
      </c>
      <c r="AV269" s="4" t="s">
        <v>2841</v>
      </c>
      <c r="AW269" s="15" t="s">
        <v>5263</v>
      </c>
      <c r="AX269" s="4" t="s">
        <v>5264</v>
      </c>
      <c r="AY269" s="4" t="s">
        <v>525</v>
      </c>
      <c r="AZ269" s="4"/>
      <c r="BA269" s="4" t="s">
        <v>67</v>
      </c>
      <c r="BB269" s="4" t="s">
        <v>66</v>
      </c>
      <c r="BC269" s="4" t="s">
        <v>66</v>
      </c>
      <c r="BD269" s="4" t="s">
        <v>66</v>
      </c>
      <c r="BE269" s="4" t="s">
        <v>66</v>
      </c>
      <c r="BF269" s="4" t="s">
        <v>66</v>
      </c>
      <c r="BG269" s="4" t="s">
        <v>66</v>
      </c>
    </row>
    <row r="270" spans="1:59" ht="63" hidden="1" x14ac:dyDescent="0.25">
      <c r="A270" s="4" t="s">
        <v>74</v>
      </c>
      <c r="B270" s="4" t="s">
        <v>5265</v>
      </c>
      <c r="C270" s="4" t="s">
        <v>5266</v>
      </c>
      <c r="D270" s="4" t="s">
        <v>5267</v>
      </c>
      <c r="E270" s="4" t="s">
        <v>5266</v>
      </c>
      <c r="F270" s="4" t="s">
        <v>5268</v>
      </c>
      <c r="G270" s="4" t="s">
        <v>59</v>
      </c>
      <c r="H270" s="4" t="s">
        <v>60</v>
      </c>
      <c r="I270" s="4" t="s">
        <v>61</v>
      </c>
      <c r="J270" s="16" t="s">
        <v>982</v>
      </c>
      <c r="K270" s="4" t="s">
        <v>5214</v>
      </c>
      <c r="L270" s="4" t="s">
        <v>5215</v>
      </c>
      <c r="M270" s="4" t="s">
        <v>5216</v>
      </c>
      <c r="N270" s="5">
        <v>0</v>
      </c>
      <c r="O270" s="5">
        <v>1</v>
      </c>
      <c r="P270" s="5">
        <v>1</v>
      </c>
      <c r="Q270" s="6">
        <f t="shared" si="49"/>
        <v>1</v>
      </c>
      <c r="R270" s="7" t="str">
        <f t="shared" si="50"/>
        <v>Resultados aceptables 86%-100%</v>
      </c>
      <c r="S270" s="5">
        <v>1</v>
      </c>
      <c r="T270" s="9">
        <v>1</v>
      </c>
      <c r="U270" s="6">
        <f t="shared" si="51"/>
        <v>1</v>
      </c>
      <c r="V270" s="7" t="str">
        <f t="shared" si="52"/>
        <v>Resultados aceptables 86%-100%</v>
      </c>
      <c r="W270" s="5">
        <v>1</v>
      </c>
      <c r="X270" s="5"/>
      <c r="Y270" s="6">
        <f t="shared" si="53"/>
        <v>0</v>
      </c>
      <c r="Z270" s="7" t="str">
        <f t="shared" si="54"/>
        <v>Resultados inaceptables o inexistentes 0% - 59%</v>
      </c>
      <c r="AA270" s="5">
        <v>1</v>
      </c>
      <c r="AB270" s="4"/>
      <c r="AC270" s="6">
        <f t="shared" si="55"/>
        <v>0</v>
      </c>
      <c r="AD270" s="7" t="str">
        <f t="shared" si="56"/>
        <v>Resultados inaceptables o inexistentes 0% - 59%</v>
      </c>
      <c r="AE270" s="5">
        <v>1</v>
      </c>
      <c r="AF270" s="4"/>
      <c r="AG270" s="6">
        <f t="shared" si="57"/>
        <v>0</v>
      </c>
      <c r="AH270" s="7" t="str">
        <f t="shared" si="58"/>
        <v>Resultados inaceptables o inexistentes 0% - 59%</v>
      </c>
      <c r="AI270" s="4" t="s">
        <v>5023</v>
      </c>
      <c r="AJ270" s="4" t="s">
        <v>5261</v>
      </c>
      <c r="AK270" s="4" t="s">
        <v>93</v>
      </c>
      <c r="AL270" s="4"/>
      <c r="AM270" s="4"/>
      <c r="AN270" s="4" t="s">
        <v>67</v>
      </c>
      <c r="AO270" s="4"/>
      <c r="AP270" s="57"/>
      <c r="AQ270" s="4"/>
      <c r="AR270" s="4"/>
      <c r="AS270" s="4"/>
      <c r="AT270" s="4"/>
      <c r="AU270" s="4" t="s">
        <v>610</v>
      </c>
      <c r="AV270" s="4" t="s">
        <v>2841</v>
      </c>
      <c r="AW270" s="15" t="s">
        <v>5263</v>
      </c>
      <c r="AX270" s="4" t="s">
        <v>5264</v>
      </c>
      <c r="AY270" s="4" t="s">
        <v>525</v>
      </c>
      <c r="AZ270" s="4"/>
      <c r="BA270" s="4" t="s">
        <v>67</v>
      </c>
      <c r="BB270" s="4" t="s">
        <v>66</v>
      </c>
      <c r="BC270" s="4" t="s">
        <v>66</v>
      </c>
      <c r="BD270" s="4" t="s">
        <v>66</v>
      </c>
      <c r="BE270" s="4" t="s">
        <v>66</v>
      </c>
      <c r="BF270" s="4" t="s">
        <v>66</v>
      </c>
      <c r="BG270" s="4" t="s">
        <v>66</v>
      </c>
    </row>
    <row r="271" spans="1:59" ht="63" hidden="1" x14ac:dyDescent="0.25">
      <c r="A271" s="4" t="s">
        <v>85</v>
      </c>
      <c r="B271" s="4" t="s">
        <v>5269</v>
      </c>
      <c r="C271" s="4" t="s">
        <v>5270</v>
      </c>
      <c r="D271" s="4" t="s">
        <v>5271</v>
      </c>
      <c r="E271" s="4" t="s">
        <v>5270</v>
      </c>
      <c r="F271" s="4" t="s">
        <v>5272</v>
      </c>
      <c r="G271" s="4" t="s">
        <v>59</v>
      </c>
      <c r="H271" s="4" t="s">
        <v>60</v>
      </c>
      <c r="I271" s="4" t="s">
        <v>61</v>
      </c>
      <c r="J271" s="16" t="s">
        <v>982</v>
      </c>
      <c r="K271" s="4" t="s">
        <v>5214</v>
      </c>
      <c r="L271" s="4" t="s">
        <v>5215</v>
      </c>
      <c r="M271" s="4" t="s">
        <v>5216</v>
      </c>
      <c r="N271" s="5">
        <v>0</v>
      </c>
      <c r="O271" s="5">
        <v>1</v>
      </c>
      <c r="P271" s="5">
        <v>1</v>
      </c>
      <c r="Q271" s="6">
        <f t="shared" si="49"/>
        <v>1</v>
      </c>
      <c r="R271" s="7" t="str">
        <f t="shared" si="50"/>
        <v>Resultados aceptables 86%-100%</v>
      </c>
      <c r="S271" s="5">
        <v>1</v>
      </c>
      <c r="T271" s="9">
        <v>1</v>
      </c>
      <c r="U271" s="6">
        <f t="shared" si="51"/>
        <v>1</v>
      </c>
      <c r="V271" s="7" t="str">
        <f t="shared" si="52"/>
        <v>Resultados aceptables 86%-100%</v>
      </c>
      <c r="W271" s="5">
        <v>1</v>
      </c>
      <c r="X271" s="5"/>
      <c r="Y271" s="6">
        <f t="shared" si="53"/>
        <v>0</v>
      </c>
      <c r="Z271" s="7" t="str">
        <f t="shared" si="54"/>
        <v>Resultados inaceptables o inexistentes 0% - 59%</v>
      </c>
      <c r="AA271" s="5">
        <v>1</v>
      </c>
      <c r="AB271" s="4"/>
      <c r="AC271" s="6">
        <f t="shared" si="55"/>
        <v>0</v>
      </c>
      <c r="AD271" s="7" t="str">
        <f t="shared" si="56"/>
        <v>Resultados inaceptables o inexistentes 0% - 59%</v>
      </c>
      <c r="AE271" s="5">
        <v>1</v>
      </c>
      <c r="AF271" s="4"/>
      <c r="AG271" s="6">
        <f t="shared" si="57"/>
        <v>0</v>
      </c>
      <c r="AH271" s="7" t="str">
        <f t="shared" si="58"/>
        <v>Resultados inaceptables o inexistentes 0% - 59%</v>
      </c>
      <c r="AI271" s="4" t="s">
        <v>5023</v>
      </c>
      <c r="AJ271" s="4" t="s">
        <v>5261</v>
      </c>
      <c r="AK271" s="4" t="s">
        <v>93</v>
      </c>
      <c r="AL271" s="4"/>
      <c r="AM271" s="4"/>
      <c r="AN271" s="4" t="s">
        <v>67</v>
      </c>
      <c r="AO271" s="4"/>
      <c r="AP271" s="57"/>
      <c r="AQ271" s="4"/>
      <c r="AR271" s="4"/>
      <c r="AS271" s="4"/>
      <c r="AT271" s="4"/>
      <c r="AU271" s="4" t="s">
        <v>610</v>
      </c>
      <c r="AV271" s="4" t="s">
        <v>2841</v>
      </c>
      <c r="AW271" s="15" t="s">
        <v>5263</v>
      </c>
      <c r="AX271" s="4" t="s">
        <v>5264</v>
      </c>
      <c r="AY271" s="4" t="s">
        <v>525</v>
      </c>
      <c r="AZ271" s="4"/>
      <c r="BA271" s="4" t="s">
        <v>67</v>
      </c>
      <c r="BB271" s="4" t="s">
        <v>66</v>
      </c>
      <c r="BC271" s="4" t="s">
        <v>66</v>
      </c>
      <c r="BD271" s="4" t="s">
        <v>66</v>
      </c>
      <c r="BE271" s="4" t="s">
        <v>66</v>
      </c>
      <c r="BF271" s="4" t="s">
        <v>66</v>
      </c>
      <c r="BG271" s="4" t="s">
        <v>66</v>
      </c>
    </row>
    <row r="272" spans="1:59" ht="94.5" hidden="1" x14ac:dyDescent="0.25">
      <c r="A272" s="4" t="s">
        <v>98</v>
      </c>
      <c r="B272" s="4" t="s">
        <v>5273</v>
      </c>
      <c r="C272" s="4" t="s">
        <v>5274</v>
      </c>
      <c r="D272" s="4" t="s">
        <v>5275</v>
      </c>
      <c r="E272" s="4" t="s">
        <v>5276</v>
      </c>
      <c r="F272" s="4" t="s">
        <v>5277</v>
      </c>
      <c r="G272" s="4" t="s">
        <v>59</v>
      </c>
      <c r="H272" s="4" t="s">
        <v>60</v>
      </c>
      <c r="I272" s="4" t="s">
        <v>61</v>
      </c>
      <c r="J272" s="16" t="s">
        <v>982</v>
      </c>
      <c r="K272" s="4" t="s">
        <v>5278</v>
      </c>
      <c r="L272" s="4" t="s">
        <v>5279</v>
      </c>
      <c r="M272" s="4" t="s">
        <v>2695</v>
      </c>
      <c r="N272" s="5">
        <v>4276</v>
      </c>
      <c r="O272" s="5">
        <v>4200</v>
      </c>
      <c r="P272" s="5">
        <f t="shared" ref="P272:P335" si="60">T272+X272+AB272+AF272</f>
        <v>1330</v>
      </c>
      <c r="Q272" s="6">
        <f t="shared" si="49"/>
        <v>0.31666666666666665</v>
      </c>
      <c r="R272" s="7" t="str">
        <f t="shared" si="50"/>
        <v>Resultados inaceptables o inexistentes 0% - 59%</v>
      </c>
      <c r="S272" s="5">
        <v>1050</v>
      </c>
      <c r="T272" s="8">
        <v>1330</v>
      </c>
      <c r="U272" s="6">
        <f t="shared" si="51"/>
        <v>1.2666666666666666</v>
      </c>
      <c r="V272" s="7" t="str">
        <f t="shared" si="52"/>
        <v>Resultados aceptables 86%-100%</v>
      </c>
      <c r="W272" s="5">
        <v>1050</v>
      </c>
      <c r="X272" s="4"/>
      <c r="Y272" s="6">
        <f t="shared" si="53"/>
        <v>0</v>
      </c>
      <c r="Z272" s="7" t="str">
        <f t="shared" si="54"/>
        <v>Resultados inaceptables o inexistentes 0% - 59%</v>
      </c>
      <c r="AA272" s="5">
        <v>1050</v>
      </c>
      <c r="AB272" s="4"/>
      <c r="AC272" s="6">
        <f t="shared" si="55"/>
        <v>0</v>
      </c>
      <c r="AD272" s="7" t="str">
        <f t="shared" si="56"/>
        <v>Resultados inaceptables o inexistentes 0% - 59%</v>
      </c>
      <c r="AE272" s="5">
        <v>1050</v>
      </c>
      <c r="AF272" s="4"/>
      <c r="AG272" s="6">
        <f t="shared" si="57"/>
        <v>0</v>
      </c>
      <c r="AH272" s="7" t="str">
        <f t="shared" si="58"/>
        <v>Resultados inaceptables o inexistentes 0% - 59%</v>
      </c>
      <c r="AI272" s="4" t="s">
        <v>5023</v>
      </c>
      <c r="AJ272" s="4" t="s">
        <v>5261</v>
      </c>
      <c r="AK272" s="4" t="s">
        <v>2434</v>
      </c>
      <c r="AL272" s="4"/>
      <c r="AM272" s="4"/>
      <c r="AN272" s="4" t="s">
        <v>83</v>
      </c>
      <c r="AO272" s="4" t="s">
        <v>5280</v>
      </c>
      <c r="AP272" s="9" t="s">
        <v>5281</v>
      </c>
      <c r="AQ272" s="4" t="s">
        <v>68</v>
      </c>
      <c r="AR272" s="4"/>
      <c r="AS272" s="4"/>
      <c r="AT272" s="4"/>
      <c r="AU272" s="4" t="s">
        <v>610</v>
      </c>
      <c r="AV272" s="4" t="s">
        <v>2841</v>
      </c>
      <c r="AW272" s="15" t="s">
        <v>5263</v>
      </c>
      <c r="AX272" s="4" t="s">
        <v>5282</v>
      </c>
      <c r="AY272" s="4" t="s">
        <v>525</v>
      </c>
      <c r="AZ272" s="4"/>
      <c r="BA272" s="4" t="s">
        <v>67</v>
      </c>
      <c r="BB272" s="4" t="s">
        <v>66</v>
      </c>
      <c r="BC272" s="4" t="s">
        <v>66</v>
      </c>
      <c r="BD272" s="4" t="s">
        <v>66</v>
      </c>
      <c r="BE272" s="4" t="s">
        <v>66</v>
      </c>
      <c r="BF272" s="4" t="s">
        <v>66</v>
      </c>
      <c r="BG272" s="4" t="s">
        <v>66</v>
      </c>
    </row>
    <row r="273" spans="1:59" ht="94.5" hidden="1" x14ac:dyDescent="0.25">
      <c r="A273" s="4" t="s">
        <v>106</v>
      </c>
      <c r="B273" s="4" t="s">
        <v>5283</v>
      </c>
      <c r="C273" s="4" t="s">
        <v>5284</v>
      </c>
      <c r="D273" s="4" t="s">
        <v>5285</v>
      </c>
      <c r="E273" s="4" t="s">
        <v>5276</v>
      </c>
      <c r="F273" s="4" t="s">
        <v>5277</v>
      </c>
      <c r="G273" s="4" t="s">
        <v>59</v>
      </c>
      <c r="H273" s="4" t="s">
        <v>60</v>
      </c>
      <c r="I273" s="4" t="s">
        <v>61</v>
      </c>
      <c r="J273" s="16" t="s">
        <v>982</v>
      </c>
      <c r="K273" s="4" t="s">
        <v>5278</v>
      </c>
      <c r="L273" s="4" t="s">
        <v>5279</v>
      </c>
      <c r="M273" s="4" t="s">
        <v>2695</v>
      </c>
      <c r="N273" s="5">
        <v>3060</v>
      </c>
      <c r="O273" s="5">
        <v>3000</v>
      </c>
      <c r="P273" s="5">
        <f t="shared" si="60"/>
        <v>894</v>
      </c>
      <c r="Q273" s="6">
        <f t="shared" si="49"/>
        <v>0.29799999999999999</v>
      </c>
      <c r="R273" s="7" t="str">
        <f t="shared" si="50"/>
        <v>Resultados inaceptables o inexistentes 0% - 59%</v>
      </c>
      <c r="S273" s="5">
        <v>750</v>
      </c>
      <c r="T273" s="8">
        <v>894</v>
      </c>
      <c r="U273" s="6">
        <f t="shared" si="51"/>
        <v>1.1919999999999999</v>
      </c>
      <c r="V273" s="7" t="str">
        <f t="shared" si="52"/>
        <v>Resultados aceptables 86%-100%</v>
      </c>
      <c r="W273" s="5">
        <v>750</v>
      </c>
      <c r="X273" s="4"/>
      <c r="Y273" s="6">
        <f t="shared" si="53"/>
        <v>0</v>
      </c>
      <c r="Z273" s="7" t="str">
        <f t="shared" si="54"/>
        <v>Resultados inaceptables o inexistentes 0% - 59%</v>
      </c>
      <c r="AA273" s="5">
        <v>750</v>
      </c>
      <c r="AB273" s="4"/>
      <c r="AC273" s="6">
        <f t="shared" si="55"/>
        <v>0</v>
      </c>
      <c r="AD273" s="7" t="str">
        <f t="shared" si="56"/>
        <v>Resultados inaceptables o inexistentes 0% - 59%</v>
      </c>
      <c r="AE273" s="5">
        <v>750</v>
      </c>
      <c r="AF273" s="4"/>
      <c r="AG273" s="6">
        <f t="shared" si="57"/>
        <v>0</v>
      </c>
      <c r="AH273" s="7" t="str">
        <f t="shared" si="58"/>
        <v>Resultados inaceptables o inexistentes 0% - 59%</v>
      </c>
      <c r="AI273" s="4" t="s">
        <v>5023</v>
      </c>
      <c r="AJ273" s="4" t="s">
        <v>5261</v>
      </c>
      <c r="AK273" s="4" t="s">
        <v>2434</v>
      </c>
      <c r="AL273" s="4"/>
      <c r="AM273" s="4"/>
      <c r="AN273" s="4" t="s">
        <v>67</v>
      </c>
      <c r="AO273" s="4"/>
      <c r="AP273" s="9" t="s">
        <v>5281</v>
      </c>
      <c r="AQ273" s="4" t="s">
        <v>68</v>
      </c>
      <c r="AR273" s="4"/>
      <c r="AS273" s="4"/>
      <c r="AT273" s="4"/>
      <c r="AU273" s="4" t="s">
        <v>610</v>
      </c>
      <c r="AV273" s="4" t="s">
        <v>2841</v>
      </c>
      <c r="AW273" s="15" t="s">
        <v>5263</v>
      </c>
      <c r="AX273" s="4" t="s">
        <v>5282</v>
      </c>
      <c r="AY273" s="4" t="s">
        <v>525</v>
      </c>
      <c r="AZ273" s="4"/>
      <c r="BA273" s="4" t="s">
        <v>67</v>
      </c>
      <c r="BB273" s="4" t="s">
        <v>66</v>
      </c>
      <c r="BC273" s="4" t="s">
        <v>66</v>
      </c>
      <c r="BD273" s="4" t="s">
        <v>66</v>
      </c>
      <c r="BE273" s="4" t="s">
        <v>66</v>
      </c>
      <c r="BF273" s="4" t="s">
        <v>66</v>
      </c>
      <c r="BG273" s="4" t="s">
        <v>66</v>
      </c>
    </row>
    <row r="274" spans="1:59" ht="94.5" hidden="1" x14ac:dyDescent="0.25">
      <c r="A274" s="4" t="s">
        <v>113</v>
      </c>
      <c r="B274" s="4" t="s">
        <v>5286</v>
      </c>
      <c r="C274" s="4" t="s">
        <v>5287</v>
      </c>
      <c r="D274" s="4" t="s">
        <v>5288</v>
      </c>
      <c r="E274" s="4" t="s">
        <v>5276</v>
      </c>
      <c r="F274" s="4" t="s">
        <v>5277</v>
      </c>
      <c r="G274" s="4" t="s">
        <v>59</v>
      </c>
      <c r="H274" s="4" t="s">
        <v>60</v>
      </c>
      <c r="I274" s="4" t="s">
        <v>61</v>
      </c>
      <c r="J274" s="16" t="s">
        <v>982</v>
      </c>
      <c r="K274" s="4" t="s">
        <v>5278</v>
      </c>
      <c r="L274" s="4" t="s">
        <v>5279</v>
      </c>
      <c r="M274" s="4" t="s">
        <v>2695</v>
      </c>
      <c r="N274" s="5">
        <v>1216</v>
      </c>
      <c r="O274" s="5">
        <v>1200</v>
      </c>
      <c r="P274" s="5">
        <f t="shared" si="60"/>
        <v>436</v>
      </c>
      <c r="Q274" s="6">
        <f t="shared" si="49"/>
        <v>0.36333333333333334</v>
      </c>
      <c r="R274" s="7" t="str">
        <f t="shared" si="50"/>
        <v>Resultados inaceptables o inexistentes 0% - 59%</v>
      </c>
      <c r="S274" s="5">
        <v>300</v>
      </c>
      <c r="T274" s="8">
        <v>436</v>
      </c>
      <c r="U274" s="6">
        <f t="shared" si="51"/>
        <v>1.4533333333333334</v>
      </c>
      <c r="V274" s="7" t="str">
        <f t="shared" si="52"/>
        <v>Resultados aceptables 86%-100%</v>
      </c>
      <c r="W274" s="5">
        <v>300</v>
      </c>
      <c r="X274" s="4"/>
      <c r="Y274" s="6">
        <f t="shared" si="53"/>
        <v>0</v>
      </c>
      <c r="Z274" s="7" t="str">
        <f t="shared" si="54"/>
        <v>Resultados inaceptables o inexistentes 0% - 59%</v>
      </c>
      <c r="AA274" s="5">
        <v>300</v>
      </c>
      <c r="AB274" s="4"/>
      <c r="AC274" s="6">
        <f t="shared" si="55"/>
        <v>0</v>
      </c>
      <c r="AD274" s="7" t="str">
        <f t="shared" si="56"/>
        <v>Resultados inaceptables o inexistentes 0% - 59%</v>
      </c>
      <c r="AE274" s="5">
        <v>300</v>
      </c>
      <c r="AF274" s="4"/>
      <c r="AG274" s="6">
        <f t="shared" si="57"/>
        <v>0</v>
      </c>
      <c r="AH274" s="7" t="str">
        <f t="shared" si="58"/>
        <v>Resultados inaceptables o inexistentes 0% - 59%</v>
      </c>
      <c r="AI274" s="4" t="s">
        <v>5023</v>
      </c>
      <c r="AJ274" s="4" t="s">
        <v>5261</v>
      </c>
      <c r="AK274" s="4" t="s">
        <v>2434</v>
      </c>
      <c r="AL274" s="4"/>
      <c r="AM274" s="4"/>
      <c r="AN274" s="4" t="s">
        <v>67</v>
      </c>
      <c r="AO274" s="15"/>
      <c r="AP274" s="9" t="s">
        <v>5281</v>
      </c>
      <c r="AQ274" s="4" t="s">
        <v>68</v>
      </c>
      <c r="AR274" s="4"/>
      <c r="AS274" s="4"/>
      <c r="AT274" s="4"/>
      <c r="AU274" s="4" t="s">
        <v>610</v>
      </c>
      <c r="AV274" s="4" t="s">
        <v>2841</v>
      </c>
      <c r="AW274" s="15" t="s">
        <v>5263</v>
      </c>
      <c r="AX274" s="4" t="s">
        <v>5282</v>
      </c>
      <c r="AY274" s="4" t="s">
        <v>525</v>
      </c>
      <c r="AZ274" s="4"/>
      <c r="BA274" s="4" t="s">
        <v>67</v>
      </c>
      <c r="BB274" s="4" t="s">
        <v>66</v>
      </c>
      <c r="BC274" s="4" t="s">
        <v>66</v>
      </c>
      <c r="BD274" s="4" t="s">
        <v>66</v>
      </c>
      <c r="BE274" s="4" t="s">
        <v>66</v>
      </c>
      <c r="BF274" s="4" t="s">
        <v>66</v>
      </c>
      <c r="BG274" s="4" t="s">
        <v>66</v>
      </c>
    </row>
    <row r="275" spans="1:59" ht="78.75" hidden="1" x14ac:dyDescent="0.25">
      <c r="A275" s="4" t="s">
        <v>138</v>
      </c>
      <c r="B275" s="4" t="s">
        <v>5289</v>
      </c>
      <c r="C275" s="4" t="s">
        <v>5290</v>
      </c>
      <c r="D275" s="4" t="s">
        <v>5291</v>
      </c>
      <c r="E275" s="4" t="s">
        <v>5092</v>
      </c>
      <c r="F275" s="4" t="s">
        <v>5093</v>
      </c>
      <c r="G275" s="4" t="s">
        <v>59</v>
      </c>
      <c r="H275" s="4" t="s">
        <v>60</v>
      </c>
      <c r="I275" s="4" t="s">
        <v>61</v>
      </c>
      <c r="J275" s="16" t="s">
        <v>982</v>
      </c>
      <c r="K275" s="4" t="s">
        <v>5292</v>
      </c>
      <c r="L275" s="4" t="s">
        <v>5293</v>
      </c>
      <c r="M275" s="4" t="s">
        <v>145</v>
      </c>
      <c r="N275" s="5">
        <v>0</v>
      </c>
      <c r="O275" s="5">
        <v>2</v>
      </c>
      <c r="P275" s="5">
        <f t="shared" si="60"/>
        <v>0</v>
      </c>
      <c r="Q275" s="6">
        <f t="shared" si="49"/>
        <v>0</v>
      </c>
      <c r="R275" s="7" t="str">
        <f t="shared" si="50"/>
        <v>Resultados inaceptables o inexistentes 0% - 59%</v>
      </c>
      <c r="S275" s="5">
        <v>0</v>
      </c>
      <c r="T275" s="8">
        <v>0</v>
      </c>
      <c r="U275" s="6" t="e">
        <f t="shared" si="51"/>
        <v>#DIV/0!</v>
      </c>
      <c r="V275" s="7" t="e">
        <f t="shared" si="52"/>
        <v>#DIV/0!</v>
      </c>
      <c r="W275" s="5">
        <v>0</v>
      </c>
      <c r="X275" s="4"/>
      <c r="Y275" s="6" t="e">
        <f t="shared" si="53"/>
        <v>#DIV/0!</v>
      </c>
      <c r="Z275" s="7" t="e">
        <f t="shared" si="54"/>
        <v>#DIV/0!</v>
      </c>
      <c r="AA275" s="5">
        <v>0</v>
      </c>
      <c r="AB275" s="4"/>
      <c r="AC275" s="6" t="e">
        <f t="shared" si="55"/>
        <v>#DIV/0!</v>
      </c>
      <c r="AD275" s="7" t="e">
        <f t="shared" si="56"/>
        <v>#DIV/0!</v>
      </c>
      <c r="AE275" s="5">
        <v>2</v>
      </c>
      <c r="AF275" s="4"/>
      <c r="AG275" s="6">
        <f t="shared" si="57"/>
        <v>0</v>
      </c>
      <c r="AH275" s="7" t="str">
        <f t="shared" si="58"/>
        <v>Resultados inaceptables o inexistentes 0% - 59%</v>
      </c>
      <c r="AI275" s="4" t="s">
        <v>5023</v>
      </c>
      <c r="AJ275" s="4" t="s">
        <v>5261</v>
      </c>
      <c r="AK275" s="4" t="s">
        <v>2434</v>
      </c>
      <c r="AL275" s="4"/>
      <c r="AM275" s="4"/>
      <c r="AN275" s="4" t="s">
        <v>67</v>
      </c>
      <c r="AO275" s="15"/>
      <c r="AP275" s="13"/>
      <c r="AQ275" s="4" t="s">
        <v>68</v>
      </c>
      <c r="AR275" s="4"/>
      <c r="AS275" s="4"/>
      <c r="AT275" s="4"/>
      <c r="AU275" s="4" t="s">
        <v>610</v>
      </c>
      <c r="AV275" s="4" t="s">
        <v>2841</v>
      </c>
      <c r="AW275" s="15" t="s">
        <v>5263</v>
      </c>
      <c r="AX275" s="4" t="s">
        <v>5294</v>
      </c>
      <c r="AY275" s="4" t="s">
        <v>525</v>
      </c>
      <c r="AZ275" s="4"/>
      <c r="BA275" s="4" t="s">
        <v>67</v>
      </c>
      <c r="BB275" s="4" t="s">
        <v>66</v>
      </c>
      <c r="BC275" s="4" t="s">
        <v>66</v>
      </c>
      <c r="BD275" s="4" t="s">
        <v>66</v>
      </c>
      <c r="BE275" s="4" t="s">
        <v>66</v>
      </c>
      <c r="BF275" s="4" t="s">
        <v>66</v>
      </c>
      <c r="BG275" s="4" t="s">
        <v>66</v>
      </c>
    </row>
    <row r="276" spans="1:59" ht="78.75" hidden="1" x14ac:dyDescent="0.25">
      <c r="A276" s="4" t="s">
        <v>147</v>
      </c>
      <c r="B276" s="4" t="s">
        <v>5295</v>
      </c>
      <c r="C276" s="4" t="s">
        <v>5296</v>
      </c>
      <c r="D276" s="4" t="s">
        <v>5297</v>
      </c>
      <c r="E276" s="4" t="s">
        <v>5298</v>
      </c>
      <c r="F276" s="4" t="s">
        <v>5299</v>
      </c>
      <c r="G276" s="4" t="s">
        <v>59</v>
      </c>
      <c r="H276" s="4" t="s">
        <v>60</v>
      </c>
      <c r="I276" s="4" t="s">
        <v>61</v>
      </c>
      <c r="J276" s="16" t="s">
        <v>982</v>
      </c>
      <c r="K276" s="4" t="s">
        <v>5300</v>
      </c>
      <c r="L276" s="4" t="s">
        <v>5293</v>
      </c>
      <c r="M276" s="4" t="s">
        <v>5301</v>
      </c>
      <c r="N276" s="5">
        <v>0</v>
      </c>
      <c r="O276" s="5">
        <v>200</v>
      </c>
      <c r="P276" s="5">
        <f t="shared" si="60"/>
        <v>0</v>
      </c>
      <c r="Q276" s="6">
        <f t="shared" si="49"/>
        <v>0</v>
      </c>
      <c r="R276" s="7" t="str">
        <f t="shared" si="50"/>
        <v>Resultados inaceptables o inexistentes 0% - 59%</v>
      </c>
      <c r="S276" s="5">
        <v>0</v>
      </c>
      <c r="T276" s="8">
        <v>0</v>
      </c>
      <c r="U276" s="6" t="e">
        <f t="shared" si="51"/>
        <v>#DIV/0!</v>
      </c>
      <c r="V276" s="7" t="e">
        <f t="shared" si="52"/>
        <v>#DIV/0!</v>
      </c>
      <c r="W276" s="5">
        <v>50</v>
      </c>
      <c r="X276" s="4"/>
      <c r="Y276" s="6">
        <f t="shared" si="53"/>
        <v>0</v>
      </c>
      <c r="Z276" s="7" t="str">
        <f t="shared" si="54"/>
        <v>Resultados inaceptables o inexistentes 0% - 59%</v>
      </c>
      <c r="AA276" s="5">
        <v>75</v>
      </c>
      <c r="AB276" s="4"/>
      <c r="AC276" s="6">
        <f t="shared" si="55"/>
        <v>0</v>
      </c>
      <c r="AD276" s="7" t="str">
        <f t="shared" si="56"/>
        <v>Resultados inaceptables o inexistentes 0% - 59%</v>
      </c>
      <c r="AE276" s="5">
        <v>75</v>
      </c>
      <c r="AF276" s="4"/>
      <c r="AG276" s="6">
        <f t="shared" si="57"/>
        <v>0</v>
      </c>
      <c r="AH276" s="7" t="str">
        <f t="shared" si="58"/>
        <v>Resultados inaceptables o inexistentes 0% - 59%</v>
      </c>
      <c r="AI276" s="4" t="s">
        <v>5023</v>
      </c>
      <c r="AJ276" s="4" t="s">
        <v>5261</v>
      </c>
      <c r="AK276" s="4" t="s">
        <v>2434</v>
      </c>
      <c r="AL276" s="4"/>
      <c r="AM276" s="4"/>
      <c r="AN276" s="4" t="s">
        <v>67</v>
      </c>
      <c r="AO276" s="4"/>
      <c r="AP276" s="9"/>
      <c r="AQ276" s="4" t="s">
        <v>68</v>
      </c>
      <c r="AR276" s="4"/>
      <c r="AS276" s="4"/>
      <c r="AT276" s="4"/>
      <c r="AU276" s="4" t="s">
        <v>610</v>
      </c>
      <c r="AV276" s="4" t="s">
        <v>2841</v>
      </c>
      <c r="AW276" s="15" t="s">
        <v>5263</v>
      </c>
      <c r="AX276" s="4" t="s">
        <v>5294</v>
      </c>
      <c r="AY276" s="4" t="s">
        <v>525</v>
      </c>
      <c r="AZ276" s="4"/>
      <c r="BA276" s="4" t="s">
        <v>67</v>
      </c>
      <c r="BB276" s="4" t="s">
        <v>66</v>
      </c>
      <c r="BC276" s="4" t="s">
        <v>66</v>
      </c>
      <c r="BD276" s="4" t="s">
        <v>66</v>
      </c>
      <c r="BE276" s="4" t="s">
        <v>66</v>
      </c>
      <c r="BF276" s="4" t="s">
        <v>66</v>
      </c>
      <c r="BG276" s="4" t="s">
        <v>66</v>
      </c>
    </row>
    <row r="277" spans="1:59" ht="63" hidden="1" x14ac:dyDescent="0.25">
      <c r="A277" s="4" t="s">
        <v>156</v>
      </c>
      <c r="B277" s="4" t="s">
        <v>5302</v>
      </c>
      <c r="C277" s="4" t="s">
        <v>5303</v>
      </c>
      <c r="D277" s="4" t="s">
        <v>5304</v>
      </c>
      <c r="E277" s="4" t="s">
        <v>5303</v>
      </c>
      <c r="F277" s="4" t="s">
        <v>5305</v>
      </c>
      <c r="G277" s="4" t="s">
        <v>59</v>
      </c>
      <c r="H277" s="4" t="s">
        <v>60</v>
      </c>
      <c r="I277" s="4" t="s">
        <v>61</v>
      </c>
      <c r="J277" s="16" t="s">
        <v>982</v>
      </c>
      <c r="K277" s="4" t="s">
        <v>5292</v>
      </c>
      <c r="L277" s="4" t="s">
        <v>5293</v>
      </c>
      <c r="M277" s="4" t="s">
        <v>5102</v>
      </c>
      <c r="N277" s="5">
        <v>0</v>
      </c>
      <c r="O277" s="5">
        <v>1</v>
      </c>
      <c r="P277" s="5">
        <f t="shared" si="60"/>
        <v>1</v>
      </c>
      <c r="Q277" s="6">
        <f t="shared" si="49"/>
        <v>1</v>
      </c>
      <c r="R277" s="7" t="str">
        <f t="shared" si="50"/>
        <v>Resultados aceptables 86%-100%</v>
      </c>
      <c r="S277" s="5">
        <v>1</v>
      </c>
      <c r="T277" s="8">
        <v>1</v>
      </c>
      <c r="U277" s="6">
        <f t="shared" si="51"/>
        <v>1</v>
      </c>
      <c r="V277" s="7" t="str">
        <f t="shared" si="52"/>
        <v>Resultados aceptables 86%-100%</v>
      </c>
      <c r="W277" s="5">
        <v>1</v>
      </c>
      <c r="X277" s="4"/>
      <c r="Y277" s="6">
        <f t="shared" si="53"/>
        <v>0</v>
      </c>
      <c r="Z277" s="7" t="str">
        <f t="shared" si="54"/>
        <v>Resultados inaceptables o inexistentes 0% - 59%</v>
      </c>
      <c r="AA277" s="5">
        <v>1</v>
      </c>
      <c r="AB277" s="4"/>
      <c r="AC277" s="6">
        <f t="shared" si="55"/>
        <v>0</v>
      </c>
      <c r="AD277" s="7" t="str">
        <f t="shared" si="56"/>
        <v>Resultados inaceptables o inexistentes 0% - 59%</v>
      </c>
      <c r="AE277" s="5">
        <v>1</v>
      </c>
      <c r="AF277" s="4"/>
      <c r="AG277" s="6">
        <f t="shared" si="57"/>
        <v>0</v>
      </c>
      <c r="AH277" s="7" t="str">
        <f t="shared" si="58"/>
        <v>Resultados inaceptables o inexistentes 0% - 59%</v>
      </c>
      <c r="AI277" s="4" t="s">
        <v>5023</v>
      </c>
      <c r="AJ277" s="4" t="s">
        <v>5261</v>
      </c>
      <c r="AK277" s="4" t="s">
        <v>2434</v>
      </c>
      <c r="AL277" s="4"/>
      <c r="AM277" s="4"/>
      <c r="AN277" s="4" t="s">
        <v>67</v>
      </c>
      <c r="AO277" s="4"/>
      <c r="AP277" s="9"/>
      <c r="AQ277" s="4"/>
      <c r="AR277" s="4"/>
      <c r="AS277" s="4"/>
      <c r="AT277" s="4"/>
      <c r="AU277" s="4" t="s">
        <v>610</v>
      </c>
      <c r="AV277" s="4" t="s">
        <v>2841</v>
      </c>
      <c r="AW277" s="15" t="s">
        <v>5263</v>
      </c>
      <c r="AX277" s="4" t="s">
        <v>5294</v>
      </c>
      <c r="AY277" s="4" t="s">
        <v>525</v>
      </c>
      <c r="AZ277" s="4"/>
      <c r="BA277" s="4" t="s">
        <v>67</v>
      </c>
      <c r="BB277" s="4" t="s">
        <v>66</v>
      </c>
      <c r="BC277" s="4" t="s">
        <v>66</v>
      </c>
      <c r="BD277" s="4" t="s">
        <v>66</v>
      </c>
      <c r="BE277" s="4" t="s">
        <v>66</v>
      </c>
      <c r="BF277" s="4" t="s">
        <v>66</v>
      </c>
      <c r="BG277" s="4" t="s">
        <v>66</v>
      </c>
    </row>
    <row r="278" spans="1:59" ht="78.75" hidden="1" x14ac:dyDescent="0.25">
      <c r="A278" s="4" t="s">
        <v>728</v>
      </c>
      <c r="B278" s="4" t="s">
        <v>5306</v>
      </c>
      <c r="C278" s="4" t="s">
        <v>5307</v>
      </c>
      <c r="D278" s="4" t="s">
        <v>5308</v>
      </c>
      <c r="E278" s="4" t="s">
        <v>5309</v>
      </c>
      <c r="F278" s="4" t="s">
        <v>5310</v>
      </c>
      <c r="G278" s="4" t="s">
        <v>59</v>
      </c>
      <c r="H278" s="4" t="s">
        <v>60</v>
      </c>
      <c r="I278" s="4" t="s">
        <v>61</v>
      </c>
      <c r="J278" s="16" t="s">
        <v>982</v>
      </c>
      <c r="K278" s="4" t="s">
        <v>5292</v>
      </c>
      <c r="L278" s="4" t="s">
        <v>5311</v>
      </c>
      <c r="M278" s="4" t="s">
        <v>5312</v>
      </c>
      <c r="N278" s="5">
        <v>0</v>
      </c>
      <c r="O278" s="5">
        <v>1800</v>
      </c>
      <c r="P278" s="5">
        <f t="shared" si="60"/>
        <v>1095</v>
      </c>
      <c r="Q278" s="6">
        <f t="shared" si="49"/>
        <v>0.60833333333333328</v>
      </c>
      <c r="R278" s="7" t="str">
        <f t="shared" si="50"/>
        <v>Resultados por debajo de la aceptable 60%-85%</v>
      </c>
      <c r="S278" s="5">
        <v>450</v>
      </c>
      <c r="T278" s="8">
        <v>1095</v>
      </c>
      <c r="U278" s="6">
        <f t="shared" si="51"/>
        <v>2.4333333333333331</v>
      </c>
      <c r="V278" s="7" t="str">
        <f t="shared" si="52"/>
        <v>Resultados aceptables 86%-100%</v>
      </c>
      <c r="W278" s="5">
        <v>450</v>
      </c>
      <c r="X278" s="4"/>
      <c r="Y278" s="6">
        <f t="shared" si="53"/>
        <v>0</v>
      </c>
      <c r="Z278" s="7" t="str">
        <f t="shared" si="54"/>
        <v>Resultados inaceptables o inexistentes 0% - 59%</v>
      </c>
      <c r="AA278" s="5">
        <v>450</v>
      </c>
      <c r="AB278" s="4"/>
      <c r="AC278" s="6">
        <f t="shared" si="55"/>
        <v>0</v>
      </c>
      <c r="AD278" s="7" t="str">
        <f t="shared" si="56"/>
        <v>Resultados inaceptables o inexistentes 0% - 59%</v>
      </c>
      <c r="AE278" s="5">
        <v>450</v>
      </c>
      <c r="AF278" s="4"/>
      <c r="AG278" s="6">
        <f t="shared" si="57"/>
        <v>0</v>
      </c>
      <c r="AH278" s="7" t="str">
        <f t="shared" si="58"/>
        <v>Resultados inaceptables o inexistentes 0% - 59%</v>
      </c>
      <c r="AI278" s="4" t="s">
        <v>5023</v>
      </c>
      <c r="AJ278" s="4" t="s">
        <v>5313</v>
      </c>
      <c r="AK278" s="4" t="s">
        <v>2434</v>
      </c>
      <c r="AL278" s="4"/>
      <c r="AM278" s="4"/>
      <c r="AN278" s="4" t="s">
        <v>83</v>
      </c>
      <c r="AO278" s="4" t="s">
        <v>5314</v>
      </c>
      <c r="AP278" s="9" t="s">
        <v>5315</v>
      </c>
      <c r="AQ278" s="4" t="s">
        <v>68</v>
      </c>
      <c r="AR278" s="4"/>
      <c r="AS278" s="4"/>
      <c r="AT278" s="4"/>
      <c r="AU278" s="4" t="s">
        <v>610</v>
      </c>
      <c r="AV278" s="4" t="s">
        <v>2841</v>
      </c>
      <c r="AW278" s="15" t="s">
        <v>5263</v>
      </c>
      <c r="AX278" s="4" t="s">
        <v>5294</v>
      </c>
      <c r="AY278" s="4" t="s">
        <v>525</v>
      </c>
      <c r="AZ278" s="4"/>
      <c r="BA278" s="4" t="s">
        <v>67</v>
      </c>
      <c r="BB278" s="4" t="s">
        <v>66</v>
      </c>
      <c r="BC278" s="4" t="s">
        <v>66</v>
      </c>
      <c r="BD278" s="4" t="s">
        <v>66</v>
      </c>
      <c r="BE278" s="4" t="s">
        <v>66</v>
      </c>
      <c r="BF278" s="4" t="s">
        <v>66</v>
      </c>
      <c r="BG278" s="4" t="s">
        <v>66</v>
      </c>
    </row>
    <row r="279" spans="1:59" ht="110.25" hidden="1" x14ac:dyDescent="0.25">
      <c r="A279" s="4" t="s">
        <v>53</v>
      </c>
      <c r="B279" s="4" t="s">
        <v>2833</v>
      </c>
      <c r="C279" s="4" t="s">
        <v>2834</v>
      </c>
      <c r="D279" s="4" t="s">
        <v>2835</v>
      </c>
      <c r="E279" s="4" t="s">
        <v>2375</v>
      </c>
      <c r="F279" s="4" t="s">
        <v>633</v>
      </c>
      <c r="G279" s="4" t="s">
        <v>59</v>
      </c>
      <c r="H279" s="4" t="s">
        <v>60</v>
      </c>
      <c r="I279" s="4" t="s">
        <v>61</v>
      </c>
      <c r="J279" s="16" t="s">
        <v>982</v>
      </c>
      <c r="K279" s="4" t="s">
        <v>2836</v>
      </c>
      <c r="L279" s="4" t="s">
        <v>2837</v>
      </c>
      <c r="M279" s="4" t="s">
        <v>145</v>
      </c>
      <c r="N279" s="5">
        <v>14051</v>
      </c>
      <c r="O279" s="5">
        <v>20360</v>
      </c>
      <c r="P279" s="5">
        <f t="shared" si="60"/>
        <v>7757</v>
      </c>
      <c r="Q279" s="6">
        <f t="shared" si="49"/>
        <v>0.38099214145383103</v>
      </c>
      <c r="R279" s="7" t="str">
        <f t="shared" si="50"/>
        <v>Resultados inaceptables o inexistentes 0% - 59%</v>
      </c>
      <c r="S279" s="5">
        <v>5060</v>
      </c>
      <c r="T279" s="9">
        <v>7757</v>
      </c>
      <c r="U279" s="6">
        <f t="shared" si="51"/>
        <v>1.5330039525691699</v>
      </c>
      <c r="V279" s="7" t="str">
        <f t="shared" si="52"/>
        <v>Resultados aceptables 86%-100%</v>
      </c>
      <c r="W279" s="5">
        <v>5117</v>
      </c>
      <c r="X279" s="4"/>
      <c r="Y279" s="6">
        <f t="shared" si="53"/>
        <v>0</v>
      </c>
      <c r="Z279" s="7" t="str">
        <f t="shared" si="54"/>
        <v>Resultados inaceptables o inexistentes 0% - 59%</v>
      </c>
      <c r="AA279" s="5">
        <v>5064</v>
      </c>
      <c r="AB279" s="4"/>
      <c r="AC279" s="6">
        <f t="shared" si="55"/>
        <v>0</v>
      </c>
      <c r="AD279" s="7" t="str">
        <f t="shared" si="56"/>
        <v>Resultados inaceptables o inexistentes 0% - 59%</v>
      </c>
      <c r="AE279" s="5">
        <v>5119</v>
      </c>
      <c r="AF279" s="4"/>
      <c r="AG279" s="6">
        <f t="shared" si="57"/>
        <v>0</v>
      </c>
      <c r="AH279" s="7" t="str">
        <f t="shared" si="58"/>
        <v>Resultados inaceptables o inexistentes 0% - 59%</v>
      </c>
      <c r="AI279" s="4" t="s">
        <v>2608</v>
      </c>
      <c r="AJ279" s="4" t="s">
        <v>2838</v>
      </c>
      <c r="AK279" s="4" t="s">
        <v>172</v>
      </c>
      <c r="AL279" s="4"/>
      <c r="AM279" s="4"/>
      <c r="AN279" s="4" t="s">
        <v>83</v>
      </c>
      <c r="AO279" s="4" t="s">
        <v>2839</v>
      </c>
      <c r="AP279" s="9" t="s">
        <v>2840</v>
      </c>
      <c r="AQ279" s="4" t="s">
        <v>68</v>
      </c>
      <c r="AR279" s="4"/>
      <c r="AS279" s="4"/>
      <c r="AT279" s="4"/>
      <c r="AU279" s="4" t="s">
        <v>610</v>
      </c>
      <c r="AV279" s="15" t="s">
        <v>2841</v>
      </c>
      <c r="AW279" s="15" t="s">
        <v>2842</v>
      </c>
      <c r="AX279" s="4" t="s">
        <v>2843</v>
      </c>
      <c r="AY279" s="4" t="s">
        <v>525</v>
      </c>
      <c r="AZ279" s="4"/>
      <c r="BA279" s="4" t="s">
        <v>67</v>
      </c>
      <c r="BB279" s="4" t="s">
        <v>66</v>
      </c>
      <c r="BC279" s="4" t="s">
        <v>66</v>
      </c>
      <c r="BD279" s="4" t="s">
        <v>66</v>
      </c>
      <c r="BE279" s="4" t="s">
        <v>66</v>
      </c>
      <c r="BF279" s="4" t="s">
        <v>66</v>
      </c>
      <c r="BG279" s="4" t="s">
        <v>66</v>
      </c>
    </row>
    <row r="280" spans="1:59" ht="141.75" hidden="1" x14ac:dyDescent="0.25">
      <c r="A280" s="4" t="s">
        <v>74</v>
      </c>
      <c r="B280" s="4" t="s">
        <v>2844</v>
      </c>
      <c r="C280" s="4" t="s">
        <v>2845</v>
      </c>
      <c r="D280" s="4" t="s">
        <v>2846</v>
      </c>
      <c r="E280" s="4" t="s">
        <v>2847</v>
      </c>
      <c r="F280" s="4" t="s">
        <v>2848</v>
      </c>
      <c r="G280" s="4" t="s">
        <v>59</v>
      </c>
      <c r="H280" s="4" t="s">
        <v>60</v>
      </c>
      <c r="I280" s="4" t="s">
        <v>61</v>
      </c>
      <c r="J280" s="16" t="s">
        <v>982</v>
      </c>
      <c r="K280" s="4" t="s">
        <v>2836</v>
      </c>
      <c r="L280" s="4" t="s">
        <v>2849</v>
      </c>
      <c r="M280" s="4" t="s">
        <v>677</v>
      </c>
      <c r="N280" s="5">
        <v>14000</v>
      </c>
      <c r="O280" s="5">
        <v>20000</v>
      </c>
      <c r="P280" s="5">
        <f t="shared" si="60"/>
        <v>7559</v>
      </c>
      <c r="Q280" s="6">
        <f t="shared" si="49"/>
        <v>0.37795000000000001</v>
      </c>
      <c r="R280" s="7" t="str">
        <f t="shared" si="50"/>
        <v>Resultados inaceptables o inexistentes 0% - 59%</v>
      </c>
      <c r="S280" s="5">
        <v>5000</v>
      </c>
      <c r="T280" s="9">
        <v>7559</v>
      </c>
      <c r="U280" s="6">
        <f t="shared" si="51"/>
        <v>1.5118</v>
      </c>
      <c r="V280" s="7" t="str">
        <f t="shared" si="52"/>
        <v>Resultados aceptables 86%-100%</v>
      </c>
      <c r="W280" s="5">
        <v>5000</v>
      </c>
      <c r="X280" s="4"/>
      <c r="Y280" s="6">
        <f t="shared" si="53"/>
        <v>0</v>
      </c>
      <c r="Z280" s="7" t="str">
        <f t="shared" si="54"/>
        <v>Resultados inaceptables o inexistentes 0% - 59%</v>
      </c>
      <c r="AA280" s="5">
        <v>5000</v>
      </c>
      <c r="AB280" s="4"/>
      <c r="AC280" s="6">
        <f t="shared" si="55"/>
        <v>0</v>
      </c>
      <c r="AD280" s="7" t="str">
        <f t="shared" si="56"/>
        <v>Resultados inaceptables o inexistentes 0% - 59%</v>
      </c>
      <c r="AE280" s="5">
        <v>5000</v>
      </c>
      <c r="AF280" s="4"/>
      <c r="AG280" s="6">
        <f t="shared" si="57"/>
        <v>0</v>
      </c>
      <c r="AH280" s="7" t="str">
        <f t="shared" si="58"/>
        <v>Resultados inaceptables o inexistentes 0% - 59%</v>
      </c>
      <c r="AI280" s="4" t="s">
        <v>2608</v>
      </c>
      <c r="AJ280" s="4" t="s">
        <v>2838</v>
      </c>
      <c r="AK280" s="4" t="s">
        <v>172</v>
      </c>
      <c r="AL280" s="4"/>
      <c r="AM280" s="4"/>
      <c r="AN280" s="4" t="s">
        <v>67</v>
      </c>
      <c r="AO280" s="4"/>
      <c r="AP280" s="9" t="s">
        <v>2850</v>
      </c>
      <c r="AQ280" s="4" t="s">
        <v>68</v>
      </c>
      <c r="AR280" s="4"/>
      <c r="AS280" s="4"/>
      <c r="AT280" s="4"/>
      <c r="AU280" s="4" t="s">
        <v>610</v>
      </c>
      <c r="AV280" s="15" t="s">
        <v>2841</v>
      </c>
      <c r="AW280" s="15" t="s">
        <v>2842</v>
      </c>
      <c r="AX280" s="4" t="s">
        <v>2843</v>
      </c>
      <c r="AY280" s="4" t="s">
        <v>525</v>
      </c>
      <c r="AZ280" s="4"/>
      <c r="BA280" s="4" t="s">
        <v>67</v>
      </c>
      <c r="BB280" s="4" t="s">
        <v>66</v>
      </c>
      <c r="BC280" s="4" t="s">
        <v>66</v>
      </c>
      <c r="BD280" s="4" t="s">
        <v>66</v>
      </c>
      <c r="BE280" s="4" t="s">
        <v>66</v>
      </c>
      <c r="BF280" s="4" t="s">
        <v>66</v>
      </c>
      <c r="BG280" s="4" t="s">
        <v>66</v>
      </c>
    </row>
    <row r="281" spans="1:59" ht="78.75" hidden="1" x14ac:dyDescent="0.25">
      <c r="A281" s="4" t="s">
        <v>85</v>
      </c>
      <c r="B281" s="4" t="s">
        <v>2851</v>
      </c>
      <c r="C281" s="4" t="s">
        <v>2852</v>
      </c>
      <c r="D281" s="4" t="s">
        <v>2853</v>
      </c>
      <c r="E281" s="4" t="s">
        <v>2854</v>
      </c>
      <c r="F281" s="4" t="s">
        <v>665</v>
      </c>
      <c r="G281" s="4" t="s">
        <v>59</v>
      </c>
      <c r="H281" s="4" t="s">
        <v>60</v>
      </c>
      <c r="I281" s="4" t="s">
        <v>61</v>
      </c>
      <c r="J281" s="16" t="s">
        <v>982</v>
      </c>
      <c r="K281" s="4" t="s">
        <v>2836</v>
      </c>
      <c r="L281" s="4" t="s">
        <v>2855</v>
      </c>
      <c r="M281" s="4" t="s">
        <v>154</v>
      </c>
      <c r="N281" s="5">
        <v>0</v>
      </c>
      <c r="O281" s="5">
        <v>10</v>
      </c>
      <c r="P281" s="5">
        <f t="shared" si="60"/>
        <v>0</v>
      </c>
      <c r="Q281" s="6">
        <f t="shared" si="49"/>
        <v>0</v>
      </c>
      <c r="R281" s="7" t="str">
        <f t="shared" si="50"/>
        <v>Resultados inaceptables o inexistentes 0% - 59%</v>
      </c>
      <c r="S281" s="5">
        <v>1</v>
      </c>
      <c r="T281" s="9">
        <v>0</v>
      </c>
      <c r="U281" s="6">
        <f t="shared" si="51"/>
        <v>0</v>
      </c>
      <c r="V281" s="7" t="str">
        <f t="shared" si="52"/>
        <v>Resultados inaceptables o inexistentes 0% - 59%</v>
      </c>
      <c r="W281" s="5">
        <v>3</v>
      </c>
      <c r="X281" s="4"/>
      <c r="Y281" s="6">
        <f t="shared" si="53"/>
        <v>0</v>
      </c>
      <c r="Z281" s="7" t="str">
        <f t="shared" si="54"/>
        <v>Resultados inaceptables o inexistentes 0% - 59%</v>
      </c>
      <c r="AA281" s="5">
        <v>3</v>
      </c>
      <c r="AB281" s="5"/>
      <c r="AC281" s="6">
        <f t="shared" si="55"/>
        <v>0</v>
      </c>
      <c r="AD281" s="7" t="str">
        <f t="shared" si="56"/>
        <v>Resultados inaceptables o inexistentes 0% - 59%</v>
      </c>
      <c r="AE281" s="5">
        <v>3</v>
      </c>
      <c r="AF281" s="4"/>
      <c r="AG281" s="6">
        <f t="shared" si="57"/>
        <v>0</v>
      </c>
      <c r="AH281" s="7" t="str">
        <f t="shared" si="58"/>
        <v>Resultados inaceptables o inexistentes 0% - 59%</v>
      </c>
      <c r="AI281" s="4" t="s">
        <v>2608</v>
      </c>
      <c r="AJ281" s="4" t="s">
        <v>2838</v>
      </c>
      <c r="AK281" s="4" t="s">
        <v>66</v>
      </c>
      <c r="AL281" s="4"/>
      <c r="AM281" s="4"/>
      <c r="AN281" s="4" t="s">
        <v>67</v>
      </c>
      <c r="AO281" s="4"/>
      <c r="AP281" s="9" t="s">
        <v>2856</v>
      </c>
      <c r="AQ281" s="4" t="s">
        <v>68</v>
      </c>
      <c r="AR281" s="4"/>
      <c r="AS281" s="4"/>
      <c r="AT281" s="4"/>
      <c r="AU281" s="4" t="s">
        <v>610</v>
      </c>
      <c r="AV281" s="15" t="s">
        <v>2841</v>
      </c>
      <c r="AW281" s="15" t="s">
        <v>2842</v>
      </c>
      <c r="AX281" s="4" t="s">
        <v>2843</v>
      </c>
      <c r="AY281" s="4" t="s">
        <v>525</v>
      </c>
      <c r="AZ281" s="4"/>
      <c r="BA281" s="4" t="s">
        <v>67</v>
      </c>
      <c r="BB281" s="4" t="s">
        <v>66</v>
      </c>
      <c r="BC281" s="4" t="s">
        <v>66</v>
      </c>
      <c r="BD281" s="4" t="s">
        <v>66</v>
      </c>
      <c r="BE281" s="4" t="s">
        <v>66</v>
      </c>
      <c r="BF281" s="4" t="s">
        <v>66</v>
      </c>
      <c r="BG281" s="4" t="s">
        <v>66</v>
      </c>
    </row>
    <row r="282" spans="1:59" ht="110.25" hidden="1" x14ac:dyDescent="0.25">
      <c r="A282" s="4" t="s">
        <v>373</v>
      </c>
      <c r="B282" s="4" t="s">
        <v>2857</v>
      </c>
      <c r="C282" s="4" t="s">
        <v>2858</v>
      </c>
      <c r="D282" s="4" t="s">
        <v>2859</v>
      </c>
      <c r="E282" s="4" t="s">
        <v>2860</v>
      </c>
      <c r="F282" s="4" t="s">
        <v>2861</v>
      </c>
      <c r="G282" s="4" t="s">
        <v>59</v>
      </c>
      <c r="H282" s="4" t="s">
        <v>60</v>
      </c>
      <c r="I282" s="4" t="s">
        <v>61</v>
      </c>
      <c r="J282" s="16" t="s">
        <v>982</v>
      </c>
      <c r="K282" s="4" t="s">
        <v>2836</v>
      </c>
      <c r="L282" s="4" t="s">
        <v>2862</v>
      </c>
      <c r="M282" s="4" t="s">
        <v>2863</v>
      </c>
      <c r="N282" s="5">
        <v>20</v>
      </c>
      <c r="O282" s="5">
        <v>30</v>
      </c>
      <c r="P282" s="5">
        <f t="shared" si="60"/>
        <v>28</v>
      </c>
      <c r="Q282" s="6">
        <f t="shared" si="49"/>
        <v>0.93333333333333335</v>
      </c>
      <c r="R282" s="7" t="str">
        <f t="shared" si="50"/>
        <v>Resultados aceptables 86%-100%</v>
      </c>
      <c r="S282" s="5">
        <v>5</v>
      </c>
      <c r="T282" s="9">
        <v>28</v>
      </c>
      <c r="U282" s="6">
        <f t="shared" si="51"/>
        <v>5.6</v>
      </c>
      <c r="V282" s="7" t="str">
        <f t="shared" si="52"/>
        <v>Resultados aceptables 86%-100%</v>
      </c>
      <c r="W282" s="5">
        <v>10</v>
      </c>
      <c r="X282" s="4"/>
      <c r="Y282" s="6">
        <f t="shared" si="53"/>
        <v>0</v>
      </c>
      <c r="Z282" s="7" t="str">
        <f t="shared" si="54"/>
        <v>Resultados inaceptables o inexistentes 0% - 59%</v>
      </c>
      <c r="AA282" s="5">
        <v>5</v>
      </c>
      <c r="AB282" s="4"/>
      <c r="AC282" s="6">
        <f t="shared" si="55"/>
        <v>0</v>
      </c>
      <c r="AD282" s="7" t="str">
        <f t="shared" si="56"/>
        <v>Resultados inaceptables o inexistentes 0% - 59%</v>
      </c>
      <c r="AE282" s="5">
        <v>10</v>
      </c>
      <c r="AF282" s="4"/>
      <c r="AG282" s="6">
        <f t="shared" si="57"/>
        <v>0</v>
      </c>
      <c r="AH282" s="7" t="str">
        <f t="shared" si="58"/>
        <v>Resultados inaceptables o inexistentes 0% - 59%</v>
      </c>
      <c r="AI282" s="4" t="s">
        <v>2608</v>
      </c>
      <c r="AJ282" s="4" t="s">
        <v>2838</v>
      </c>
      <c r="AK282" s="4" t="s">
        <v>66</v>
      </c>
      <c r="AL282" s="4" t="s">
        <v>817</v>
      </c>
      <c r="AM282" s="4"/>
      <c r="AN282" s="4" t="s">
        <v>67</v>
      </c>
      <c r="AO282" s="4"/>
      <c r="AP282" s="9" t="s">
        <v>2864</v>
      </c>
      <c r="AQ282" s="4"/>
      <c r="AR282" s="4"/>
      <c r="AS282" s="4"/>
      <c r="AT282" s="4"/>
      <c r="AU282" s="4" t="s">
        <v>610</v>
      </c>
      <c r="AV282" s="15" t="s">
        <v>2841</v>
      </c>
      <c r="AW282" s="15" t="s">
        <v>2842</v>
      </c>
      <c r="AX282" s="4" t="s">
        <v>2843</v>
      </c>
      <c r="AY282" s="4" t="s">
        <v>525</v>
      </c>
      <c r="AZ282" s="4"/>
      <c r="BA282" s="4" t="s">
        <v>67</v>
      </c>
      <c r="BB282" s="4" t="s">
        <v>66</v>
      </c>
      <c r="BC282" s="4" t="s">
        <v>66</v>
      </c>
      <c r="BD282" s="4" t="s">
        <v>66</v>
      </c>
      <c r="BE282" s="4" t="s">
        <v>66</v>
      </c>
      <c r="BF282" s="4" t="s">
        <v>66</v>
      </c>
      <c r="BG282" s="4" t="s">
        <v>66</v>
      </c>
    </row>
    <row r="283" spans="1:59" ht="110.25" hidden="1" x14ac:dyDescent="0.25">
      <c r="A283" s="4" t="s">
        <v>381</v>
      </c>
      <c r="B283" s="4" t="s">
        <v>2865</v>
      </c>
      <c r="C283" s="4" t="s">
        <v>2866</v>
      </c>
      <c r="D283" s="4" t="s">
        <v>2867</v>
      </c>
      <c r="E283" s="4" t="s">
        <v>2868</v>
      </c>
      <c r="F283" s="4" t="s">
        <v>2869</v>
      </c>
      <c r="G283" s="4" t="s">
        <v>59</v>
      </c>
      <c r="H283" s="4" t="s">
        <v>60</v>
      </c>
      <c r="I283" s="4" t="s">
        <v>61</v>
      </c>
      <c r="J283" s="16" t="s">
        <v>982</v>
      </c>
      <c r="K283" s="4" t="s">
        <v>2836</v>
      </c>
      <c r="L283" s="4" t="s">
        <v>2870</v>
      </c>
      <c r="M283" s="4" t="s">
        <v>1297</v>
      </c>
      <c r="N283" s="5">
        <v>20</v>
      </c>
      <c r="O283" s="5">
        <v>300</v>
      </c>
      <c r="P283" s="5">
        <f t="shared" si="60"/>
        <v>165</v>
      </c>
      <c r="Q283" s="6">
        <f t="shared" si="49"/>
        <v>0.55000000000000004</v>
      </c>
      <c r="R283" s="7" t="str">
        <f t="shared" si="50"/>
        <v>Resultados inaceptables o inexistentes 0% - 59%</v>
      </c>
      <c r="S283" s="5">
        <v>50</v>
      </c>
      <c r="T283" s="8">
        <v>165</v>
      </c>
      <c r="U283" s="6">
        <f t="shared" si="51"/>
        <v>3.3</v>
      </c>
      <c r="V283" s="7" t="str">
        <f t="shared" si="52"/>
        <v>Resultados aceptables 86%-100%</v>
      </c>
      <c r="W283" s="5">
        <v>100</v>
      </c>
      <c r="X283" s="4"/>
      <c r="Y283" s="6">
        <f t="shared" si="53"/>
        <v>0</v>
      </c>
      <c r="Z283" s="7" t="str">
        <f t="shared" si="54"/>
        <v>Resultados inaceptables o inexistentes 0% - 59%</v>
      </c>
      <c r="AA283" s="5">
        <v>50</v>
      </c>
      <c r="AB283" s="5"/>
      <c r="AC283" s="6">
        <f t="shared" si="55"/>
        <v>0</v>
      </c>
      <c r="AD283" s="7" t="str">
        <f t="shared" si="56"/>
        <v>Resultados inaceptables o inexistentes 0% - 59%</v>
      </c>
      <c r="AE283" s="5">
        <v>100</v>
      </c>
      <c r="AF283" s="5"/>
      <c r="AG283" s="6">
        <f t="shared" si="57"/>
        <v>0</v>
      </c>
      <c r="AH283" s="7" t="str">
        <f t="shared" si="58"/>
        <v>Resultados inaceptables o inexistentes 0% - 59%</v>
      </c>
      <c r="AI283" s="4" t="s">
        <v>2608</v>
      </c>
      <c r="AJ283" s="4" t="s">
        <v>2838</v>
      </c>
      <c r="AK283" s="4" t="s">
        <v>172</v>
      </c>
      <c r="AL283" s="4" t="s">
        <v>817</v>
      </c>
      <c r="AM283" s="4"/>
      <c r="AN283" s="4" t="s">
        <v>67</v>
      </c>
      <c r="AO283" s="4"/>
      <c r="AP283" s="9" t="s">
        <v>2864</v>
      </c>
      <c r="AQ283" s="4" t="s">
        <v>68</v>
      </c>
      <c r="AR283" s="4"/>
      <c r="AS283" s="4"/>
      <c r="AT283" s="4"/>
      <c r="AU283" s="4" t="s">
        <v>610</v>
      </c>
      <c r="AV283" s="15" t="s">
        <v>2841</v>
      </c>
      <c r="AW283" s="15" t="s">
        <v>2842</v>
      </c>
      <c r="AX283" s="4" t="s">
        <v>2843</v>
      </c>
      <c r="AY283" s="4" t="s">
        <v>525</v>
      </c>
      <c r="AZ283" s="4"/>
      <c r="BA283" s="4" t="s">
        <v>67</v>
      </c>
      <c r="BB283" s="4" t="s">
        <v>66</v>
      </c>
      <c r="BC283" s="4" t="s">
        <v>66</v>
      </c>
      <c r="BD283" s="4" t="s">
        <v>66</v>
      </c>
      <c r="BE283" s="4" t="s">
        <v>66</v>
      </c>
      <c r="BF283" s="4" t="s">
        <v>66</v>
      </c>
      <c r="BG283" s="4" t="s">
        <v>66</v>
      </c>
    </row>
    <row r="284" spans="1:59" ht="94.5" hidden="1" x14ac:dyDescent="0.25">
      <c r="A284" s="15" t="s">
        <v>926</v>
      </c>
      <c r="B284" s="15" t="s">
        <v>2871</v>
      </c>
      <c r="C284" s="15" t="s">
        <v>2872</v>
      </c>
      <c r="D284" s="15" t="s">
        <v>2873</v>
      </c>
      <c r="E284" s="15" t="s">
        <v>2874</v>
      </c>
      <c r="F284" s="15" t="s">
        <v>2875</v>
      </c>
      <c r="G284" s="15" t="s">
        <v>59</v>
      </c>
      <c r="H284" s="15" t="s">
        <v>60</v>
      </c>
      <c r="I284" s="15" t="s">
        <v>61</v>
      </c>
      <c r="J284" s="16" t="s">
        <v>982</v>
      </c>
      <c r="K284" s="15" t="s">
        <v>2836</v>
      </c>
      <c r="L284" s="15" t="s">
        <v>2876</v>
      </c>
      <c r="M284" s="15" t="s">
        <v>2877</v>
      </c>
      <c r="N284" s="40">
        <v>0</v>
      </c>
      <c r="O284" s="40">
        <v>8</v>
      </c>
      <c r="P284" s="5">
        <f t="shared" si="60"/>
        <v>3</v>
      </c>
      <c r="Q284" s="6">
        <f t="shared" si="49"/>
        <v>0.375</v>
      </c>
      <c r="R284" s="7" t="str">
        <f t="shared" si="50"/>
        <v>Resultados inaceptables o inexistentes 0% - 59%</v>
      </c>
      <c r="S284" s="41">
        <v>2</v>
      </c>
      <c r="T284" s="42">
        <v>3</v>
      </c>
      <c r="U284" s="6">
        <f t="shared" si="51"/>
        <v>1.5</v>
      </c>
      <c r="V284" s="7" t="str">
        <f t="shared" si="52"/>
        <v>Resultados aceptables 86%-100%</v>
      </c>
      <c r="W284" s="41">
        <v>2</v>
      </c>
      <c r="X284" s="43"/>
      <c r="Y284" s="6">
        <f t="shared" si="53"/>
        <v>0</v>
      </c>
      <c r="Z284" s="7" t="str">
        <f t="shared" si="54"/>
        <v>Resultados inaceptables o inexistentes 0% - 59%</v>
      </c>
      <c r="AA284" s="41">
        <v>2</v>
      </c>
      <c r="AB284" s="43"/>
      <c r="AC284" s="6">
        <f t="shared" si="55"/>
        <v>0</v>
      </c>
      <c r="AD284" s="7" t="str">
        <f t="shared" si="56"/>
        <v>Resultados inaceptables o inexistentes 0% - 59%</v>
      </c>
      <c r="AE284" s="41">
        <v>2</v>
      </c>
      <c r="AF284" s="43"/>
      <c r="AG284" s="6">
        <f t="shared" si="57"/>
        <v>0</v>
      </c>
      <c r="AH284" s="7" t="str">
        <f t="shared" si="58"/>
        <v>Resultados inaceptables o inexistentes 0% - 59%</v>
      </c>
      <c r="AI284" s="4" t="s">
        <v>2608</v>
      </c>
      <c r="AJ284" s="4" t="s">
        <v>2838</v>
      </c>
      <c r="AK284" s="43" t="s">
        <v>66</v>
      </c>
      <c r="AL284" s="43"/>
      <c r="AM284" s="43"/>
      <c r="AN284" s="43" t="s">
        <v>67</v>
      </c>
      <c r="AO284" s="15"/>
      <c r="AP284" s="13" t="s">
        <v>2878</v>
      </c>
      <c r="AQ284" s="4" t="s">
        <v>68</v>
      </c>
      <c r="AR284" s="43"/>
      <c r="AS284" s="15"/>
      <c r="AT284" s="15"/>
      <c r="AU284" s="4" t="s">
        <v>610</v>
      </c>
      <c r="AV284" s="15" t="s">
        <v>2841</v>
      </c>
      <c r="AW284" s="15" t="s">
        <v>2842</v>
      </c>
      <c r="AX284" s="15" t="s">
        <v>2843</v>
      </c>
      <c r="AY284" s="4" t="s">
        <v>525</v>
      </c>
      <c r="AZ284" s="44"/>
      <c r="BA284" s="4" t="s">
        <v>67</v>
      </c>
      <c r="BB284" s="4" t="s">
        <v>66</v>
      </c>
      <c r="BC284" s="4" t="s">
        <v>66</v>
      </c>
      <c r="BD284" s="4" t="s">
        <v>66</v>
      </c>
      <c r="BE284" s="4" t="s">
        <v>66</v>
      </c>
      <c r="BF284" s="4" t="s">
        <v>66</v>
      </c>
      <c r="BG284" s="4" t="s">
        <v>66</v>
      </c>
    </row>
    <row r="285" spans="1:59" ht="94.5" hidden="1" x14ac:dyDescent="0.25">
      <c r="A285" s="15" t="s">
        <v>935</v>
      </c>
      <c r="B285" s="15" t="s">
        <v>2879</v>
      </c>
      <c r="C285" s="15" t="s">
        <v>2880</v>
      </c>
      <c r="D285" s="15" t="s">
        <v>2881</v>
      </c>
      <c r="E285" s="15" t="s">
        <v>2882</v>
      </c>
      <c r="F285" s="15" t="s">
        <v>2883</v>
      </c>
      <c r="G285" s="15" t="s">
        <v>59</v>
      </c>
      <c r="H285" s="15" t="s">
        <v>60</v>
      </c>
      <c r="I285" s="15" t="s">
        <v>61</v>
      </c>
      <c r="J285" s="16" t="s">
        <v>982</v>
      </c>
      <c r="K285" s="15" t="s">
        <v>2836</v>
      </c>
      <c r="L285" s="15" t="s">
        <v>2884</v>
      </c>
      <c r="M285" s="15" t="s">
        <v>2877</v>
      </c>
      <c r="N285" s="40">
        <v>0</v>
      </c>
      <c r="O285" s="40">
        <v>2</v>
      </c>
      <c r="P285" s="5">
        <f t="shared" si="60"/>
        <v>0</v>
      </c>
      <c r="Q285" s="6">
        <f t="shared" si="49"/>
        <v>0</v>
      </c>
      <c r="R285" s="7" t="str">
        <f t="shared" si="50"/>
        <v>Resultados inaceptables o inexistentes 0% - 59%</v>
      </c>
      <c r="S285" s="41">
        <v>0</v>
      </c>
      <c r="T285" s="42">
        <v>0</v>
      </c>
      <c r="U285" s="6" t="e">
        <f t="shared" si="51"/>
        <v>#DIV/0!</v>
      </c>
      <c r="V285" s="7" t="e">
        <f t="shared" si="52"/>
        <v>#DIV/0!</v>
      </c>
      <c r="W285" s="41">
        <v>0</v>
      </c>
      <c r="X285" s="43"/>
      <c r="Y285" s="6" t="e">
        <f t="shared" si="53"/>
        <v>#DIV/0!</v>
      </c>
      <c r="Z285" s="7" t="e">
        <f t="shared" si="54"/>
        <v>#DIV/0!</v>
      </c>
      <c r="AA285" s="41">
        <v>1</v>
      </c>
      <c r="AB285" s="43"/>
      <c r="AC285" s="6">
        <f t="shared" si="55"/>
        <v>0</v>
      </c>
      <c r="AD285" s="7" t="str">
        <f t="shared" si="56"/>
        <v>Resultados inaceptables o inexistentes 0% - 59%</v>
      </c>
      <c r="AE285" s="41">
        <v>1</v>
      </c>
      <c r="AF285" s="43"/>
      <c r="AG285" s="6">
        <f t="shared" si="57"/>
        <v>0</v>
      </c>
      <c r="AH285" s="7" t="str">
        <f t="shared" si="58"/>
        <v>Resultados inaceptables o inexistentes 0% - 59%</v>
      </c>
      <c r="AI285" s="4" t="s">
        <v>2608</v>
      </c>
      <c r="AJ285" s="4" t="s">
        <v>2838</v>
      </c>
      <c r="AK285" s="43" t="s">
        <v>66</v>
      </c>
      <c r="AL285" s="43" t="s">
        <v>5014</v>
      </c>
      <c r="AM285" s="43"/>
      <c r="AN285" s="43" t="s">
        <v>67</v>
      </c>
      <c r="AO285" s="15"/>
      <c r="AP285" s="13"/>
      <c r="AQ285" s="4" t="s">
        <v>68</v>
      </c>
      <c r="AR285" s="43"/>
      <c r="AS285" s="15"/>
      <c r="AT285" s="15"/>
      <c r="AU285" s="4" t="s">
        <v>610</v>
      </c>
      <c r="AV285" s="15" t="s">
        <v>2841</v>
      </c>
      <c r="AW285" s="15" t="s">
        <v>2842</v>
      </c>
      <c r="AX285" s="15" t="s">
        <v>2843</v>
      </c>
      <c r="AY285" s="4" t="s">
        <v>525</v>
      </c>
      <c r="AZ285" s="43"/>
      <c r="BA285" s="4" t="s">
        <v>67</v>
      </c>
      <c r="BB285" s="4" t="s">
        <v>66</v>
      </c>
      <c r="BC285" s="4" t="s">
        <v>66</v>
      </c>
      <c r="BD285" s="4" t="s">
        <v>66</v>
      </c>
      <c r="BE285" s="4" t="s">
        <v>66</v>
      </c>
      <c r="BF285" s="4" t="s">
        <v>66</v>
      </c>
      <c r="BG285" s="4" t="s">
        <v>66</v>
      </c>
    </row>
    <row r="286" spans="1:59" ht="78.75" hidden="1" x14ac:dyDescent="0.25">
      <c r="A286" s="15" t="s">
        <v>943</v>
      </c>
      <c r="B286" s="15" t="s">
        <v>2885</v>
      </c>
      <c r="C286" s="15" t="s">
        <v>2886</v>
      </c>
      <c r="D286" s="15" t="s">
        <v>2887</v>
      </c>
      <c r="E286" s="15" t="s">
        <v>2888</v>
      </c>
      <c r="F286" s="15" t="s">
        <v>2889</v>
      </c>
      <c r="G286" s="15" t="s">
        <v>59</v>
      </c>
      <c r="H286" s="15" t="s">
        <v>60</v>
      </c>
      <c r="I286" s="15" t="s">
        <v>61</v>
      </c>
      <c r="J286" s="16" t="s">
        <v>982</v>
      </c>
      <c r="K286" s="15" t="s">
        <v>2836</v>
      </c>
      <c r="L286" s="15" t="s">
        <v>2890</v>
      </c>
      <c r="M286" s="15" t="s">
        <v>2891</v>
      </c>
      <c r="N286" s="40">
        <v>0</v>
      </c>
      <c r="O286" s="40">
        <v>8</v>
      </c>
      <c r="P286" s="5">
        <f t="shared" si="60"/>
        <v>2</v>
      </c>
      <c r="Q286" s="6">
        <f t="shared" si="49"/>
        <v>0.25</v>
      </c>
      <c r="R286" s="7" t="str">
        <f t="shared" si="50"/>
        <v>Resultados inaceptables o inexistentes 0% - 59%</v>
      </c>
      <c r="S286" s="41">
        <v>2</v>
      </c>
      <c r="T286" s="42">
        <v>2</v>
      </c>
      <c r="U286" s="6">
        <f t="shared" si="51"/>
        <v>1</v>
      </c>
      <c r="V286" s="7" t="str">
        <f t="shared" si="52"/>
        <v>Resultados aceptables 86%-100%</v>
      </c>
      <c r="W286" s="41">
        <v>2</v>
      </c>
      <c r="X286" s="43"/>
      <c r="Y286" s="6">
        <f t="shared" si="53"/>
        <v>0</v>
      </c>
      <c r="Z286" s="7" t="str">
        <f t="shared" si="54"/>
        <v>Resultados inaceptables o inexistentes 0% - 59%</v>
      </c>
      <c r="AA286" s="41">
        <v>2</v>
      </c>
      <c r="AB286" s="43"/>
      <c r="AC286" s="6">
        <f t="shared" si="55"/>
        <v>0</v>
      </c>
      <c r="AD286" s="7" t="str">
        <f t="shared" si="56"/>
        <v>Resultados inaceptables o inexistentes 0% - 59%</v>
      </c>
      <c r="AE286" s="41">
        <v>2</v>
      </c>
      <c r="AF286" s="43"/>
      <c r="AG286" s="6">
        <f t="shared" si="57"/>
        <v>0</v>
      </c>
      <c r="AH286" s="7" t="str">
        <f t="shared" si="58"/>
        <v>Resultados inaceptables o inexistentes 0% - 59%</v>
      </c>
      <c r="AI286" s="4" t="s">
        <v>2608</v>
      </c>
      <c r="AJ286" s="4" t="s">
        <v>2838</v>
      </c>
      <c r="AK286" s="43" t="s">
        <v>66</v>
      </c>
      <c r="AL286" s="43"/>
      <c r="AM286" s="43"/>
      <c r="AN286" s="43" t="s">
        <v>67</v>
      </c>
      <c r="AO286" s="15"/>
      <c r="AP286" s="13"/>
      <c r="AQ286" s="4" t="s">
        <v>68</v>
      </c>
      <c r="AR286" s="43"/>
      <c r="AS286" s="15"/>
      <c r="AT286" s="15"/>
      <c r="AU286" s="4" t="s">
        <v>610</v>
      </c>
      <c r="AV286" s="15" t="s">
        <v>2841</v>
      </c>
      <c r="AW286" s="15" t="s">
        <v>2842</v>
      </c>
      <c r="AX286" s="15" t="s">
        <v>2843</v>
      </c>
      <c r="AY286" s="4" t="s">
        <v>525</v>
      </c>
      <c r="AZ286" s="43"/>
      <c r="BA286" s="4" t="s">
        <v>67</v>
      </c>
      <c r="BB286" s="4" t="s">
        <v>66</v>
      </c>
      <c r="BC286" s="4" t="s">
        <v>66</v>
      </c>
      <c r="BD286" s="4" t="s">
        <v>66</v>
      </c>
      <c r="BE286" s="4" t="s">
        <v>66</v>
      </c>
      <c r="BF286" s="4" t="s">
        <v>66</v>
      </c>
      <c r="BG286" s="4" t="s">
        <v>66</v>
      </c>
    </row>
    <row r="287" spans="1:59" ht="110.25" hidden="1" x14ac:dyDescent="0.25">
      <c r="A287" s="43" t="s">
        <v>952</v>
      </c>
      <c r="B287" s="15" t="s">
        <v>2892</v>
      </c>
      <c r="C287" s="15" t="s">
        <v>2893</v>
      </c>
      <c r="D287" s="15" t="s">
        <v>2894</v>
      </c>
      <c r="E287" s="15" t="s">
        <v>2895</v>
      </c>
      <c r="F287" s="15" t="s">
        <v>2896</v>
      </c>
      <c r="G287" s="15" t="s">
        <v>59</v>
      </c>
      <c r="H287" s="15" t="s">
        <v>60</v>
      </c>
      <c r="I287" s="15" t="s">
        <v>61</v>
      </c>
      <c r="J287" s="16" t="s">
        <v>982</v>
      </c>
      <c r="K287" s="15" t="s">
        <v>2836</v>
      </c>
      <c r="L287" s="15" t="s">
        <v>2897</v>
      </c>
      <c r="M287" s="15" t="s">
        <v>2891</v>
      </c>
      <c r="N287" s="41">
        <v>0</v>
      </c>
      <c r="O287" s="41">
        <v>2</v>
      </c>
      <c r="P287" s="5">
        <f t="shared" si="60"/>
        <v>0</v>
      </c>
      <c r="Q287" s="6">
        <f t="shared" si="49"/>
        <v>0</v>
      </c>
      <c r="R287" s="7" t="str">
        <f t="shared" si="50"/>
        <v>Resultados inaceptables o inexistentes 0% - 59%</v>
      </c>
      <c r="S287" s="41">
        <v>0</v>
      </c>
      <c r="T287" s="42">
        <v>0</v>
      </c>
      <c r="U287" s="6" t="e">
        <f t="shared" si="51"/>
        <v>#DIV/0!</v>
      </c>
      <c r="V287" s="7" t="e">
        <f t="shared" si="52"/>
        <v>#DIV/0!</v>
      </c>
      <c r="W287" s="41">
        <v>0</v>
      </c>
      <c r="X287" s="43"/>
      <c r="Y287" s="6" t="e">
        <f t="shared" si="53"/>
        <v>#DIV/0!</v>
      </c>
      <c r="Z287" s="7" t="e">
        <f t="shared" si="54"/>
        <v>#DIV/0!</v>
      </c>
      <c r="AA287" s="41">
        <v>1</v>
      </c>
      <c r="AB287" s="43"/>
      <c r="AC287" s="6">
        <f t="shared" si="55"/>
        <v>0</v>
      </c>
      <c r="AD287" s="7" t="str">
        <f t="shared" si="56"/>
        <v>Resultados inaceptables o inexistentes 0% - 59%</v>
      </c>
      <c r="AE287" s="41">
        <v>1</v>
      </c>
      <c r="AF287" s="43"/>
      <c r="AG287" s="6">
        <f t="shared" si="57"/>
        <v>0</v>
      </c>
      <c r="AH287" s="7" t="str">
        <f t="shared" si="58"/>
        <v>Resultados inaceptables o inexistentes 0% - 59%</v>
      </c>
      <c r="AI287" s="4" t="s">
        <v>2608</v>
      </c>
      <c r="AJ287" s="4" t="s">
        <v>2838</v>
      </c>
      <c r="AK287" s="43" t="s">
        <v>66</v>
      </c>
      <c r="AL287" s="43"/>
      <c r="AM287" s="43"/>
      <c r="AN287" s="43" t="s">
        <v>67</v>
      </c>
      <c r="AO287" s="15"/>
      <c r="AP287" s="13"/>
      <c r="AQ287" s="4" t="s">
        <v>68</v>
      </c>
      <c r="AR287" s="43"/>
      <c r="AS287" s="15"/>
      <c r="AT287" s="15"/>
      <c r="AU287" s="4" t="s">
        <v>610</v>
      </c>
      <c r="AV287" s="15" t="s">
        <v>2841</v>
      </c>
      <c r="AW287" s="15" t="s">
        <v>2842</v>
      </c>
      <c r="AX287" s="15" t="s">
        <v>2843</v>
      </c>
      <c r="AY287" s="4" t="s">
        <v>525</v>
      </c>
      <c r="AZ287" s="43"/>
      <c r="BA287" s="4" t="s">
        <v>67</v>
      </c>
      <c r="BB287" s="4" t="s">
        <v>66</v>
      </c>
      <c r="BC287" s="4" t="s">
        <v>66</v>
      </c>
      <c r="BD287" s="4" t="s">
        <v>66</v>
      </c>
      <c r="BE287" s="4" t="s">
        <v>66</v>
      </c>
      <c r="BF287" s="4" t="s">
        <v>66</v>
      </c>
      <c r="BG287" s="4" t="s">
        <v>66</v>
      </c>
    </row>
    <row r="288" spans="1:59" ht="78.75" hidden="1" x14ac:dyDescent="0.25">
      <c r="A288" s="43" t="s">
        <v>98</v>
      </c>
      <c r="B288" s="15" t="s">
        <v>2898</v>
      </c>
      <c r="C288" s="15" t="s">
        <v>2834</v>
      </c>
      <c r="D288" s="15" t="s">
        <v>2835</v>
      </c>
      <c r="E288" s="15" t="s">
        <v>2375</v>
      </c>
      <c r="F288" s="15" t="s">
        <v>633</v>
      </c>
      <c r="G288" s="15" t="s">
        <v>59</v>
      </c>
      <c r="H288" s="15" t="s">
        <v>60</v>
      </c>
      <c r="I288" s="15" t="s">
        <v>61</v>
      </c>
      <c r="J288" s="16" t="s">
        <v>982</v>
      </c>
      <c r="K288" s="15" t="s">
        <v>2836</v>
      </c>
      <c r="L288" s="15" t="s">
        <v>2899</v>
      </c>
      <c r="M288" s="43" t="s">
        <v>145</v>
      </c>
      <c r="N288" s="41">
        <v>1</v>
      </c>
      <c r="O288" s="41">
        <v>4</v>
      </c>
      <c r="P288" s="5">
        <f t="shared" si="60"/>
        <v>0</v>
      </c>
      <c r="Q288" s="6">
        <f t="shared" si="49"/>
        <v>0</v>
      </c>
      <c r="R288" s="7" t="str">
        <f t="shared" si="50"/>
        <v>Resultados inaceptables o inexistentes 0% - 59%</v>
      </c>
      <c r="S288" s="41">
        <v>0</v>
      </c>
      <c r="T288" s="42">
        <v>0</v>
      </c>
      <c r="U288" s="6" t="e">
        <f t="shared" si="51"/>
        <v>#DIV/0!</v>
      </c>
      <c r="V288" s="7" t="e">
        <f t="shared" si="52"/>
        <v>#DIV/0!</v>
      </c>
      <c r="W288" s="41">
        <v>2</v>
      </c>
      <c r="X288" s="43"/>
      <c r="Y288" s="6">
        <f t="shared" si="53"/>
        <v>0</v>
      </c>
      <c r="Z288" s="7" t="str">
        <f t="shared" si="54"/>
        <v>Resultados inaceptables o inexistentes 0% - 59%</v>
      </c>
      <c r="AA288" s="41">
        <v>0</v>
      </c>
      <c r="AB288" s="43"/>
      <c r="AC288" s="6" t="e">
        <f t="shared" si="55"/>
        <v>#DIV/0!</v>
      </c>
      <c r="AD288" s="7" t="e">
        <f t="shared" si="56"/>
        <v>#DIV/0!</v>
      </c>
      <c r="AE288" s="41">
        <v>2</v>
      </c>
      <c r="AF288" s="43"/>
      <c r="AG288" s="6">
        <f t="shared" si="57"/>
        <v>0</v>
      </c>
      <c r="AH288" s="7" t="str">
        <f t="shared" si="58"/>
        <v>Resultados inaceptables o inexistentes 0% - 59%</v>
      </c>
      <c r="AI288" s="4" t="s">
        <v>2608</v>
      </c>
      <c r="AJ288" s="4" t="s">
        <v>2838</v>
      </c>
      <c r="AK288" s="43" t="s">
        <v>66</v>
      </c>
      <c r="AL288" s="43"/>
      <c r="AM288" s="43"/>
      <c r="AN288" s="43" t="s">
        <v>67</v>
      </c>
      <c r="AO288" s="15"/>
      <c r="AP288" s="13"/>
      <c r="AQ288" s="4" t="s">
        <v>68</v>
      </c>
      <c r="AR288" s="43"/>
      <c r="AS288" s="15"/>
      <c r="AT288" s="15"/>
      <c r="AU288" s="4" t="s">
        <v>610</v>
      </c>
      <c r="AV288" s="15" t="s">
        <v>2841</v>
      </c>
      <c r="AW288" s="15" t="s">
        <v>2842</v>
      </c>
      <c r="AX288" s="15" t="s">
        <v>2900</v>
      </c>
      <c r="AY288" s="4" t="s">
        <v>525</v>
      </c>
      <c r="AZ288" s="43"/>
      <c r="BA288" s="4" t="s">
        <v>67</v>
      </c>
      <c r="BB288" s="4" t="s">
        <v>66</v>
      </c>
      <c r="BC288" s="4" t="s">
        <v>66</v>
      </c>
      <c r="BD288" s="4" t="s">
        <v>66</v>
      </c>
      <c r="BE288" s="4" t="s">
        <v>66</v>
      </c>
      <c r="BF288" s="4" t="s">
        <v>66</v>
      </c>
      <c r="BG288" s="4" t="s">
        <v>66</v>
      </c>
    </row>
    <row r="289" spans="1:59" ht="78.75" hidden="1" x14ac:dyDescent="0.25">
      <c r="A289" s="43" t="s">
        <v>106</v>
      </c>
      <c r="B289" s="15" t="s">
        <v>2901</v>
      </c>
      <c r="C289" s="15" t="s">
        <v>2902</v>
      </c>
      <c r="D289" s="15" t="s">
        <v>2903</v>
      </c>
      <c r="E289" s="15" t="s">
        <v>2904</v>
      </c>
      <c r="F289" s="15" t="s">
        <v>2905</v>
      </c>
      <c r="G289" s="15" t="s">
        <v>59</v>
      </c>
      <c r="H289" s="15" t="s">
        <v>60</v>
      </c>
      <c r="I289" s="43" t="s">
        <v>61</v>
      </c>
      <c r="J289" s="16" t="s">
        <v>982</v>
      </c>
      <c r="K289" s="15" t="s">
        <v>2836</v>
      </c>
      <c r="L289" s="15" t="s">
        <v>2906</v>
      </c>
      <c r="M289" s="43" t="s">
        <v>2907</v>
      </c>
      <c r="N289" s="41">
        <v>1</v>
      </c>
      <c r="O289" s="41">
        <v>1</v>
      </c>
      <c r="P289" s="5">
        <f t="shared" si="60"/>
        <v>0</v>
      </c>
      <c r="Q289" s="6">
        <f t="shared" si="49"/>
        <v>0</v>
      </c>
      <c r="R289" s="7" t="str">
        <f t="shared" si="50"/>
        <v>Resultados inaceptables o inexistentes 0% - 59%</v>
      </c>
      <c r="S289" s="41">
        <v>0</v>
      </c>
      <c r="T289" s="42">
        <v>0</v>
      </c>
      <c r="U289" s="6" t="e">
        <f t="shared" si="51"/>
        <v>#DIV/0!</v>
      </c>
      <c r="V289" s="7" t="e">
        <f t="shared" si="52"/>
        <v>#DIV/0!</v>
      </c>
      <c r="W289" s="41">
        <v>1</v>
      </c>
      <c r="X289" s="43"/>
      <c r="Y289" s="6">
        <f t="shared" si="53"/>
        <v>0</v>
      </c>
      <c r="Z289" s="7" t="str">
        <f t="shared" si="54"/>
        <v>Resultados inaceptables o inexistentes 0% - 59%</v>
      </c>
      <c r="AA289" s="41">
        <v>0</v>
      </c>
      <c r="AB289" s="43"/>
      <c r="AC289" s="6" t="e">
        <f t="shared" si="55"/>
        <v>#DIV/0!</v>
      </c>
      <c r="AD289" s="7" t="e">
        <f t="shared" si="56"/>
        <v>#DIV/0!</v>
      </c>
      <c r="AE289" s="41">
        <v>0</v>
      </c>
      <c r="AF289" s="43"/>
      <c r="AG289" s="6" t="e">
        <f t="shared" si="57"/>
        <v>#DIV/0!</v>
      </c>
      <c r="AH289" s="7" t="e">
        <f t="shared" si="58"/>
        <v>#DIV/0!</v>
      </c>
      <c r="AI289" s="4" t="s">
        <v>2608</v>
      </c>
      <c r="AJ289" s="4" t="s">
        <v>2838</v>
      </c>
      <c r="AK289" s="43" t="s">
        <v>66</v>
      </c>
      <c r="AL289" s="43"/>
      <c r="AM289" s="43"/>
      <c r="AN289" s="43" t="s">
        <v>67</v>
      </c>
      <c r="AO289" s="15"/>
      <c r="AP289" s="13"/>
      <c r="AQ289" s="4" t="s">
        <v>68</v>
      </c>
      <c r="AR289" s="43"/>
      <c r="AS289" s="15"/>
      <c r="AT289" s="15"/>
      <c r="AU289" s="4" t="s">
        <v>610</v>
      </c>
      <c r="AV289" s="15" t="s">
        <v>2841</v>
      </c>
      <c r="AW289" s="15" t="s">
        <v>2842</v>
      </c>
      <c r="AX289" s="15" t="s">
        <v>2900</v>
      </c>
      <c r="AY289" s="4" t="s">
        <v>525</v>
      </c>
      <c r="AZ289" s="43"/>
      <c r="BA289" s="4" t="s">
        <v>67</v>
      </c>
      <c r="BB289" s="4" t="s">
        <v>66</v>
      </c>
      <c r="BC289" s="4" t="s">
        <v>66</v>
      </c>
      <c r="BD289" s="4" t="s">
        <v>66</v>
      </c>
      <c r="BE289" s="4" t="s">
        <v>66</v>
      </c>
      <c r="BF289" s="4" t="s">
        <v>66</v>
      </c>
      <c r="BG289" s="4" t="s">
        <v>66</v>
      </c>
    </row>
    <row r="290" spans="1:59" ht="63" hidden="1" x14ac:dyDescent="0.25">
      <c r="A290" s="43" t="s">
        <v>113</v>
      </c>
      <c r="B290" s="15" t="s">
        <v>2908</v>
      </c>
      <c r="C290" s="15" t="s">
        <v>2909</v>
      </c>
      <c r="D290" s="15" t="s">
        <v>2910</v>
      </c>
      <c r="E290" s="15" t="s">
        <v>2909</v>
      </c>
      <c r="F290" s="15" t="s">
        <v>2911</v>
      </c>
      <c r="G290" s="15" t="s">
        <v>59</v>
      </c>
      <c r="H290" s="15" t="s">
        <v>60</v>
      </c>
      <c r="I290" s="43" t="s">
        <v>61</v>
      </c>
      <c r="J290" s="16" t="s">
        <v>982</v>
      </c>
      <c r="K290" s="15" t="s">
        <v>2836</v>
      </c>
      <c r="L290" s="15" t="s">
        <v>2906</v>
      </c>
      <c r="M290" s="43" t="s">
        <v>2912</v>
      </c>
      <c r="N290" s="41">
        <v>0</v>
      </c>
      <c r="O290" s="41">
        <v>1</v>
      </c>
      <c r="P290" s="5">
        <f t="shared" si="60"/>
        <v>0</v>
      </c>
      <c r="Q290" s="6">
        <f t="shared" si="49"/>
        <v>0</v>
      </c>
      <c r="R290" s="7" t="str">
        <f t="shared" si="50"/>
        <v>Resultados inaceptables o inexistentes 0% - 59%</v>
      </c>
      <c r="S290" s="41">
        <v>0</v>
      </c>
      <c r="T290" s="42">
        <v>0</v>
      </c>
      <c r="U290" s="6" t="e">
        <f t="shared" si="51"/>
        <v>#DIV/0!</v>
      </c>
      <c r="V290" s="7" t="e">
        <f t="shared" si="52"/>
        <v>#DIV/0!</v>
      </c>
      <c r="W290" s="41">
        <v>0</v>
      </c>
      <c r="X290" s="43"/>
      <c r="Y290" s="6" t="e">
        <f t="shared" si="53"/>
        <v>#DIV/0!</v>
      </c>
      <c r="Z290" s="7" t="e">
        <f t="shared" si="54"/>
        <v>#DIV/0!</v>
      </c>
      <c r="AA290" s="41">
        <v>0</v>
      </c>
      <c r="AB290" s="43"/>
      <c r="AC290" s="6" t="e">
        <f t="shared" si="55"/>
        <v>#DIV/0!</v>
      </c>
      <c r="AD290" s="7" t="e">
        <f t="shared" si="56"/>
        <v>#DIV/0!</v>
      </c>
      <c r="AE290" s="41">
        <v>1</v>
      </c>
      <c r="AF290" s="43"/>
      <c r="AG290" s="6">
        <f t="shared" si="57"/>
        <v>0</v>
      </c>
      <c r="AH290" s="7" t="str">
        <f t="shared" si="58"/>
        <v>Resultados inaceptables o inexistentes 0% - 59%</v>
      </c>
      <c r="AI290" s="4" t="s">
        <v>2608</v>
      </c>
      <c r="AJ290" s="4" t="s">
        <v>2838</v>
      </c>
      <c r="AK290" s="43" t="s">
        <v>66</v>
      </c>
      <c r="AL290" s="43" t="s">
        <v>5015</v>
      </c>
      <c r="AM290" s="43"/>
      <c r="AN290" s="43" t="s">
        <v>83</v>
      </c>
      <c r="AO290" s="15" t="s">
        <v>2913</v>
      </c>
      <c r="AP290" s="13"/>
      <c r="AQ290" s="4" t="s">
        <v>68</v>
      </c>
      <c r="AR290" s="43"/>
      <c r="AS290" s="15"/>
      <c r="AT290" s="15"/>
      <c r="AU290" s="4" t="s">
        <v>610</v>
      </c>
      <c r="AV290" s="15" t="s">
        <v>2841</v>
      </c>
      <c r="AW290" s="15" t="s">
        <v>2842</v>
      </c>
      <c r="AX290" s="15" t="s">
        <v>2900</v>
      </c>
      <c r="AY290" s="4" t="s">
        <v>525</v>
      </c>
      <c r="AZ290" s="43"/>
      <c r="BA290" s="4" t="s">
        <v>67</v>
      </c>
      <c r="BB290" s="4" t="s">
        <v>66</v>
      </c>
      <c r="BC290" s="4" t="s">
        <v>66</v>
      </c>
      <c r="BD290" s="4" t="s">
        <v>66</v>
      </c>
      <c r="BE290" s="4" t="s">
        <v>66</v>
      </c>
      <c r="BF290" s="4" t="s">
        <v>66</v>
      </c>
      <c r="BG290" s="4" t="s">
        <v>66</v>
      </c>
    </row>
    <row r="291" spans="1:59" ht="63" hidden="1" x14ac:dyDescent="0.25">
      <c r="A291" s="43" t="s">
        <v>121</v>
      </c>
      <c r="B291" s="15" t="s">
        <v>2914</v>
      </c>
      <c r="C291" s="15" t="s">
        <v>2915</v>
      </c>
      <c r="D291" s="15" t="s">
        <v>2916</v>
      </c>
      <c r="E291" s="15" t="s">
        <v>2915</v>
      </c>
      <c r="F291" s="15" t="s">
        <v>2917</v>
      </c>
      <c r="G291" s="15" t="s">
        <v>59</v>
      </c>
      <c r="H291" s="15" t="s">
        <v>60</v>
      </c>
      <c r="I291" s="43" t="s">
        <v>61</v>
      </c>
      <c r="J291" s="16" t="s">
        <v>982</v>
      </c>
      <c r="K291" s="15" t="s">
        <v>2836</v>
      </c>
      <c r="L291" s="15" t="s">
        <v>2918</v>
      </c>
      <c r="M291" s="43" t="s">
        <v>2919</v>
      </c>
      <c r="N291" s="41">
        <v>0</v>
      </c>
      <c r="O291" s="41">
        <v>1</v>
      </c>
      <c r="P291" s="5">
        <f t="shared" si="60"/>
        <v>0</v>
      </c>
      <c r="Q291" s="6">
        <f t="shared" si="49"/>
        <v>0</v>
      </c>
      <c r="R291" s="7" t="str">
        <f t="shared" si="50"/>
        <v>Resultados inaceptables o inexistentes 0% - 59%</v>
      </c>
      <c r="S291" s="41">
        <v>0</v>
      </c>
      <c r="T291" s="42">
        <v>0</v>
      </c>
      <c r="U291" s="6" t="e">
        <f t="shared" si="51"/>
        <v>#DIV/0!</v>
      </c>
      <c r="V291" s="7" t="e">
        <f t="shared" si="52"/>
        <v>#DIV/0!</v>
      </c>
      <c r="W291" s="41">
        <v>1</v>
      </c>
      <c r="X291" s="43"/>
      <c r="Y291" s="6">
        <f t="shared" si="53"/>
        <v>0</v>
      </c>
      <c r="Z291" s="7" t="str">
        <f t="shared" si="54"/>
        <v>Resultados inaceptables o inexistentes 0% - 59%</v>
      </c>
      <c r="AA291" s="41">
        <v>0</v>
      </c>
      <c r="AB291" s="43"/>
      <c r="AC291" s="6" t="e">
        <f t="shared" si="55"/>
        <v>#DIV/0!</v>
      </c>
      <c r="AD291" s="7" t="e">
        <f t="shared" si="56"/>
        <v>#DIV/0!</v>
      </c>
      <c r="AE291" s="41">
        <v>0</v>
      </c>
      <c r="AF291" s="43"/>
      <c r="AG291" s="6" t="e">
        <f t="shared" si="57"/>
        <v>#DIV/0!</v>
      </c>
      <c r="AH291" s="7" t="e">
        <f t="shared" si="58"/>
        <v>#DIV/0!</v>
      </c>
      <c r="AI291" s="4" t="s">
        <v>2608</v>
      </c>
      <c r="AJ291" s="4" t="s">
        <v>2838</v>
      </c>
      <c r="AK291" s="43" t="s">
        <v>66</v>
      </c>
      <c r="AL291" s="43" t="s">
        <v>5015</v>
      </c>
      <c r="AM291" s="43"/>
      <c r="AN291" s="43" t="s">
        <v>83</v>
      </c>
      <c r="AO291" s="15" t="s">
        <v>2920</v>
      </c>
      <c r="AP291" s="13"/>
      <c r="AQ291" s="4" t="s">
        <v>68</v>
      </c>
      <c r="AR291" s="43"/>
      <c r="AS291" s="15"/>
      <c r="AT291" s="15"/>
      <c r="AU291" s="4" t="s">
        <v>610</v>
      </c>
      <c r="AV291" s="15" t="s">
        <v>2841</v>
      </c>
      <c r="AW291" s="15" t="s">
        <v>2842</v>
      </c>
      <c r="AX291" s="15" t="s">
        <v>2900</v>
      </c>
      <c r="AY291" s="4" t="s">
        <v>525</v>
      </c>
      <c r="AZ291" s="43"/>
      <c r="BA291" s="4" t="s">
        <v>67</v>
      </c>
      <c r="BB291" s="4" t="s">
        <v>66</v>
      </c>
      <c r="BC291" s="4" t="s">
        <v>66</v>
      </c>
      <c r="BD291" s="4" t="s">
        <v>66</v>
      </c>
      <c r="BE291" s="4" t="s">
        <v>66</v>
      </c>
      <c r="BF291" s="4" t="s">
        <v>66</v>
      </c>
      <c r="BG291" s="4" t="s">
        <v>66</v>
      </c>
    </row>
    <row r="292" spans="1:59" ht="63" hidden="1" x14ac:dyDescent="0.25">
      <c r="A292" s="43" t="s">
        <v>129</v>
      </c>
      <c r="B292" s="15" t="s">
        <v>2921</v>
      </c>
      <c r="C292" s="15" t="s">
        <v>2922</v>
      </c>
      <c r="D292" s="15" t="s">
        <v>2923</v>
      </c>
      <c r="E292" s="15" t="s">
        <v>2922</v>
      </c>
      <c r="F292" s="15" t="s">
        <v>2924</v>
      </c>
      <c r="G292" s="15" t="s">
        <v>59</v>
      </c>
      <c r="H292" s="15" t="s">
        <v>60</v>
      </c>
      <c r="I292" s="43" t="s">
        <v>61</v>
      </c>
      <c r="J292" s="16" t="s">
        <v>982</v>
      </c>
      <c r="K292" s="15" t="s">
        <v>2836</v>
      </c>
      <c r="L292" s="15" t="s">
        <v>2925</v>
      </c>
      <c r="M292" s="43" t="s">
        <v>2919</v>
      </c>
      <c r="N292" s="41">
        <v>1</v>
      </c>
      <c r="O292" s="41">
        <v>1</v>
      </c>
      <c r="P292" s="5">
        <f t="shared" si="60"/>
        <v>0</v>
      </c>
      <c r="Q292" s="6">
        <f t="shared" si="49"/>
        <v>0</v>
      </c>
      <c r="R292" s="7" t="str">
        <f t="shared" si="50"/>
        <v>Resultados inaceptables o inexistentes 0% - 59%</v>
      </c>
      <c r="S292" s="41">
        <v>0</v>
      </c>
      <c r="T292" s="42">
        <v>0</v>
      </c>
      <c r="U292" s="6" t="e">
        <f t="shared" si="51"/>
        <v>#DIV/0!</v>
      </c>
      <c r="V292" s="7" t="e">
        <f t="shared" si="52"/>
        <v>#DIV/0!</v>
      </c>
      <c r="W292" s="41">
        <v>0</v>
      </c>
      <c r="X292" s="43"/>
      <c r="Y292" s="6" t="e">
        <f t="shared" si="53"/>
        <v>#DIV/0!</v>
      </c>
      <c r="Z292" s="7" t="e">
        <f t="shared" si="54"/>
        <v>#DIV/0!</v>
      </c>
      <c r="AA292" s="41">
        <v>0</v>
      </c>
      <c r="AB292" s="43"/>
      <c r="AC292" s="6" t="e">
        <f t="shared" si="55"/>
        <v>#DIV/0!</v>
      </c>
      <c r="AD292" s="7" t="e">
        <f t="shared" si="56"/>
        <v>#DIV/0!</v>
      </c>
      <c r="AE292" s="41">
        <v>1</v>
      </c>
      <c r="AF292" s="43"/>
      <c r="AG292" s="6">
        <f t="shared" si="57"/>
        <v>0</v>
      </c>
      <c r="AH292" s="7" t="str">
        <f t="shared" si="58"/>
        <v>Resultados inaceptables o inexistentes 0% - 59%</v>
      </c>
      <c r="AI292" s="4" t="s">
        <v>2608</v>
      </c>
      <c r="AJ292" s="4" t="s">
        <v>2838</v>
      </c>
      <c r="AK292" s="43" t="s">
        <v>66</v>
      </c>
      <c r="AL292" s="43"/>
      <c r="AM292" s="43"/>
      <c r="AN292" s="43" t="s">
        <v>67</v>
      </c>
      <c r="AO292" s="15"/>
      <c r="AP292" s="13"/>
      <c r="AQ292" s="4" t="s">
        <v>68</v>
      </c>
      <c r="AR292" s="43"/>
      <c r="AS292" s="15"/>
      <c r="AT292" s="15"/>
      <c r="AU292" s="4" t="s">
        <v>610</v>
      </c>
      <c r="AV292" s="15" t="s">
        <v>2841</v>
      </c>
      <c r="AW292" s="15" t="s">
        <v>2842</v>
      </c>
      <c r="AX292" s="15" t="s">
        <v>2900</v>
      </c>
      <c r="AY292" s="4" t="s">
        <v>525</v>
      </c>
      <c r="AZ292" s="43"/>
      <c r="BA292" s="4" t="s">
        <v>67</v>
      </c>
      <c r="BB292" s="4" t="s">
        <v>66</v>
      </c>
      <c r="BC292" s="4" t="s">
        <v>66</v>
      </c>
      <c r="BD292" s="4" t="s">
        <v>66</v>
      </c>
      <c r="BE292" s="4" t="s">
        <v>66</v>
      </c>
      <c r="BF292" s="4" t="s">
        <v>66</v>
      </c>
      <c r="BG292" s="4" t="s">
        <v>66</v>
      </c>
    </row>
    <row r="293" spans="1:59" ht="110.25" hidden="1" x14ac:dyDescent="0.25">
      <c r="A293" s="43" t="s">
        <v>138</v>
      </c>
      <c r="B293" s="15" t="s">
        <v>2926</v>
      </c>
      <c r="C293" s="15" t="s">
        <v>2927</v>
      </c>
      <c r="D293" s="15" t="s">
        <v>2928</v>
      </c>
      <c r="E293" s="15" t="s">
        <v>2375</v>
      </c>
      <c r="F293" s="15" t="s">
        <v>633</v>
      </c>
      <c r="G293" s="15" t="s">
        <v>59</v>
      </c>
      <c r="H293" s="15" t="s">
        <v>60</v>
      </c>
      <c r="I293" s="43" t="s">
        <v>61</v>
      </c>
      <c r="J293" s="16" t="s">
        <v>982</v>
      </c>
      <c r="K293" s="15" t="s">
        <v>2836</v>
      </c>
      <c r="L293" s="15" t="s">
        <v>2929</v>
      </c>
      <c r="M293" s="43" t="s">
        <v>145</v>
      </c>
      <c r="N293" s="41">
        <v>0</v>
      </c>
      <c r="O293" s="41">
        <v>8</v>
      </c>
      <c r="P293" s="5">
        <f t="shared" si="60"/>
        <v>1</v>
      </c>
      <c r="Q293" s="6">
        <f t="shared" si="49"/>
        <v>0.125</v>
      </c>
      <c r="R293" s="7" t="str">
        <f t="shared" si="50"/>
        <v>Resultados inaceptables o inexistentes 0% - 59%</v>
      </c>
      <c r="S293" s="41">
        <v>1</v>
      </c>
      <c r="T293" s="42">
        <v>1</v>
      </c>
      <c r="U293" s="6">
        <f t="shared" si="51"/>
        <v>1</v>
      </c>
      <c r="V293" s="7" t="str">
        <f t="shared" si="52"/>
        <v>Resultados aceptables 86%-100%</v>
      </c>
      <c r="W293" s="41">
        <v>2</v>
      </c>
      <c r="X293" s="43"/>
      <c r="Y293" s="6">
        <f t="shared" si="53"/>
        <v>0</v>
      </c>
      <c r="Z293" s="7" t="str">
        <f t="shared" si="54"/>
        <v>Resultados inaceptables o inexistentes 0% - 59%</v>
      </c>
      <c r="AA293" s="41">
        <v>3</v>
      </c>
      <c r="AB293" s="43"/>
      <c r="AC293" s="6">
        <f t="shared" si="55"/>
        <v>0</v>
      </c>
      <c r="AD293" s="7" t="str">
        <f t="shared" si="56"/>
        <v>Resultados inaceptables o inexistentes 0% - 59%</v>
      </c>
      <c r="AE293" s="41">
        <v>2</v>
      </c>
      <c r="AF293" s="43"/>
      <c r="AG293" s="6">
        <f t="shared" si="57"/>
        <v>0</v>
      </c>
      <c r="AH293" s="7" t="str">
        <f t="shared" si="58"/>
        <v>Resultados inaceptables o inexistentes 0% - 59%</v>
      </c>
      <c r="AI293" s="4" t="s">
        <v>2608</v>
      </c>
      <c r="AJ293" s="4" t="s">
        <v>2838</v>
      </c>
      <c r="AK293" s="43" t="s">
        <v>66</v>
      </c>
      <c r="AL293" s="43"/>
      <c r="AM293" s="43"/>
      <c r="AN293" s="43" t="s">
        <v>67</v>
      </c>
      <c r="AO293" s="15"/>
      <c r="AP293" s="13"/>
      <c r="AQ293" s="4" t="s">
        <v>68</v>
      </c>
      <c r="AR293" s="43"/>
      <c r="AS293" s="15"/>
      <c r="AT293" s="15"/>
      <c r="AU293" s="4" t="s">
        <v>610</v>
      </c>
      <c r="AV293" s="15" t="s">
        <v>2841</v>
      </c>
      <c r="AW293" s="15" t="s">
        <v>2842</v>
      </c>
      <c r="AX293" s="15" t="s">
        <v>2930</v>
      </c>
      <c r="AY293" s="4" t="s">
        <v>525</v>
      </c>
      <c r="AZ293" s="43"/>
      <c r="BA293" s="4" t="s">
        <v>67</v>
      </c>
      <c r="BB293" s="4" t="s">
        <v>66</v>
      </c>
      <c r="BC293" s="4" t="s">
        <v>66</v>
      </c>
      <c r="BD293" s="4" t="s">
        <v>66</v>
      </c>
      <c r="BE293" s="4" t="s">
        <v>66</v>
      </c>
      <c r="BF293" s="4" t="s">
        <v>66</v>
      </c>
      <c r="BG293" s="4" t="s">
        <v>66</v>
      </c>
    </row>
    <row r="294" spans="1:59" ht="110.25" hidden="1" x14ac:dyDescent="0.25">
      <c r="A294" s="43" t="s">
        <v>147</v>
      </c>
      <c r="B294" s="15" t="s">
        <v>2931</v>
      </c>
      <c r="C294" s="15" t="s">
        <v>2932</v>
      </c>
      <c r="D294" s="15" t="s">
        <v>2933</v>
      </c>
      <c r="E294" s="15" t="s">
        <v>2934</v>
      </c>
      <c r="F294" s="15" t="s">
        <v>2935</v>
      </c>
      <c r="G294" s="15" t="s">
        <v>59</v>
      </c>
      <c r="H294" s="15" t="s">
        <v>60</v>
      </c>
      <c r="I294" s="43" t="s">
        <v>61</v>
      </c>
      <c r="J294" s="16" t="s">
        <v>982</v>
      </c>
      <c r="K294" s="15" t="s">
        <v>2836</v>
      </c>
      <c r="L294" s="15" t="s">
        <v>2936</v>
      </c>
      <c r="M294" s="43" t="s">
        <v>2937</v>
      </c>
      <c r="N294" s="41">
        <v>0</v>
      </c>
      <c r="O294" s="41">
        <v>1</v>
      </c>
      <c r="P294" s="5">
        <f t="shared" si="60"/>
        <v>0</v>
      </c>
      <c r="Q294" s="6">
        <f t="shared" si="49"/>
        <v>0</v>
      </c>
      <c r="R294" s="7" t="str">
        <f t="shared" si="50"/>
        <v>Resultados inaceptables o inexistentes 0% - 59%</v>
      </c>
      <c r="S294" s="41">
        <v>0</v>
      </c>
      <c r="T294" s="42">
        <v>0</v>
      </c>
      <c r="U294" s="6" t="e">
        <f t="shared" si="51"/>
        <v>#DIV/0!</v>
      </c>
      <c r="V294" s="7" t="e">
        <f t="shared" si="52"/>
        <v>#DIV/0!</v>
      </c>
      <c r="W294" s="41">
        <v>0</v>
      </c>
      <c r="X294" s="43"/>
      <c r="Y294" s="6" t="e">
        <f t="shared" si="53"/>
        <v>#DIV/0!</v>
      </c>
      <c r="Z294" s="7" t="e">
        <f t="shared" si="54"/>
        <v>#DIV/0!</v>
      </c>
      <c r="AA294" s="41">
        <v>1</v>
      </c>
      <c r="AB294" s="43"/>
      <c r="AC294" s="6">
        <f t="shared" si="55"/>
        <v>0</v>
      </c>
      <c r="AD294" s="7" t="str">
        <f t="shared" si="56"/>
        <v>Resultados inaceptables o inexistentes 0% - 59%</v>
      </c>
      <c r="AE294" s="41">
        <v>0</v>
      </c>
      <c r="AF294" s="43"/>
      <c r="AG294" s="6" t="e">
        <f t="shared" si="57"/>
        <v>#DIV/0!</v>
      </c>
      <c r="AH294" s="7" t="e">
        <f t="shared" si="58"/>
        <v>#DIV/0!</v>
      </c>
      <c r="AI294" s="4" t="s">
        <v>2608</v>
      </c>
      <c r="AJ294" s="4" t="s">
        <v>2838</v>
      </c>
      <c r="AK294" s="43" t="s">
        <v>93</v>
      </c>
      <c r="AL294" s="43"/>
      <c r="AM294" s="43"/>
      <c r="AN294" s="43" t="s">
        <v>83</v>
      </c>
      <c r="AO294" s="15" t="s">
        <v>2938</v>
      </c>
      <c r="AP294" s="13"/>
      <c r="AQ294" s="4" t="s">
        <v>68</v>
      </c>
      <c r="AR294" s="43"/>
      <c r="AS294" s="15"/>
      <c r="AT294" s="15"/>
      <c r="AU294" s="4" t="s">
        <v>610</v>
      </c>
      <c r="AV294" s="15" t="s">
        <v>2841</v>
      </c>
      <c r="AW294" s="15" t="s">
        <v>2842</v>
      </c>
      <c r="AX294" s="15" t="s">
        <v>2930</v>
      </c>
      <c r="AY294" s="4" t="s">
        <v>525</v>
      </c>
      <c r="AZ294" s="43"/>
      <c r="BA294" s="4" t="s">
        <v>67</v>
      </c>
      <c r="BB294" s="4" t="s">
        <v>66</v>
      </c>
      <c r="BC294" s="4" t="s">
        <v>66</v>
      </c>
      <c r="BD294" s="4" t="s">
        <v>66</v>
      </c>
      <c r="BE294" s="4" t="s">
        <v>66</v>
      </c>
      <c r="BF294" s="4" t="s">
        <v>66</v>
      </c>
      <c r="BG294" s="4" t="s">
        <v>66</v>
      </c>
    </row>
    <row r="295" spans="1:59" ht="110.25" hidden="1" x14ac:dyDescent="0.25">
      <c r="A295" s="43" t="s">
        <v>156</v>
      </c>
      <c r="B295" s="15" t="s">
        <v>2939</v>
      </c>
      <c r="C295" s="15" t="s">
        <v>2940</v>
      </c>
      <c r="D295" s="15" t="s">
        <v>2941</v>
      </c>
      <c r="E295" s="15" t="s">
        <v>2940</v>
      </c>
      <c r="F295" s="43" t="s">
        <v>2942</v>
      </c>
      <c r="G295" s="15" t="s">
        <v>59</v>
      </c>
      <c r="H295" s="15" t="s">
        <v>60</v>
      </c>
      <c r="I295" s="43" t="s">
        <v>61</v>
      </c>
      <c r="J295" s="16" t="s">
        <v>982</v>
      </c>
      <c r="K295" s="15" t="s">
        <v>2836</v>
      </c>
      <c r="L295" s="43" t="s">
        <v>2936</v>
      </c>
      <c r="M295" s="43" t="s">
        <v>2891</v>
      </c>
      <c r="N295" s="41">
        <v>0</v>
      </c>
      <c r="O295" s="41">
        <v>1</v>
      </c>
      <c r="P295" s="5">
        <f t="shared" si="60"/>
        <v>0</v>
      </c>
      <c r="Q295" s="6">
        <f t="shared" si="49"/>
        <v>0</v>
      </c>
      <c r="R295" s="7" t="str">
        <f t="shared" si="50"/>
        <v>Resultados inaceptables o inexistentes 0% - 59%</v>
      </c>
      <c r="S295" s="41">
        <v>0</v>
      </c>
      <c r="T295" s="42">
        <v>0</v>
      </c>
      <c r="U295" s="6" t="e">
        <f t="shared" si="51"/>
        <v>#DIV/0!</v>
      </c>
      <c r="V295" s="7" t="e">
        <f t="shared" si="52"/>
        <v>#DIV/0!</v>
      </c>
      <c r="W295" s="41">
        <v>0</v>
      </c>
      <c r="X295" s="43"/>
      <c r="Y295" s="6" t="e">
        <f t="shared" si="53"/>
        <v>#DIV/0!</v>
      </c>
      <c r="Z295" s="7" t="e">
        <f t="shared" si="54"/>
        <v>#DIV/0!</v>
      </c>
      <c r="AA295" s="41">
        <v>1</v>
      </c>
      <c r="AB295" s="43"/>
      <c r="AC295" s="6">
        <f t="shared" si="55"/>
        <v>0</v>
      </c>
      <c r="AD295" s="7" t="str">
        <f t="shared" si="56"/>
        <v>Resultados inaceptables o inexistentes 0% - 59%</v>
      </c>
      <c r="AE295" s="41">
        <v>0</v>
      </c>
      <c r="AF295" s="43"/>
      <c r="AG295" s="6" t="e">
        <f t="shared" si="57"/>
        <v>#DIV/0!</v>
      </c>
      <c r="AH295" s="7" t="e">
        <f t="shared" si="58"/>
        <v>#DIV/0!</v>
      </c>
      <c r="AI295" s="4" t="s">
        <v>2608</v>
      </c>
      <c r="AJ295" s="4" t="s">
        <v>2838</v>
      </c>
      <c r="AK295" s="43" t="s">
        <v>66</v>
      </c>
      <c r="AL295" s="43"/>
      <c r="AM295" s="43"/>
      <c r="AN295" s="43" t="s">
        <v>67</v>
      </c>
      <c r="AO295" s="43"/>
      <c r="AP295" s="42"/>
      <c r="AQ295" s="4" t="s">
        <v>68</v>
      </c>
      <c r="AR295" s="43"/>
      <c r="AS295" s="15"/>
      <c r="AT295" s="15"/>
      <c r="AU295" s="4" t="s">
        <v>610</v>
      </c>
      <c r="AV295" s="15" t="s">
        <v>2841</v>
      </c>
      <c r="AW295" s="15" t="s">
        <v>2842</v>
      </c>
      <c r="AX295" s="15" t="s">
        <v>2930</v>
      </c>
      <c r="AY295" s="4" t="s">
        <v>525</v>
      </c>
      <c r="AZ295" s="43"/>
      <c r="BA295" s="4" t="s">
        <v>67</v>
      </c>
      <c r="BB295" s="4" t="s">
        <v>66</v>
      </c>
      <c r="BC295" s="4" t="s">
        <v>66</v>
      </c>
      <c r="BD295" s="4" t="s">
        <v>66</v>
      </c>
      <c r="BE295" s="4" t="s">
        <v>66</v>
      </c>
      <c r="BF295" s="4" t="s">
        <v>66</v>
      </c>
      <c r="BG295" s="4" t="s">
        <v>66</v>
      </c>
    </row>
    <row r="296" spans="1:59" ht="110.25" hidden="1" x14ac:dyDescent="0.25">
      <c r="A296" s="43" t="s">
        <v>728</v>
      </c>
      <c r="B296" s="15" t="s">
        <v>2943</v>
      </c>
      <c r="C296" s="15" t="s">
        <v>2944</v>
      </c>
      <c r="D296" s="15" t="s">
        <v>2945</v>
      </c>
      <c r="E296" s="15" t="s">
        <v>2946</v>
      </c>
      <c r="F296" s="43" t="s">
        <v>2947</v>
      </c>
      <c r="G296" s="15" t="s">
        <v>59</v>
      </c>
      <c r="H296" s="15" t="s">
        <v>60</v>
      </c>
      <c r="I296" s="43" t="s">
        <v>61</v>
      </c>
      <c r="J296" s="16" t="s">
        <v>982</v>
      </c>
      <c r="K296" s="15" t="s">
        <v>2836</v>
      </c>
      <c r="L296" s="43" t="s">
        <v>2936</v>
      </c>
      <c r="M296" s="43" t="s">
        <v>2559</v>
      </c>
      <c r="N296" s="41">
        <v>0</v>
      </c>
      <c r="O296" s="41">
        <v>3</v>
      </c>
      <c r="P296" s="5">
        <f t="shared" si="60"/>
        <v>0</v>
      </c>
      <c r="Q296" s="6">
        <f t="shared" si="49"/>
        <v>0</v>
      </c>
      <c r="R296" s="7" t="str">
        <f t="shared" si="50"/>
        <v>Resultados inaceptables o inexistentes 0% - 59%</v>
      </c>
      <c r="S296" s="41">
        <v>0</v>
      </c>
      <c r="T296" s="42">
        <v>0</v>
      </c>
      <c r="U296" s="6" t="e">
        <f t="shared" si="51"/>
        <v>#DIV/0!</v>
      </c>
      <c r="V296" s="7" t="e">
        <f t="shared" si="52"/>
        <v>#DIV/0!</v>
      </c>
      <c r="W296" s="41">
        <v>1</v>
      </c>
      <c r="X296" s="43"/>
      <c r="Y296" s="6">
        <f t="shared" si="53"/>
        <v>0</v>
      </c>
      <c r="Z296" s="7" t="str">
        <f t="shared" si="54"/>
        <v>Resultados inaceptables o inexistentes 0% - 59%</v>
      </c>
      <c r="AA296" s="41">
        <v>1</v>
      </c>
      <c r="AB296" s="43"/>
      <c r="AC296" s="6">
        <f t="shared" si="55"/>
        <v>0</v>
      </c>
      <c r="AD296" s="7" t="str">
        <f t="shared" si="56"/>
        <v>Resultados inaceptables o inexistentes 0% - 59%</v>
      </c>
      <c r="AE296" s="41">
        <v>1</v>
      </c>
      <c r="AF296" s="43"/>
      <c r="AG296" s="6">
        <f t="shared" si="57"/>
        <v>0</v>
      </c>
      <c r="AH296" s="7" t="str">
        <f t="shared" si="58"/>
        <v>Resultados inaceptables o inexistentes 0% - 59%</v>
      </c>
      <c r="AI296" s="4" t="s">
        <v>2608</v>
      </c>
      <c r="AJ296" s="4" t="s">
        <v>2838</v>
      </c>
      <c r="AK296" s="43" t="s">
        <v>66</v>
      </c>
      <c r="AL296" s="43"/>
      <c r="AM296" s="43"/>
      <c r="AN296" s="43" t="s">
        <v>67</v>
      </c>
      <c r="AO296" s="43"/>
      <c r="AP296" s="42"/>
      <c r="AQ296" s="4" t="s">
        <v>68</v>
      </c>
      <c r="AR296" s="43"/>
      <c r="AS296" s="15"/>
      <c r="AT296" s="15"/>
      <c r="AU296" s="4" t="s">
        <v>610</v>
      </c>
      <c r="AV296" s="15" t="s">
        <v>2841</v>
      </c>
      <c r="AW296" s="15" t="s">
        <v>2842</v>
      </c>
      <c r="AX296" s="15" t="s">
        <v>2930</v>
      </c>
      <c r="AY296" s="4" t="s">
        <v>525</v>
      </c>
      <c r="AZ296" s="43"/>
      <c r="BA296" s="4" t="s">
        <v>67</v>
      </c>
      <c r="BB296" s="4" t="s">
        <v>66</v>
      </c>
      <c r="BC296" s="4" t="s">
        <v>66</v>
      </c>
      <c r="BD296" s="4" t="s">
        <v>66</v>
      </c>
      <c r="BE296" s="4" t="s">
        <v>66</v>
      </c>
      <c r="BF296" s="4" t="s">
        <v>66</v>
      </c>
      <c r="BG296" s="4" t="s">
        <v>66</v>
      </c>
    </row>
    <row r="297" spans="1:59" ht="110.25" hidden="1" x14ac:dyDescent="0.25">
      <c r="A297" s="4" t="s">
        <v>1306</v>
      </c>
      <c r="B297" s="4" t="s">
        <v>2948</v>
      </c>
      <c r="C297" s="4" t="s">
        <v>2949</v>
      </c>
      <c r="D297" s="4" t="s">
        <v>2950</v>
      </c>
      <c r="E297" s="4" t="s">
        <v>2949</v>
      </c>
      <c r="F297" s="4" t="s">
        <v>2951</v>
      </c>
      <c r="G297" s="4" t="s">
        <v>59</v>
      </c>
      <c r="H297" s="4" t="s">
        <v>60</v>
      </c>
      <c r="I297" s="4" t="s">
        <v>61</v>
      </c>
      <c r="J297" s="16" t="s">
        <v>982</v>
      </c>
      <c r="K297" s="4" t="s">
        <v>2836</v>
      </c>
      <c r="L297" s="4" t="s">
        <v>2936</v>
      </c>
      <c r="M297" s="4" t="s">
        <v>2952</v>
      </c>
      <c r="N297" s="5">
        <v>0</v>
      </c>
      <c r="O297" s="5">
        <v>1</v>
      </c>
      <c r="P297" s="5">
        <f t="shared" si="60"/>
        <v>0</v>
      </c>
      <c r="Q297" s="6">
        <f t="shared" si="49"/>
        <v>0</v>
      </c>
      <c r="R297" s="7" t="str">
        <f t="shared" si="50"/>
        <v>Resultados inaceptables o inexistentes 0% - 59%</v>
      </c>
      <c r="S297" s="5">
        <v>0</v>
      </c>
      <c r="T297" s="9">
        <v>0</v>
      </c>
      <c r="U297" s="6" t="e">
        <f t="shared" si="51"/>
        <v>#DIV/0!</v>
      </c>
      <c r="V297" s="7" t="e">
        <f t="shared" si="52"/>
        <v>#DIV/0!</v>
      </c>
      <c r="W297" s="5">
        <v>0</v>
      </c>
      <c r="X297" s="4"/>
      <c r="Y297" s="6" t="e">
        <f t="shared" si="53"/>
        <v>#DIV/0!</v>
      </c>
      <c r="Z297" s="7" t="e">
        <f t="shared" si="54"/>
        <v>#DIV/0!</v>
      </c>
      <c r="AA297" s="5">
        <v>1</v>
      </c>
      <c r="AB297" s="4"/>
      <c r="AC297" s="6">
        <f t="shared" si="55"/>
        <v>0</v>
      </c>
      <c r="AD297" s="7" t="str">
        <f t="shared" si="56"/>
        <v>Resultados inaceptables o inexistentes 0% - 59%</v>
      </c>
      <c r="AE297" s="5">
        <v>0</v>
      </c>
      <c r="AF297" s="4"/>
      <c r="AG297" s="6" t="e">
        <f t="shared" si="57"/>
        <v>#DIV/0!</v>
      </c>
      <c r="AH297" s="7" t="e">
        <f t="shared" si="58"/>
        <v>#DIV/0!</v>
      </c>
      <c r="AI297" s="4" t="s">
        <v>2608</v>
      </c>
      <c r="AJ297" s="4" t="s">
        <v>2838</v>
      </c>
      <c r="AK297" s="4" t="s">
        <v>181</v>
      </c>
      <c r="AL297" s="4"/>
      <c r="AM297" s="4"/>
      <c r="AN297" s="4" t="s">
        <v>67</v>
      </c>
      <c r="AO297" s="4"/>
      <c r="AP297" s="9"/>
      <c r="AQ297" s="4" t="s">
        <v>68</v>
      </c>
      <c r="AR297" s="4"/>
      <c r="AS297" s="4"/>
      <c r="AT297" s="4"/>
      <c r="AU297" s="4" t="s">
        <v>610</v>
      </c>
      <c r="AV297" s="15" t="s">
        <v>2841</v>
      </c>
      <c r="AW297" s="15" t="s">
        <v>2842</v>
      </c>
      <c r="AX297" s="4" t="s">
        <v>2930</v>
      </c>
      <c r="AY297" s="4" t="s">
        <v>525</v>
      </c>
      <c r="AZ297" s="4"/>
      <c r="BA297" s="4" t="s">
        <v>67</v>
      </c>
      <c r="BB297" s="4" t="s">
        <v>66</v>
      </c>
      <c r="BC297" s="4" t="s">
        <v>66</v>
      </c>
      <c r="BD297" s="4" t="s">
        <v>66</v>
      </c>
      <c r="BE297" s="4" t="s">
        <v>66</v>
      </c>
      <c r="BF297" s="4" t="s">
        <v>66</v>
      </c>
      <c r="BG297" s="4" t="s">
        <v>66</v>
      </c>
    </row>
    <row r="298" spans="1:59" ht="110.25" hidden="1" x14ac:dyDescent="0.25">
      <c r="A298" s="4" t="s">
        <v>1313</v>
      </c>
      <c r="B298" s="21" t="s">
        <v>2953</v>
      </c>
      <c r="C298" s="4" t="s">
        <v>2954</v>
      </c>
      <c r="D298" s="4" t="s">
        <v>2955</v>
      </c>
      <c r="E298" s="4" t="s">
        <v>2954</v>
      </c>
      <c r="F298" s="4" t="s">
        <v>2956</v>
      </c>
      <c r="G298" s="4" t="s">
        <v>59</v>
      </c>
      <c r="H298" s="4" t="s">
        <v>60</v>
      </c>
      <c r="I298" s="4" t="s">
        <v>61</v>
      </c>
      <c r="J298" s="16" t="s">
        <v>982</v>
      </c>
      <c r="K298" s="4" t="s">
        <v>2836</v>
      </c>
      <c r="L298" s="4" t="s">
        <v>2957</v>
      </c>
      <c r="M298" s="4" t="s">
        <v>2952</v>
      </c>
      <c r="N298" s="5">
        <v>0</v>
      </c>
      <c r="O298" s="5">
        <v>1</v>
      </c>
      <c r="P298" s="5">
        <f t="shared" si="60"/>
        <v>1</v>
      </c>
      <c r="Q298" s="6">
        <f t="shared" si="49"/>
        <v>1</v>
      </c>
      <c r="R298" s="7" t="str">
        <f t="shared" si="50"/>
        <v>Resultados aceptables 86%-100%</v>
      </c>
      <c r="S298" s="5">
        <v>1</v>
      </c>
      <c r="T298" s="8">
        <v>1</v>
      </c>
      <c r="U298" s="6">
        <f t="shared" si="51"/>
        <v>1</v>
      </c>
      <c r="V298" s="7" t="str">
        <f t="shared" si="52"/>
        <v>Resultados aceptables 86%-100%</v>
      </c>
      <c r="W298" s="5">
        <v>0</v>
      </c>
      <c r="X298" s="5"/>
      <c r="Y298" s="6" t="e">
        <f t="shared" si="53"/>
        <v>#DIV/0!</v>
      </c>
      <c r="Z298" s="7" t="e">
        <f t="shared" si="54"/>
        <v>#DIV/0!</v>
      </c>
      <c r="AA298" s="5">
        <v>0</v>
      </c>
      <c r="AB298" s="5"/>
      <c r="AC298" s="6" t="e">
        <f t="shared" si="55"/>
        <v>#DIV/0!</v>
      </c>
      <c r="AD298" s="7" t="e">
        <f t="shared" si="56"/>
        <v>#DIV/0!</v>
      </c>
      <c r="AE298" s="5">
        <v>0</v>
      </c>
      <c r="AF298" s="5"/>
      <c r="AG298" s="6" t="e">
        <f t="shared" si="57"/>
        <v>#DIV/0!</v>
      </c>
      <c r="AH298" s="7" t="e">
        <f t="shared" si="58"/>
        <v>#DIV/0!</v>
      </c>
      <c r="AI298" s="4" t="s">
        <v>2608</v>
      </c>
      <c r="AJ298" s="4" t="s">
        <v>2838</v>
      </c>
      <c r="AK298" s="4" t="s">
        <v>181</v>
      </c>
      <c r="AL298" s="4"/>
      <c r="AM298" s="4"/>
      <c r="AN298" s="4" t="s">
        <v>83</v>
      </c>
      <c r="AO298" s="21" t="s">
        <v>2958</v>
      </c>
      <c r="AP298" s="9"/>
      <c r="AQ298" s="4"/>
      <c r="AR298" s="4"/>
      <c r="AS298" s="4"/>
      <c r="AT298" s="4"/>
      <c r="AU298" s="4" t="s">
        <v>610</v>
      </c>
      <c r="AV298" s="15" t="s">
        <v>2841</v>
      </c>
      <c r="AW298" s="15" t="s">
        <v>2842</v>
      </c>
      <c r="AX298" s="4" t="s">
        <v>2930</v>
      </c>
      <c r="AY298" s="4" t="s">
        <v>525</v>
      </c>
      <c r="AZ298" s="4"/>
      <c r="BA298" s="4" t="s">
        <v>67</v>
      </c>
      <c r="BB298" s="4" t="s">
        <v>66</v>
      </c>
      <c r="BC298" s="4" t="s">
        <v>66</v>
      </c>
      <c r="BD298" s="4" t="s">
        <v>66</v>
      </c>
      <c r="BE298" s="4" t="s">
        <v>66</v>
      </c>
      <c r="BF298" s="4" t="s">
        <v>66</v>
      </c>
      <c r="BG298" s="4" t="s">
        <v>66</v>
      </c>
    </row>
    <row r="299" spans="1:59" ht="110.25" hidden="1" x14ac:dyDescent="0.25">
      <c r="A299" s="4" t="s">
        <v>1981</v>
      </c>
      <c r="B299" s="4" t="s">
        <v>2959</v>
      </c>
      <c r="C299" s="4" t="s">
        <v>2960</v>
      </c>
      <c r="D299" s="4" t="s">
        <v>2961</v>
      </c>
      <c r="E299" s="4" t="s">
        <v>2960</v>
      </c>
      <c r="F299" s="4" t="s">
        <v>2962</v>
      </c>
      <c r="G299" s="4" t="s">
        <v>59</v>
      </c>
      <c r="H299" s="4" t="s">
        <v>60</v>
      </c>
      <c r="I299" s="4" t="s">
        <v>61</v>
      </c>
      <c r="J299" s="16" t="s">
        <v>982</v>
      </c>
      <c r="K299" s="4" t="s">
        <v>2836</v>
      </c>
      <c r="L299" s="4" t="s">
        <v>2963</v>
      </c>
      <c r="M299" s="4" t="s">
        <v>2952</v>
      </c>
      <c r="N299" s="5">
        <v>0</v>
      </c>
      <c r="O299" s="5">
        <v>1</v>
      </c>
      <c r="P299" s="5">
        <f t="shared" si="60"/>
        <v>0</v>
      </c>
      <c r="Q299" s="6">
        <f t="shared" si="49"/>
        <v>0</v>
      </c>
      <c r="R299" s="7" t="str">
        <f t="shared" si="50"/>
        <v>Resultados inaceptables o inexistentes 0% - 59%</v>
      </c>
      <c r="S299" s="5">
        <v>0</v>
      </c>
      <c r="T299" s="8">
        <v>0</v>
      </c>
      <c r="U299" s="6" t="e">
        <f t="shared" si="51"/>
        <v>#DIV/0!</v>
      </c>
      <c r="V299" s="7" t="e">
        <f t="shared" si="52"/>
        <v>#DIV/0!</v>
      </c>
      <c r="W299" s="5">
        <v>0</v>
      </c>
      <c r="X299" s="5"/>
      <c r="Y299" s="6" t="e">
        <f t="shared" si="53"/>
        <v>#DIV/0!</v>
      </c>
      <c r="Z299" s="7" t="e">
        <f t="shared" si="54"/>
        <v>#DIV/0!</v>
      </c>
      <c r="AA299" s="5">
        <v>0</v>
      </c>
      <c r="AB299" s="5"/>
      <c r="AC299" s="6" t="e">
        <f t="shared" si="55"/>
        <v>#DIV/0!</v>
      </c>
      <c r="AD299" s="7" t="e">
        <f t="shared" si="56"/>
        <v>#DIV/0!</v>
      </c>
      <c r="AE299" s="5">
        <v>1</v>
      </c>
      <c r="AF299" s="5"/>
      <c r="AG299" s="6">
        <f t="shared" si="57"/>
        <v>0</v>
      </c>
      <c r="AH299" s="7" t="str">
        <f t="shared" si="58"/>
        <v>Resultados inaceptables o inexistentes 0% - 59%</v>
      </c>
      <c r="AI299" s="4" t="s">
        <v>2608</v>
      </c>
      <c r="AJ299" s="4" t="s">
        <v>2838</v>
      </c>
      <c r="AK299" s="4" t="s">
        <v>181</v>
      </c>
      <c r="AL299" s="4"/>
      <c r="AM299" s="4"/>
      <c r="AN299" s="4" t="s">
        <v>67</v>
      </c>
      <c r="AO299" s="21"/>
      <c r="AP299" s="22"/>
      <c r="AQ299" s="4" t="s">
        <v>68</v>
      </c>
      <c r="AR299" s="4"/>
      <c r="AS299" s="4"/>
      <c r="AT299" s="4"/>
      <c r="AU299" s="4" t="s">
        <v>610</v>
      </c>
      <c r="AV299" s="15" t="s">
        <v>2841</v>
      </c>
      <c r="AW299" s="15" t="s">
        <v>2842</v>
      </c>
      <c r="AX299" s="4" t="s">
        <v>2930</v>
      </c>
      <c r="AY299" s="4" t="s">
        <v>525</v>
      </c>
      <c r="AZ299" s="4"/>
      <c r="BA299" s="4" t="s">
        <v>67</v>
      </c>
      <c r="BB299" s="4" t="s">
        <v>66</v>
      </c>
      <c r="BC299" s="4" t="s">
        <v>66</v>
      </c>
      <c r="BD299" s="4" t="s">
        <v>66</v>
      </c>
      <c r="BE299" s="4" t="s">
        <v>66</v>
      </c>
      <c r="BF299" s="4" t="s">
        <v>66</v>
      </c>
      <c r="BG299" s="4" t="s">
        <v>66</v>
      </c>
    </row>
    <row r="300" spans="1:59" ht="78.75" hidden="1" x14ac:dyDescent="0.25">
      <c r="A300" s="4" t="s">
        <v>138</v>
      </c>
      <c r="B300" s="4" t="s">
        <v>5231</v>
      </c>
      <c r="C300" s="4" t="s">
        <v>5232</v>
      </c>
      <c r="D300" s="4" t="s">
        <v>5233</v>
      </c>
      <c r="E300" s="4" t="s">
        <v>5161</v>
      </c>
      <c r="F300" s="4" t="s">
        <v>5162</v>
      </c>
      <c r="G300" s="4" t="s">
        <v>59</v>
      </c>
      <c r="H300" s="4" t="s">
        <v>60</v>
      </c>
      <c r="I300" s="4" t="s">
        <v>61</v>
      </c>
      <c r="J300" s="16" t="s">
        <v>982</v>
      </c>
      <c r="K300" s="4" t="s">
        <v>5148</v>
      </c>
      <c r="L300" s="4" t="s">
        <v>5163</v>
      </c>
      <c r="M300" s="4" t="s">
        <v>2695</v>
      </c>
      <c r="N300" s="5">
        <v>0</v>
      </c>
      <c r="O300" s="5">
        <v>1500</v>
      </c>
      <c r="P300" s="5">
        <f t="shared" si="60"/>
        <v>1057</v>
      </c>
      <c r="Q300" s="6">
        <f t="shared" si="49"/>
        <v>0.70466666666666666</v>
      </c>
      <c r="R300" s="7" t="str">
        <f t="shared" si="50"/>
        <v>Resultados por debajo de la aceptable 60%-85%</v>
      </c>
      <c r="S300" s="5">
        <v>375</v>
      </c>
      <c r="T300" s="9">
        <v>1057</v>
      </c>
      <c r="U300" s="6">
        <f t="shared" si="51"/>
        <v>2.8186666666666667</v>
      </c>
      <c r="V300" s="7" t="str">
        <f t="shared" si="52"/>
        <v>Resultados aceptables 86%-100%</v>
      </c>
      <c r="W300" s="5">
        <v>375</v>
      </c>
      <c r="X300" s="4"/>
      <c r="Y300" s="6">
        <f t="shared" si="53"/>
        <v>0</v>
      </c>
      <c r="Z300" s="7" t="str">
        <f t="shared" si="54"/>
        <v>Resultados inaceptables o inexistentes 0% - 59%</v>
      </c>
      <c r="AA300" s="5">
        <v>375</v>
      </c>
      <c r="AB300" s="4"/>
      <c r="AC300" s="6">
        <f t="shared" si="55"/>
        <v>0</v>
      </c>
      <c r="AD300" s="7" t="str">
        <f t="shared" si="56"/>
        <v>Resultados inaceptables o inexistentes 0% - 59%</v>
      </c>
      <c r="AE300" s="5">
        <v>375</v>
      </c>
      <c r="AF300" s="4"/>
      <c r="AG300" s="6">
        <f t="shared" si="57"/>
        <v>0</v>
      </c>
      <c r="AH300" s="7" t="str">
        <f t="shared" si="58"/>
        <v>Resultados inaceptables o inexistentes 0% - 59%</v>
      </c>
      <c r="AI300" s="4" t="s">
        <v>5023</v>
      </c>
      <c r="AJ300" s="4" t="s">
        <v>5024</v>
      </c>
      <c r="AK300" s="4" t="s">
        <v>66</v>
      </c>
      <c r="AL300" s="4"/>
      <c r="AM300" s="4"/>
      <c r="AN300" s="4" t="s">
        <v>83</v>
      </c>
      <c r="AO300" s="4" t="s">
        <v>5234</v>
      </c>
      <c r="AP300" s="9" t="s">
        <v>5235</v>
      </c>
      <c r="AQ300" s="4" t="s">
        <v>68</v>
      </c>
      <c r="AR300" s="4"/>
      <c r="AS300" s="4"/>
      <c r="AT300" s="4"/>
      <c r="AU300" s="4" t="s">
        <v>610</v>
      </c>
      <c r="AV300" s="4" t="s">
        <v>2841</v>
      </c>
      <c r="AW300" s="15" t="s">
        <v>2842</v>
      </c>
      <c r="AX300" s="4" t="s">
        <v>5236</v>
      </c>
      <c r="AY300" s="4" t="s">
        <v>525</v>
      </c>
      <c r="AZ300" s="4"/>
      <c r="BA300" s="4" t="s">
        <v>67</v>
      </c>
      <c r="BB300" s="4" t="s">
        <v>66</v>
      </c>
      <c r="BC300" s="4" t="s">
        <v>66</v>
      </c>
      <c r="BD300" s="4" t="s">
        <v>66</v>
      </c>
      <c r="BE300" s="4" t="s">
        <v>66</v>
      </c>
      <c r="BF300" s="4" t="s">
        <v>66</v>
      </c>
      <c r="BG300" s="4" t="s">
        <v>66</v>
      </c>
    </row>
    <row r="301" spans="1:59" ht="78.75" hidden="1" x14ac:dyDescent="0.25">
      <c r="A301" s="4" t="s">
        <v>147</v>
      </c>
      <c r="B301" s="4" t="s">
        <v>5237</v>
      </c>
      <c r="C301" s="4" t="s">
        <v>5238</v>
      </c>
      <c r="D301" s="4" t="s">
        <v>5239</v>
      </c>
      <c r="E301" s="4" t="s">
        <v>5240</v>
      </c>
      <c r="F301" s="4" t="s">
        <v>5241</v>
      </c>
      <c r="G301" s="4" t="s">
        <v>59</v>
      </c>
      <c r="H301" s="4" t="s">
        <v>60</v>
      </c>
      <c r="I301" s="4" t="s">
        <v>61</v>
      </c>
      <c r="J301" s="16" t="s">
        <v>982</v>
      </c>
      <c r="K301" s="4" t="s">
        <v>5148</v>
      </c>
      <c r="L301" s="4" t="s">
        <v>5242</v>
      </c>
      <c r="M301" s="4" t="s">
        <v>2695</v>
      </c>
      <c r="N301" s="5">
        <v>0</v>
      </c>
      <c r="O301" s="5">
        <v>300</v>
      </c>
      <c r="P301" s="5">
        <f t="shared" si="60"/>
        <v>117</v>
      </c>
      <c r="Q301" s="6">
        <f t="shared" si="49"/>
        <v>0.39</v>
      </c>
      <c r="R301" s="7" t="str">
        <f t="shared" si="50"/>
        <v>Resultados inaceptables o inexistentes 0% - 59%</v>
      </c>
      <c r="S301" s="5">
        <v>75</v>
      </c>
      <c r="T301" s="9">
        <v>117</v>
      </c>
      <c r="U301" s="6">
        <f t="shared" si="51"/>
        <v>1.56</v>
      </c>
      <c r="V301" s="7" t="str">
        <f t="shared" si="52"/>
        <v>Resultados aceptables 86%-100%</v>
      </c>
      <c r="W301" s="5">
        <v>75</v>
      </c>
      <c r="X301" s="4"/>
      <c r="Y301" s="6">
        <f t="shared" si="53"/>
        <v>0</v>
      </c>
      <c r="Z301" s="7" t="str">
        <f t="shared" si="54"/>
        <v>Resultados inaceptables o inexistentes 0% - 59%</v>
      </c>
      <c r="AA301" s="5">
        <v>75</v>
      </c>
      <c r="AB301" s="4"/>
      <c r="AC301" s="6">
        <f t="shared" si="55"/>
        <v>0</v>
      </c>
      <c r="AD301" s="7" t="str">
        <f t="shared" si="56"/>
        <v>Resultados inaceptables o inexistentes 0% - 59%</v>
      </c>
      <c r="AE301" s="5">
        <v>75</v>
      </c>
      <c r="AF301" s="4"/>
      <c r="AG301" s="6">
        <f t="shared" si="57"/>
        <v>0</v>
      </c>
      <c r="AH301" s="7" t="str">
        <f t="shared" si="58"/>
        <v>Resultados inaceptables o inexistentes 0% - 59%</v>
      </c>
      <c r="AI301" s="4" t="s">
        <v>5023</v>
      </c>
      <c r="AJ301" s="4" t="s">
        <v>5024</v>
      </c>
      <c r="AK301" s="4" t="s">
        <v>2434</v>
      </c>
      <c r="AL301" s="4"/>
      <c r="AM301" s="4"/>
      <c r="AN301" s="4" t="s">
        <v>67</v>
      </c>
      <c r="AO301" s="4"/>
      <c r="AP301" s="9" t="s">
        <v>5243</v>
      </c>
      <c r="AQ301" s="4" t="s">
        <v>68</v>
      </c>
      <c r="AR301" s="4"/>
      <c r="AS301" s="4"/>
      <c r="AT301" s="4"/>
      <c r="AU301" s="4" t="s">
        <v>610</v>
      </c>
      <c r="AV301" s="4" t="s">
        <v>2841</v>
      </c>
      <c r="AW301" s="15" t="s">
        <v>2842</v>
      </c>
      <c r="AX301" s="4" t="s">
        <v>5236</v>
      </c>
      <c r="AY301" s="4" t="s">
        <v>525</v>
      </c>
      <c r="AZ301" s="4"/>
      <c r="BA301" s="4" t="s">
        <v>67</v>
      </c>
      <c r="BB301" s="4" t="s">
        <v>66</v>
      </c>
      <c r="BC301" s="4" t="s">
        <v>66</v>
      </c>
      <c r="BD301" s="4" t="s">
        <v>66</v>
      </c>
      <c r="BE301" s="4" t="s">
        <v>66</v>
      </c>
      <c r="BF301" s="4" t="s">
        <v>66</v>
      </c>
      <c r="BG301" s="4" t="s">
        <v>66</v>
      </c>
    </row>
    <row r="302" spans="1:59" ht="94.5" hidden="1" x14ac:dyDescent="0.25">
      <c r="A302" s="4" t="s">
        <v>156</v>
      </c>
      <c r="B302" s="4" t="s">
        <v>5244</v>
      </c>
      <c r="C302" s="4" t="s">
        <v>5245</v>
      </c>
      <c r="D302" s="4" t="s">
        <v>5246</v>
      </c>
      <c r="E302" s="4" t="s">
        <v>5161</v>
      </c>
      <c r="F302" s="4" t="s">
        <v>5162</v>
      </c>
      <c r="G302" s="4" t="s">
        <v>59</v>
      </c>
      <c r="H302" s="4" t="s">
        <v>60</v>
      </c>
      <c r="I302" s="4" t="s">
        <v>61</v>
      </c>
      <c r="J302" s="16" t="s">
        <v>982</v>
      </c>
      <c r="K302" s="4" t="s">
        <v>5148</v>
      </c>
      <c r="L302" s="4" t="s">
        <v>5247</v>
      </c>
      <c r="M302" s="4" t="s">
        <v>2695</v>
      </c>
      <c r="N302" s="5">
        <v>0</v>
      </c>
      <c r="O302" s="5">
        <v>1200</v>
      </c>
      <c r="P302" s="5">
        <f t="shared" si="60"/>
        <v>940</v>
      </c>
      <c r="Q302" s="6">
        <f t="shared" si="49"/>
        <v>0.78333333333333333</v>
      </c>
      <c r="R302" s="7" t="str">
        <f t="shared" si="50"/>
        <v>Resultados por debajo de la aceptable 60%-85%</v>
      </c>
      <c r="S302" s="5">
        <v>300</v>
      </c>
      <c r="T302" s="9">
        <v>940</v>
      </c>
      <c r="U302" s="6">
        <f t="shared" si="51"/>
        <v>3.1333333333333333</v>
      </c>
      <c r="V302" s="7" t="str">
        <f t="shared" si="52"/>
        <v>Resultados aceptables 86%-100%</v>
      </c>
      <c r="W302" s="5">
        <v>300</v>
      </c>
      <c r="X302" s="4"/>
      <c r="Y302" s="6">
        <f t="shared" si="53"/>
        <v>0</v>
      </c>
      <c r="Z302" s="7" t="str">
        <f t="shared" si="54"/>
        <v>Resultados inaceptables o inexistentes 0% - 59%</v>
      </c>
      <c r="AA302" s="5">
        <v>300</v>
      </c>
      <c r="AB302" s="4"/>
      <c r="AC302" s="6">
        <f t="shared" si="55"/>
        <v>0</v>
      </c>
      <c r="AD302" s="7" t="str">
        <f t="shared" si="56"/>
        <v>Resultados inaceptables o inexistentes 0% - 59%</v>
      </c>
      <c r="AE302" s="5">
        <v>300</v>
      </c>
      <c r="AF302" s="4"/>
      <c r="AG302" s="6">
        <f t="shared" si="57"/>
        <v>0</v>
      </c>
      <c r="AH302" s="7" t="str">
        <f t="shared" si="58"/>
        <v>Resultados inaceptables o inexistentes 0% - 59%</v>
      </c>
      <c r="AI302" s="4" t="s">
        <v>5023</v>
      </c>
      <c r="AJ302" s="4" t="s">
        <v>5024</v>
      </c>
      <c r="AK302" s="4" t="s">
        <v>66</v>
      </c>
      <c r="AL302" s="4"/>
      <c r="AM302" s="4"/>
      <c r="AN302" s="4" t="s">
        <v>67</v>
      </c>
      <c r="AO302" s="4"/>
      <c r="AP302" s="9" t="s">
        <v>5248</v>
      </c>
      <c r="AQ302" s="4" t="s">
        <v>68</v>
      </c>
      <c r="AR302" s="4"/>
      <c r="AS302" s="4"/>
      <c r="AT302" s="4"/>
      <c r="AU302" s="4" t="s">
        <v>610</v>
      </c>
      <c r="AV302" s="4" t="s">
        <v>2841</v>
      </c>
      <c r="AW302" s="15" t="s">
        <v>2842</v>
      </c>
      <c r="AX302" s="4" t="s">
        <v>5236</v>
      </c>
      <c r="AY302" s="4" t="s">
        <v>525</v>
      </c>
      <c r="AZ302" s="4"/>
      <c r="BA302" s="4" t="s">
        <v>67</v>
      </c>
      <c r="BB302" s="4" t="s">
        <v>66</v>
      </c>
      <c r="BC302" s="4" t="s">
        <v>66</v>
      </c>
      <c r="BD302" s="4" t="s">
        <v>66</v>
      </c>
      <c r="BE302" s="4" t="s">
        <v>66</v>
      </c>
      <c r="BF302" s="4" t="s">
        <v>66</v>
      </c>
      <c r="BG302" s="4" t="s">
        <v>66</v>
      </c>
    </row>
    <row r="303" spans="1:59" ht="94.5" hidden="1" x14ac:dyDescent="0.25">
      <c r="A303" s="4" t="s">
        <v>53</v>
      </c>
      <c r="B303" s="4" t="s">
        <v>1581</v>
      </c>
      <c r="C303" s="4" t="s">
        <v>1455</v>
      </c>
      <c r="D303" s="4" t="s">
        <v>1456</v>
      </c>
      <c r="E303" s="4" t="s">
        <v>1457</v>
      </c>
      <c r="F303" s="4" t="s">
        <v>1458</v>
      </c>
      <c r="G303" s="4" t="s">
        <v>59</v>
      </c>
      <c r="H303" s="4" t="s">
        <v>60</v>
      </c>
      <c r="I303" s="4" t="s">
        <v>61</v>
      </c>
      <c r="J303" s="16" t="s">
        <v>982</v>
      </c>
      <c r="K303" s="4" t="s">
        <v>1459</v>
      </c>
      <c r="L303" s="4" t="s">
        <v>1582</v>
      </c>
      <c r="M303" s="4" t="s">
        <v>145</v>
      </c>
      <c r="N303" s="5">
        <v>0</v>
      </c>
      <c r="O303" s="5">
        <v>4</v>
      </c>
      <c r="P303" s="5">
        <f t="shared" si="60"/>
        <v>0</v>
      </c>
      <c r="Q303" s="6">
        <f t="shared" si="49"/>
        <v>0</v>
      </c>
      <c r="R303" s="7" t="str">
        <f t="shared" si="50"/>
        <v>Resultados inaceptables o inexistentes 0% - 59%</v>
      </c>
      <c r="S303" s="5">
        <v>0</v>
      </c>
      <c r="T303" s="8">
        <v>0</v>
      </c>
      <c r="U303" s="6" t="e">
        <f t="shared" si="51"/>
        <v>#DIV/0!</v>
      </c>
      <c r="V303" s="7" t="e">
        <f t="shared" si="52"/>
        <v>#DIV/0!</v>
      </c>
      <c r="W303" s="5">
        <v>0</v>
      </c>
      <c r="X303" s="5"/>
      <c r="Y303" s="6" t="e">
        <f t="shared" si="53"/>
        <v>#DIV/0!</v>
      </c>
      <c r="Z303" s="7" t="e">
        <f t="shared" si="54"/>
        <v>#DIV/0!</v>
      </c>
      <c r="AA303" s="5">
        <v>1</v>
      </c>
      <c r="AB303" s="5"/>
      <c r="AC303" s="6">
        <f t="shared" si="55"/>
        <v>0</v>
      </c>
      <c r="AD303" s="7" t="str">
        <f t="shared" si="56"/>
        <v>Resultados inaceptables o inexistentes 0% - 59%</v>
      </c>
      <c r="AE303" s="5">
        <v>3</v>
      </c>
      <c r="AF303" s="8"/>
      <c r="AG303" s="6">
        <f t="shared" si="57"/>
        <v>0</v>
      </c>
      <c r="AH303" s="7" t="str">
        <f t="shared" si="58"/>
        <v>Resultados inaceptables o inexistentes 0% - 59%</v>
      </c>
      <c r="AI303" s="4" t="s">
        <v>1461</v>
      </c>
      <c r="AJ303" s="4" t="s">
        <v>1461</v>
      </c>
      <c r="AK303" s="4" t="s">
        <v>66</v>
      </c>
      <c r="AL303" s="4"/>
      <c r="AM303" s="4"/>
      <c r="AN303" s="4" t="s">
        <v>67</v>
      </c>
      <c r="AO303" s="4"/>
      <c r="AP303" s="9"/>
      <c r="AQ303" s="4" t="s">
        <v>68</v>
      </c>
      <c r="AR303" s="4"/>
      <c r="AS303" s="4"/>
      <c r="AT303" s="4"/>
      <c r="AU303" s="4" t="s">
        <v>1463</v>
      </c>
      <c r="AV303" s="4" t="s">
        <v>1583</v>
      </c>
      <c r="AW303" s="4" t="s">
        <v>1584</v>
      </c>
      <c r="AX303" s="4" t="s">
        <v>1585</v>
      </c>
      <c r="AY303" s="4" t="s">
        <v>1586</v>
      </c>
      <c r="AZ303" s="4"/>
      <c r="BA303" s="4" t="s">
        <v>67</v>
      </c>
      <c r="BB303" s="4" t="s">
        <v>66</v>
      </c>
      <c r="BC303" s="4" t="s">
        <v>66</v>
      </c>
      <c r="BD303" s="4" t="s">
        <v>66</v>
      </c>
      <c r="BE303" s="4" t="s">
        <v>66</v>
      </c>
      <c r="BF303" s="4" t="s">
        <v>66</v>
      </c>
      <c r="BG303" s="4" t="s">
        <v>66</v>
      </c>
    </row>
    <row r="304" spans="1:59" ht="94.5" hidden="1" x14ac:dyDescent="0.25">
      <c r="A304" s="4" t="s">
        <v>74</v>
      </c>
      <c r="B304" s="4" t="s">
        <v>1587</v>
      </c>
      <c r="C304" s="4" t="s">
        <v>1588</v>
      </c>
      <c r="D304" s="4" t="s">
        <v>1589</v>
      </c>
      <c r="E304" s="4" t="s">
        <v>1590</v>
      </c>
      <c r="F304" s="4" t="s">
        <v>1591</v>
      </c>
      <c r="G304" s="4" t="s">
        <v>516</v>
      </c>
      <c r="H304" s="4" t="s">
        <v>531</v>
      </c>
      <c r="I304" s="4" t="s">
        <v>80</v>
      </c>
      <c r="J304" s="16" t="s">
        <v>982</v>
      </c>
      <c r="K304" s="4" t="s">
        <v>1459</v>
      </c>
      <c r="L304" s="4" t="s">
        <v>1592</v>
      </c>
      <c r="M304" s="4" t="s">
        <v>59</v>
      </c>
      <c r="N304" s="5">
        <v>0</v>
      </c>
      <c r="O304" s="5">
        <v>1</v>
      </c>
      <c r="P304" s="5">
        <f t="shared" si="60"/>
        <v>0</v>
      </c>
      <c r="Q304" s="6">
        <f t="shared" si="49"/>
        <v>0</v>
      </c>
      <c r="R304" s="7" t="str">
        <f t="shared" si="50"/>
        <v>Resultados inaceptables o inexistentes 0% - 59%</v>
      </c>
      <c r="S304" s="5">
        <v>0</v>
      </c>
      <c r="T304" s="8">
        <v>0</v>
      </c>
      <c r="U304" s="6" t="e">
        <f t="shared" si="51"/>
        <v>#DIV/0!</v>
      </c>
      <c r="V304" s="7" t="e">
        <f t="shared" si="52"/>
        <v>#DIV/0!</v>
      </c>
      <c r="W304" s="5">
        <v>0</v>
      </c>
      <c r="X304" s="5"/>
      <c r="Y304" s="6" t="e">
        <f t="shared" si="53"/>
        <v>#DIV/0!</v>
      </c>
      <c r="Z304" s="7" t="e">
        <f t="shared" si="54"/>
        <v>#DIV/0!</v>
      </c>
      <c r="AA304" s="5">
        <v>1</v>
      </c>
      <c r="AB304" s="5"/>
      <c r="AC304" s="6">
        <f t="shared" si="55"/>
        <v>0</v>
      </c>
      <c r="AD304" s="7" t="str">
        <f t="shared" si="56"/>
        <v>Resultados inaceptables o inexistentes 0% - 59%</v>
      </c>
      <c r="AE304" s="5">
        <v>0</v>
      </c>
      <c r="AF304" s="8"/>
      <c r="AG304" s="6" t="e">
        <f t="shared" si="57"/>
        <v>#DIV/0!</v>
      </c>
      <c r="AH304" s="7" t="e">
        <f t="shared" si="58"/>
        <v>#DIV/0!</v>
      </c>
      <c r="AI304" s="4" t="s">
        <v>1461</v>
      </c>
      <c r="AJ304" s="4" t="s">
        <v>1461</v>
      </c>
      <c r="AK304" s="4" t="s">
        <v>66</v>
      </c>
      <c r="AL304" s="4"/>
      <c r="AM304" s="4"/>
      <c r="AN304" s="4" t="s">
        <v>83</v>
      </c>
      <c r="AO304" s="4" t="s">
        <v>1593</v>
      </c>
      <c r="AP304" s="9"/>
      <c r="AQ304" s="4" t="s">
        <v>68</v>
      </c>
      <c r="AR304" s="4"/>
      <c r="AS304" s="4"/>
      <c r="AT304" s="4"/>
      <c r="AU304" s="4" t="s">
        <v>1463</v>
      </c>
      <c r="AV304" s="4" t="s">
        <v>1583</v>
      </c>
      <c r="AW304" s="4" t="s">
        <v>1584</v>
      </c>
      <c r="AX304" s="4" t="s">
        <v>1585</v>
      </c>
      <c r="AY304" s="4" t="s">
        <v>1586</v>
      </c>
      <c r="AZ304" s="4"/>
      <c r="BA304" s="4" t="s">
        <v>67</v>
      </c>
      <c r="BB304" s="4" t="s">
        <v>66</v>
      </c>
      <c r="BC304" s="4" t="s">
        <v>66</v>
      </c>
      <c r="BD304" s="4" t="s">
        <v>66</v>
      </c>
      <c r="BE304" s="4" t="s">
        <v>66</v>
      </c>
      <c r="BF304" s="4" t="s">
        <v>66</v>
      </c>
      <c r="BG304" s="4" t="s">
        <v>66</v>
      </c>
    </row>
    <row r="305" spans="1:59" ht="78.75" hidden="1" x14ac:dyDescent="0.25">
      <c r="A305" s="4" t="s">
        <v>85</v>
      </c>
      <c r="B305" s="15" t="s">
        <v>1594</v>
      </c>
      <c r="C305" s="4" t="s">
        <v>1595</v>
      </c>
      <c r="D305" s="4" t="s">
        <v>1596</v>
      </c>
      <c r="E305" s="4" t="s">
        <v>1597</v>
      </c>
      <c r="F305" s="4" t="s">
        <v>1485</v>
      </c>
      <c r="G305" s="4" t="s">
        <v>59</v>
      </c>
      <c r="H305" s="4" t="s">
        <v>60</v>
      </c>
      <c r="I305" s="4" t="s">
        <v>61</v>
      </c>
      <c r="J305" s="16" t="s">
        <v>982</v>
      </c>
      <c r="K305" s="4" t="s">
        <v>1459</v>
      </c>
      <c r="L305" s="4" t="s">
        <v>1598</v>
      </c>
      <c r="M305" s="4" t="s">
        <v>590</v>
      </c>
      <c r="N305" s="5">
        <v>0</v>
      </c>
      <c r="O305" s="5">
        <v>3</v>
      </c>
      <c r="P305" s="5">
        <f t="shared" si="60"/>
        <v>0</v>
      </c>
      <c r="Q305" s="6">
        <f t="shared" si="49"/>
        <v>0</v>
      </c>
      <c r="R305" s="7" t="str">
        <f t="shared" si="50"/>
        <v>Resultados inaceptables o inexistentes 0% - 59%</v>
      </c>
      <c r="S305" s="5">
        <v>0</v>
      </c>
      <c r="T305" s="8">
        <v>0</v>
      </c>
      <c r="U305" s="6" t="e">
        <f t="shared" si="51"/>
        <v>#DIV/0!</v>
      </c>
      <c r="V305" s="7" t="e">
        <f t="shared" si="52"/>
        <v>#DIV/0!</v>
      </c>
      <c r="W305" s="5">
        <v>0</v>
      </c>
      <c r="X305" s="5"/>
      <c r="Y305" s="6" t="e">
        <f t="shared" si="53"/>
        <v>#DIV/0!</v>
      </c>
      <c r="Z305" s="7" t="e">
        <f t="shared" si="54"/>
        <v>#DIV/0!</v>
      </c>
      <c r="AA305" s="5">
        <v>0</v>
      </c>
      <c r="AB305" s="5"/>
      <c r="AC305" s="6" t="e">
        <f t="shared" si="55"/>
        <v>#DIV/0!</v>
      </c>
      <c r="AD305" s="7" t="e">
        <f t="shared" si="56"/>
        <v>#DIV/0!</v>
      </c>
      <c r="AE305" s="5">
        <v>3</v>
      </c>
      <c r="AF305" s="8"/>
      <c r="AG305" s="6">
        <f t="shared" si="57"/>
        <v>0</v>
      </c>
      <c r="AH305" s="7" t="str">
        <f t="shared" si="58"/>
        <v>Resultados inaceptables o inexistentes 0% - 59%</v>
      </c>
      <c r="AI305" s="4" t="s">
        <v>1461</v>
      </c>
      <c r="AJ305" s="4" t="s">
        <v>1461</v>
      </c>
      <c r="AK305" s="4" t="s">
        <v>66</v>
      </c>
      <c r="AL305" s="4"/>
      <c r="AM305" s="4"/>
      <c r="AN305" s="4" t="s">
        <v>83</v>
      </c>
      <c r="AO305" s="15" t="s">
        <v>1599</v>
      </c>
      <c r="AP305" s="13"/>
      <c r="AQ305" s="4" t="s">
        <v>68</v>
      </c>
      <c r="AR305" s="4"/>
      <c r="AS305" s="4"/>
      <c r="AT305" s="4"/>
      <c r="AU305" s="4" t="s">
        <v>1463</v>
      </c>
      <c r="AV305" s="4" t="s">
        <v>1583</v>
      </c>
      <c r="AW305" s="4" t="s">
        <v>1584</v>
      </c>
      <c r="AX305" s="4" t="s">
        <v>1600</v>
      </c>
      <c r="AY305" s="4" t="s">
        <v>1586</v>
      </c>
      <c r="AZ305" s="4"/>
      <c r="BA305" s="4" t="s">
        <v>67</v>
      </c>
      <c r="BB305" s="4" t="s">
        <v>66</v>
      </c>
      <c r="BC305" s="4" t="s">
        <v>66</v>
      </c>
      <c r="BD305" s="4" t="s">
        <v>66</v>
      </c>
      <c r="BE305" s="4" t="s">
        <v>66</v>
      </c>
      <c r="BF305" s="4" t="s">
        <v>66</v>
      </c>
      <c r="BG305" s="4" t="s">
        <v>66</v>
      </c>
    </row>
    <row r="306" spans="1:59" ht="94.5" hidden="1" x14ac:dyDescent="0.25">
      <c r="A306" s="4" t="s">
        <v>98</v>
      </c>
      <c r="B306" s="4" t="s">
        <v>1601</v>
      </c>
      <c r="C306" s="4" t="s">
        <v>1602</v>
      </c>
      <c r="D306" s="4" t="s">
        <v>1603</v>
      </c>
      <c r="E306" s="4" t="s">
        <v>1604</v>
      </c>
      <c r="F306" s="4" t="s">
        <v>1605</v>
      </c>
      <c r="G306" s="4" t="s">
        <v>59</v>
      </c>
      <c r="H306" s="4" t="s">
        <v>60</v>
      </c>
      <c r="I306" s="4" t="s">
        <v>61</v>
      </c>
      <c r="J306" s="16" t="s">
        <v>982</v>
      </c>
      <c r="K306" s="4" t="s">
        <v>1459</v>
      </c>
      <c r="L306" s="4" t="s">
        <v>1582</v>
      </c>
      <c r="M306" s="4" t="s">
        <v>145</v>
      </c>
      <c r="N306" s="5">
        <v>0</v>
      </c>
      <c r="O306" s="5">
        <v>26</v>
      </c>
      <c r="P306" s="5">
        <f t="shared" si="60"/>
        <v>6</v>
      </c>
      <c r="Q306" s="6">
        <f t="shared" si="49"/>
        <v>0.23076923076923078</v>
      </c>
      <c r="R306" s="7" t="str">
        <f t="shared" si="50"/>
        <v>Resultados inaceptables o inexistentes 0% - 59%</v>
      </c>
      <c r="S306" s="5">
        <v>6</v>
      </c>
      <c r="T306" s="8">
        <v>6</v>
      </c>
      <c r="U306" s="6">
        <f t="shared" si="51"/>
        <v>1</v>
      </c>
      <c r="V306" s="7" t="str">
        <f t="shared" si="52"/>
        <v>Resultados aceptables 86%-100%</v>
      </c>
      <c r="W306" s="5">
        <v>7</v>
      </c>
      <c r="X306" s="5"/>
      <c r="Y306" s="6">
        <f t="shared" si="53"/>
        <v>0</v>
      </c>
      <c r="Z306" s="7" t="str">
        <f t="shared" si="54"/>
        <v>Resultados inaceptables o inexistentes 0% - 59%</v>
      </c>
      <c r="AA306" s="5">
        <v>7</v>
      </c>
      <c r="AB306" s="5"/>
      <c r="AC306" s="6">
        <f t="shared" si="55"/>
        <v>0</v>
      </c>
      <c r="AD306" s="7" t="str">
        <f t="shared" si="56"/>
        <v>Resultados inaceptables o inexistentes 0% - 59%</v>
      </c>
      <c r="AE306" s="5">
        <v>6</v>
      </c>
      <c r="AF306" s="8"/>
      <c r="AG306" s="6">
        <f t="shared" si="57"/>
        <v>0</v>
      </c>
      <c r="AH306" s="7" t="str">
        <f t="shared" si="58"/>
        <v>Resultados inaceptables o inexistentes 0% - 59%</v>
      </c>
      <c r="AI306" s="4" t="s">
        <v>1461</v>
      </c>
      <c r="AJ306" s="4" t="s">
        <v>1461</v>
      </c>
      <c r="AK306" s="4" t="s">
        <v>66</v>
      </c>
      <c r="AL306" s="4"/>
      <c r="AM306" s="4"/>
      <c r="AN306" s="4" t="s">
        <v>83</v>
      </c>
      <c r="AO306" s="4" t="s">
        <v>1606</v>
      </c>
      <c r="AP306" s="9"/>
      <c r="AQ306" s="4" t="s">
        <v>68</v>
      </c>
      <c r="AR306" s="4"/>
      <c r="AS306" s="4"/>
      <c r="AT306" s="4"/>
      <c r="AU306" s="4" t="s">
        <v>1463</v>
      </c>
      <c r="AV306" s="4" t="s">
        <v>1583</v>
      </c>
      <c r="AW306" s="4" t="s">
        <v>1607</v>
      </c>
      <c r="AX306" s="4" t="s">
        <v>1608</v>
      </c>
      <c r="AY306" s="4" t="s">
        <v>1586</v>
      </c>
      <c r="AZ306" s="4"/>
      <c r="BA306" s="4" t="s">
        <v>67</v>
      </c>
      <c r="BB306" s="4" t="s">
        <v>66</v>
      </c>
      <c r="BC306" s="4" t="s">
        <v>66</v>
      </c>
      <c r="BD306" s="4" t="s">
        <v>66</v>
      </c>
      <c r="BE306" s="4" t="s">
        <v>66</v>
      </c>
      <c r="BF306" s="4" t="s">
        <v>66</v>
      </c>
      <c r="BG306" s="4" t="s">
        <v>66</v>
      </c>
    </row>
    <row r="307" spans="1:59" ht="94.5" hidden="1" x14ac:dyDescent="0.25">
      <c r="A307" s="4" t="s">
        <v>106</v>
      </c>
      <c r="B307" s="15" t="s">
        <v>1609</v>
      </c>
      <c r="C307" s="4" t="s">
        <v>1476</v>
      </c>
      <c r="D307" s="4" t="s">
        <v>1477</v>
      </c>
      <c r="E307" s="4" t="s">
        <v>1478</v>
      </c>
      <c r="F307" s="4" t="s">
        <v>1479</v>
      </c>
      <c r="G307" s="4" t="s">
        <v>59</v>
      </c>
      <c r="H307" s="4" t="s">
        <v>60</v>
      </c>
      <c r="I307" s="4" t="s">
        <v>61</v>
      </c>
      <c r="J307" s="16" t="s">
        <v>982</v>
      </c>
      <c r="K307" s="4" t="s">
        <v>1459</v>
      </c>
      <c r="L307" s="4" t="s">
        <v>1610</v>
      </c>
      <c r="M307" s="4" t="s">
        <v>533</v>
      </c>
      <c r="N307" s="5">
        <v>0</v>
      </c>
      <c r="O307" s="5">
        <v>24</v>
      </c>
      <c r="P307" s="5">
        <f t="shared" si="60"/>
        <v>6</v>
      </c>
      <c r="Q307" s="6">
        <f t="shared" si="49"/>
        <v>0.25</v>
      </c>
      <c r="R307" s="7" t="str">
        <f t="shared" si="50"/>
        <v>Resultados inaceptables o inexistentes 0% - 59%</v>
      </c>
      <c r="S307" s="5">
        <v>6</v>
      </c>
      <c r="T307" s="8">
        <v>6</v>
      </c>
      <c r="U307" s="6">
        <f t="shared" si="51"/>
        <v>1</v>
      </c>
      <c r="V307" s="7" t="str">
        <f t="shared" si="52"/>
        <v>Resultados aceptables 86%-100%</v>
      </c>
      <c r="W307" s="5">
        <v>6</v>
      </c>
      <c r="X307" s="5"/>
      <c r="Y307" s="6">
        <f t="shared" si="53"/>
        <v>0</v>
      </c>
      <c r="Z307" s="7" t="str">
        <f t="shared" si="54"/>
        <v>Resultados inaceptables o inexistentes 0% - 59%</v>
      </c>
      <c r="AA307" s="5">
        <v>6</v>
      </c>
      <c r="AB307" s="5"/>
      <c r="AC307" s="6">
        <f t="shared" si="55"/>
        <v>0</v>
      </c>
      <c r="AD307" s="7" t="str">
        <f t="shared" si="56"/>
        <v>Resultados inaceptables o inexistentes 0% - 59%</v>
      </c>
      <c r="AE307" s="5">
        <v>6</v>
      </c>
      <c r="AF307" s="8"/>
      <c r="AG307" s="6">
        <f t="shared" si="57"/>
        <v>0</v>
      </c>
      <c r="AH307" s="7" t="str">
        <f t="shared" si="58"/>
        <v>Resultados inaceptables o inexistentes 0% - 59%</v>
      </c>
      <c r="AI307" s="4" t="s">
        <v>1461</v>
      </c>
      <c r="AJ307" s="4" t="s">
        <v>1461</v>
      </c>
      <c r="AK307" s="4" t="s">
        <v>66</v>
      </c>
      <c r="AL307" s="4"/>
      <c r="AM307" s="4"/>
      <c r="AN307" s="4" t="s">
        <v>67</v>
      </c>
      <c r="AO307" s="14"/>
      <c r="AP307" s="83"/>
      <c r="AQ307" s="4" t="s">
        <v>68</v>
      </c>
      <c r="AR307" s="4"/>
      <c r="AS307" s="4"/>
      <c r="AT307" s="4"/>
      <c r="AU307" s="4" t="s">
        <v>1463</v>
      </c>
      <c r="AV307" s="4" t="s">
        <v>1583</v>
      </c>
      <c r="AW307" s="4" t="s">
        <v>1607</v>
      </c>
      <c r="AX307" s="4" t="s">
        <v>1608</v>
      </c>
      <c r="AY307" s="4" t="s">
        <v>1586</v>
      </c>
      <c r="AZ307" s="4"/>
      <c r="BA307" s="4" t="s">
        <v>67</v>
      </c>
      <c r="BB307" s="4" t="s">
        <v>66</v>
      </c>
      <c r="BC307" s="4" t="s">
        <v>66</v>
      </c>
      <c r="BD307" s="4" t="s">
        <v>66</v>
      </c>
      <c r="BE307" s="4" t="s">
        <v>66</v>
      </c>
      <c r="BF307" s="4" t="s">
        <v>66</v>
      </c>
      <c r="BG307" s="4" t="s">
        <v>66</v>
      </c>
    </row>
    <row r="308" spans="1:59" ht="94.5" hidden="1" x14ac:dyDescent="0.25">
      <c r="A308" s="4" t="s">
        <v>113</v>
      </c>
      <c r="B308" s="4" t="s">
        <v>1611</v>
      </c>
      <c r="C308" s="4" t="s">
        <v>1612</v>
      </c>
      <c r="D308" s="4" t="s">
        <v>1613</v>
      </c>
      <c r="E308" s="4" t="s">
        <v>1614</v>
      </c>
      <c r="F308" s="4" t="s">
        <v>1472</v>
      </c>
      <c r="G308" s="4" t="s">
        <v>59</v>
      </c>
      <c r="H308" s="4" t="s">
        <v>60</v>
      </c>
      <c r="I308" s="4" t="s">
        <v>61</v>
      </c>
      <c r="J308" s="16" t="s">
        <v>982</v>
      </c>
      <c r="K308" s="4" t="s">
        <v>1459</v>
      </c>
      <c r="L308" s="4" t="s">
        <v>1615</v>
      </c>
      <c r="M308" s="4" t="s">
        <v>1616</v>
      </c>
      <c r="N308" s="5">
        <v>0</v>
      </c>
      <c r="O308" s="5">
        <v>2</v>
      </c>
      <c r="P308" s="5">
        <f t="shared" si="60"/>
        <v>0</v>
      </c>
      <c r="Q308" s="6">
        <f t="shared" si="49"/>
        <v>0</v>
      </c>
      <c r="R308" s="7" t="str">
        <f t="shared" si="50"/>
        <v>Resultados inaceptables o inexistentes 0% - 59%</v>
      </c>
      <c r="S308" s="5">
        <v>0</v>
      </c>
      <c r="T308" s="8">
        <v>0</v>
      </c>
      <c r="U308" s="6" t="e">
        <f t="shared" si="51"/>
        <v>#DIV/0!</v>
      </c>
      <c r="V308" s="7" t="e">
        <f t="shared" si="52"/>
        <v>#DIV/0!</v>
      </c>
      <c r="W308" s="5">
        <v>1</v>
      </c>
      <c r="X308" s="5"/>
      <c r="Y308" s="6">
        <f t="shared" si="53"/>
        <v>0</v>
      </c>
      <c r="Z308" s="7" t="str">
        <f t="shared" si="54"/>
        <v>Resultados inaceptables o inexistentes 0% - 59%</v>
      </c>
      <c r="AA308" s="5">
        <v>1</v>
      </c>
      <c r="AB308" s="5"/>
      <c r="AC308" s="6">
        <f t="shared" si="55"/>
        <v>0</v>
      </c>
      <c r="AD308" s="7" t="str">
        <f t="shared" si="56"/>
        <v>Resultados inaceptables o inexistentes 0% - 59%</v>
      </c>
      <c r="AE308" s="5">
        <v>0</v>
      </c>
      <c r="AF308" s="8"/>
      <c r="AG308" s="6" t="e">
        <f t="shared" si="57"/>
        <v>#DIV/0!</v>
      </c>
      <c r="AH308" s="7" t="e">
        <f t="shared" si="58"/>
        <v>#DIV/0!</v>
      </c>
      <c r="AI308" s="4" t="s">
        <v>1461</v>
      </c>
      <c r="AJ308" s="4" t="s">
        <v>1461</v>
      </c>
      <c r="AK308" s="4" t="s">
        <v>66</v>
      </c>
      <c r="AL308" s="4"/>
      <c r="AM308" s="4"/>
      <c r="AN308" s="4" t="s">
        <v>67</v>
      </c>
      <c r="AO308" s="4"/>
      <c r="AP308" s="9"/>
      <c r="AQ308" s="4" t="s">
        <v>68</v>
      </c>
      <c r="AR308" s="4"/>
      <c r="AS308" s="4"/>
      <c r="AT308" s="4"/>
      <c r="AU308" s="4" t="s">
        <v>1463</v>
      </c>
      <c r="AV308" s="4" t="s">
        <v>1583</v>
      </c>
      <c r="AW308" s="4" t="s">
        <v>1607</v>
      </c>
      <c r="AX308" s="4" t="s">
        <v>1608</v>
      </c>
      <c r="AY308" s="4" t="s">
        <v>1586</v>
      </c>
      <c r="AZ308" s="4"/>
      <c r="BA308" s="4" t="s">
        <v>67</v>
      </c>
      <c r="BB308" s="4" t="s">
        <v>66</v>
      </c>
      <c r="BC308" s="4" t="s">
        <v>66</v>
      </c>
      <c r="BD308" s="4" t="s">
        <v>66</v>
      </c>
      <c r="BE308" s="4" t="s">
        <v>66</v>
      </c>
      <c r="BF308" s="4" t="s">
        <v>66</v>
      </c>
      <c r="BG308" s="4" t="s">
        <v>66</v>
      </c>
    </row>
    <row r="309" spans="1:59" ht="63" hidden="1" x14ac:dyDescent="0.25">
      <c r="A309" s="4" t="s">
        <v>732</v>
      </c>
      <c r="B309" s="4" t="s">
        <v>3028</v>
      </c>
      <c r="C309" s="4" t="s">
        <v>3029</v>
      </c>
      <c r="D309" s="4" t="s">
        <v>3030</v>
      </c>
      <c r="E309" s="4" t="s">
        <v>3031</v>
      </c>
      <c r="F309" s="4" t="s">
        <v>3032</v>
      </c>
      <c r="G309" s="4" t="s">
        <v>59</v>
      </c>
      <c r="H309" s="4" t="s">
        <v>531</v>
      </c>
      <c r="I309" s="4" t="s">
        <v>61</v>
      </c>
      <c r="J309" s="16" t="s">
        <v>982</v>
      </c>
      <c r="K309" s="4" t="s">
        <v>3033</v>
      </c>
      <c r="L309" s="4" t="s">
        <v>3034</v>
      </c>
      <c r="M309" s="4" t="s">
        <v>3035</v>
      </c>
      <c r="N309" s="5">
        <v>1399</v>
      </c>
      <c r="O309" s="5">
        <v>2500</v>
      </c>
      <c r="P309" s="5">
        <f t="shared" si="60"/>
        <v>625</v>
      </c>
      <c r="Q309" s="6">
        <f t="shared" si="49"/>
        <v>0.25</v>
      </c>
      <c r="R309" s="7" t="str">
        <f t="shared" si="50"/>
        <v>Resultados inaceptables o inexistentes 0% - 59%</v>
      </c>
      <c r="S309" s="5">
        <v>625</v>
      </c>
      <c r="T309" s="8">
        <v>625</v>
      </c>
      <c r="U309" s="6">
        <f t="shared" si="51"/>
        <v>1</v>
      </c>
      <c r="V309" s="7" t="str">
        <f t="shared" si="52"/>
        <v>Resultados aceptables 86%-100%</v>
      </c>
      <c r="W309" s="5">
        <v>625</v>
      </c>
      <c r="X309" s="5"/>
      <c r="Y309" s="6">
        <f t="shared" si="53"/>
        <v>0</v>
      </c>
      <c r="Z309" s="7" t="str">
        <f t="shared" si="54"/>
        <v>Resultados inaceptables o inexistentes 0% - 59%</v>
      </c>
      <c r="AA309" s="5">
        <v>625</v>
      </c>
      <c r="AB309" s="5"/>
      <c r="AC309" s="6">
        <f t="shared" si="55"/>
        <v>0</v>
      </c>
      <c r="AD309" s="7" t="str">
        <f t="shared" si="56"/>
        <v>Resultados inaceptables o inexistentes 0% - 59%</v>
      </c>
      <c r="AE309" s="5">
        <v>625</v>
      </c>
      <c r="AF309" s="5"/>
      <c r="AG309" s="6">
        <f t="shared" si="57"/>
        <v>0</v>
      </c>
      <c r="AH309" s="7" t="str">
        <f t="shared" si="58"/>
        <v>Resultados inaceptables o inexistentes 0% - 59%</v>
      </c>
      <c r="AI309" s="4" t="s">
        <v>2608</v>
      </c>
      <c r="AJ309" s="4" t="s">
        <v>3036</v>
      </c>
      <c r="AK309" s="4" t="s">
        <v>66</v>
      </c>
      <c r="AL309" s="4"/>
      <c r="AM309" s="4"/>
      <c r="AN309" s="4" t="s">
        <v>996</v>
      </c>
      <c r="AO309" s="4" t="s">
        <v>3037</v>
      </c>
      <c r="AP309" s="9"/>
      <c r="AQ309" s="4" t="s">
        <v>68</v>
      </c>
      <c r="AR309" s="4"/>
      <c r="AS309" s="4"/>
      <c r="AT309" s="4"/>
      <c r="AU309" s="4" t="s">
        <v>1463</v>
      </c>
      <c r="AV309" s="15" t="s">
        <v>1623</v>
      </c>
      <c r="AW309" s="4" t="s">
        <v>3038</v>
      </c>
      <c r="AX309" s="4" t="s">
        <v>3039</v>
      </c>
      <c r="AY309" s="4" t="s">
        <v>1586</v>
      </c>
      <c r="AZ309" s="4"/>
      <c r="BA309" s="4" t="s">
        <v>67</v>
      </c>
      <c r="BB309" s="4" t="s">
        <v>66</v>
      </c>
      <c r="BC309" s="4" t="s">
        <v>66</v>
      </c>
      <c r="BD309" s="4" t="s">
        <v>66</v>
      </c>
      <c r="BE309" s="4" t="s">
        <v>66</v>
      </c>
      <c r="BF309" s="4" t="s">
        <v>66</v>
      </c>
      <c r="BG309" s="4" t="s">
        <v>66</v>
      </c>
    </row>
    <row r="310" spans="1:59" ht="63" hidden="1" x14ac:dyDescent="0.25">
      <c r="A310" s="4" t="s">
        <v>747</v>
      </c>
      <c r="B310" s="4" t="s">
        <v>3040</v>
      </c>
      <c r="C310" s="4" t="s">
        <v>3041</v>
      </c>
      <c r="D310" s="4" t="s">
        <v>3042</v>
      </c>
      <c r="E310" s="4" t="s">
        <v>3043</v>
      </c>
      <c r="F310" s="4" t="s">
        <v>530</v>
      </c>
      <c r="G310" s="4" t="s">
        <v>59</v>
      </c>
      <c r="H310" s="4" t="s">
        <v>531</v>
      </c>
      <c r="I310" s="4" t="s">
        <v>61</v>
      </c>
      <c r="J310" s="16" t="s">
        <v>982</v>
      </c>
      <c r="K310" s="4" t="s">
        <v>3033</v>
      </c>
      <c r="L310" s="4" t="s">
        <v>3044</v>
      </c>
      <c r="M310" s="4" t="s">
        <v>1739</v>
      </c>
      <c r="N310" s="5">
        <v>2895</v>
      </c>
      <c r="O310" s="5">
        <v>3600</v>
      </c>
      <c r="P310" s="5">
        <f t="shared" si="60"/>
        <v>900</v>
      </c>
      <c r="Q310" s="6">
        <f t="shared" si="49"/>
        <v>0.25</v>
      </c>
      <c r="R310" s="7" t="str">
        <f t="shared" si="50"/>
        <v>Resultados inaceptables o inexistentes 0% - 59%</v>
      </c>
      <c r="S310" s="5">
        <v>900</v>
      </c>
      <c r="T310" s="8">
        <v>900</v>
      </c>
      <c r="U310" s="6">
        <f t="shared" si="51"/>
        <v>1</v>
      </c>
      <c r="V310" s="7" t="str">
        <f t="shared" si="52"/>
        <v>Resultados aceptables 86%-100%</v>
      </c>
      <c r="W310" s="5">
        <v>900</v>
      </c>
      <c r="X310" s="5"/>
      <c r="Y310" s="6">
        <f t="shared" si="53"/>
        <v>0</v>
      </c>
      <c r="Z310" s="7" t="str">
        <f t="shared" si="54"/>
        <v>Resultados inaceptables o inexistentes 0% - 59%</v>
      </c>
      <c r="AA310" s="5">
        <v>900</v>
      </c>
      <c r="AB310" s="5"/>
      <c r="AC310" s="6">
        <f t="shared" si="55"/>
        <v>0</v>
      </c>
      <c r="AD310" s="7" t="str">
        <f t="shared" si="56"/>
        <v>Resultados inaceptables o inexistentes 0% - 59%</v>
      </c>
      <c r="AE310" s="5">
        <v>900</v>
      </c>
      <c r="AF310" s="5"/>
      <c r="AG310" s="6">
        <f t="shared" si="57"/>
        <v>0</v>
      </c>
      <c r="AH310" s="7" t="str">
        <f t="shared" si="58"/>
        <v>Resultados inaceptables o inexistentes 0% - 59%</v>
      </c>
      <c r="AI310" s="4" t="s">
        <v>2608</v>
      </c>
      <c r="AJ310" s="4" t="s">
        <v>3036</v>
      </c>
      <c r="AK310" s="4" t="s">
        <v>66</v>
      </c>
      <c r="AL310" s="4"/>
      <c r="AM310" s="4"/>
      <c r="AN310" s="4" t="s">
        <v>67</v>
      </c>
      <c r="AO310" s="4"/>
      <c r="AP310" s="9"/>
      <c r="AQ310" s="4" t="s">
        <v>68</v>
      </c>
      <c r="AR310" s="4"/>
      <c r="AS310" s="4"/>
      <c r="AT310" s="4"/>
      <c r="AU310" s="4" t="s">
        <v>1463</v>
      </c>
      <c r="AV310" s="15" t="s">
        <v>1623</v>
      </c>
      <c r="AW310" s="4" t="s">
        <v>3038</v>
      </c>
      <c r="AX310" s="4" t="s">
        <v>3039</v>
      </c>
      <c r="AY310" s="4" t="s">
        <v>1586</v>
      </c>
      <c r="AZ310" s="4"/>
      <c r="BA310" s="4" t="s">
        <v>67</v>
      </c>
      <c r="BB310" s="4" t="s">
        <v>66</v>
      </c>
      <c r="BC310" s="4" t="s">
        <v>66</v>
      </c>
      <c r="BD310" s="4" t="s">
        <v>66</v>
      </c>
      <c r="BE310" s="4" t="s">
        <v>66</v>
      </c>
      <c r="BF310" s="4" t="s">
        <v>66</v>
      </c>
      <c r="BG310" s="4" t="s">
        <v>66</v>
      </c>
    </row>
    <row r="311" spans="1:59" ht="94.5" hidden="1" x14ac:dyDescent="0.25">
      <c r="A311" s="4" t="s">
        <v>776</v>
      </c>
      <c r="B311" s="4" t="s">
        <v>3058</v>
      </c>
      <c r="C311" s="4" t="s">
        <v>3059</v>
      </c>
      <c r="D311" s="4" t="s">
        <v>3060</v>
      </c>
      <c r="E311" s="4" t="s">
        <v>3061</v>
      </c>
      <c r="F311" s="4" t="s">
        <v>1032</v>
      </c>
      <c r="G311" s="4" t="s">
        <v>59</v>
      </c>
      <c r="H311" s="4" t="s">
        <v>531</v>
      </c>
      <c r="I311" s="4" t="s">
        <v>61</v>
      </c>
      <c r="J311" s="16" t="s">
        <v>982</v>
      </c>
      <c r="K311" s="4" t="s">
        <v>3033</v>
      </c>
      <c r="L311" s="4" t="s">
        <v>3062</v>
      </c>
      <c r="M311" s="4" t="s">
        <v>3000</v>
      </c>
      <c r="N311" s="5">
        <v>17044</v>
      </c>
      <c r="O311" s="5">
        <v>16000</v>
      </c>
      <c r="P311" s="5">
        <f t="shared" si="60"/>
        <v>8356</v>
      </c>
      <c r="Q311" s="6">
        <f t="shared" si="49"/>
        <v>0.52224999999999999</v>
      </c>
      <c r="R311" s="7" t="str">
        <f t="shared" si="50"/>
        <v>Resultados inaceptables o inexistentes 0% - 59%</v>
      </c>
      <c r="S311" s="5">
        <v>0</v>
      </c>
      <c r="T311" s="8">
        <v>8356</v>
      </c>
      <c r="U311" s="6" t="e">
        <f t="shared" si="51"/>
        <v>#DIV/0!</v>
      </c>
      <c r="V311" s="7" t="e">
        <f t="shared" si="52"/>
        <v>#DIV/0!</v>
      </c>
      <c r="W311" s="5">
        <v>5000</v>
      </c>
      <c r="X311" s="5"/>
      <c r="Y311" s="6">
        <f t="shared" si="53"/>
        <v>0</v>
      </c>
      <c r="Z311" s="7" t="str">
        <f t="shared" si="54"/>
        <v>Resultados inaceptables o inexistentes 0% - 59%</v>
      </c>
      <c r="AA311" s="5">
        <v>3000</v>
      </c>
      <c r="AB311" s="5"/>
      <c r="AC311" s="6">
        <f t="shared" si="55"/>
        <v>0</v>
      </c>
      <c r="AD311" s="7" t="str">
        <f t="shared" si="56"/>
        <v>Resultados inaceptables o inexistentes 0% - 59%</v>
      </c>
      <c r="AE311" s="5">
        <v>8000</v>
      </c>
      <c r="AF311" s="5"/>
      <c r="AG311" s="6">
        <f t="shared" si="57"/>
        <v>0</v>
      </c>
      <c r="AH311" s="7" t="str">
        <f t="shared" si="58"/>
        <v>Resultados inaceptables o inexistentes 0% - 59%</v>
      </c>
      <c r="AI311" s="4" t="s">
        <v>2608</v>
      </c>
      <c r="AJ311" s="4" t="s">
        <v>3036</v>
      </c>
      <c r="AK311" s="4" t="s">
        <v>66</v>
      </c>
      <c r="AL311" s="4"/>
      <c r="AM311" s="4"/>
      <c r="AN311" s="4" t="s">
        <v>83</v>
      </c>
      <c r="AO311" s="4" t="s">
        <v>3063</v>
      </c>
      <c r="AP311" s="9" t="s">
        <v>3142</v>
      </c>
      <c r="AQ311" s="4" t="s">
        <v>68</v>
      </c>
      <c r="AR311" s="4"/>
      <c r="AS311" s="4"/>
      <c r="AT311" s="4"/>
      <c r="AU311" s="4" t="s">
        <v>1463</v>
      </c>
      <c r="AV311" s="15" t="s">
        <v>1623</v>
      </c>
      <c r="AW311" s="4" t="s">
        <v>3038</v>
      </c>
      <c r="AX311" s="4" t="s">
        <v>3064</v>
      </c>
      <c r="AY311" s="4" t="s">
        <v>1586</v>
      </c>
      <c r="AZ311" s="4"/>
      <c r="BA311" s="4" t="s">
        <v>67</v>
      </c>
      <c r="BB311" s="4" t="s">
        <v>66</v>
      </c>
      <c r="BC311" s="4" t="s">
        <v>66</v>
      </c>
      <c r="BD311" s="4" t="s">
        <v>66</v>
      </c>
      <c r="BE311" s="4" t="s">
        <v>66</v>
      </c>
      <c r="BF311" s="4" t="s">
        <v>66</v>
      </c>
      <c r="BG311" s="4" t="s">
        <v>66</v>
      </c>
    </row>
    <row r="312" spans="1:59" ht="78.75" hidden="1" x14ac:dyDescent="0.25">
      <c r="A312" s="4" t="s">
        <v>756</v>
      </c>
      <c r="B312" s="4" t="s">
        <v>3045</v>
      </c>
      <c r="C312" s="4" t="s">
        <v>3046</v>
      </c>
      <c r="D312" s="4" t="s">
        <v>3047</v>
      </c>
      <c r="E312" s="4" t="s">
        <v>3048</v>
      </c>
      <c r="F312" s="4" t="s">
        <v>2260</v>
      </c>
      <c r="G312" s="4" t="s">
        <v>59</v>
      </c>
      <c r="H312" s="4" t="s">
        <v>531</v>
      </c>
      <c r="I312" s="4" t="s">
        <v>61</v>
      </c>
      <c r="J312" s="16" t="s">
        <v>982</v>
      </c>
      <c r="K312" s="4" t="s">
        <v>3033</v>
      </c>
      <c r="L312" s="4" t="s">
        <v>3049</v>
      </c>
      <c r="M312" s="4" t="s">
        <v>590</v>
      </c>
      <c r="N312" s="5">
        <v>36</v>
      </c>
      <c r="O312" s="5">
        <v>15</v>
      </c>
      <c r="P312" s="5">
        <f t="shared" si="60"/>
        <v>8</v>
      </c>
      <c r="Q312" s="6">
        <f t="shared" si="49"/>
        <v>0.53333333333333333</v>
      </c>
      <c r="R312" s="7" t="str">
        <f t="shared" si="50"/>
        <v>Resultados inaceptables o inexistentes 0% - 59%</v>
      </c>
      <c r="S312" s="5">
        <v>3</v>
      </c>
      <c r="T312" s="8">
        <v>8</v>
      </c>
      <c r="U312" s="6">
        <f t="shared" si="51"/>
        <v>2.6666666666666665</v>
      </c>
      <c r="V312" s="7" t="str">
        <f t="shared" si="52"/>
        <v>Resultados aceptables 86%-100%</v>
      </c>
      <c r="W312" s="5">
        <v>4</v>
      </c>
      <c r="X312" s="5"/>
      <c r="Y312" s="6">
        <f t="shared" si="53"/>
        <v>0</v>
      </c>
      <c r="Z312" s="7" t="str">
        <f t="shared" si="54"/>
        <v>Resultados inaceptables o inexistentes 0% - 59%</v>
      </c>
      <c r="AA312" s="5">
        <v>1</v>
      </c>
      <c r="AB312" s="5"/>
      <c r="AC312" s="6">
        <f t="shared" si="55"/>
        <v>0</v>
      </c>
      <c r="AD312" s="7" t="str">
        <f t="shared" si="56"/>
        <v>Resultados inaceptables o inexistentes 0% - 59%</v>
      </c>
      <c r="AE312" s="5">
        <v>7</v>
      </c>
      <c r="AF312" s="5"/>
      <c r="AG312" s="6">
        <f t="shared" si="57"/>
        <v>0</v>
      </c>
      <c r="AH312" s="7" t="str">
        <f t="shared" si="58"/>
        <v>Resultados inaceptables o inexistentes 0% - 59%</v>
      </c>
      <c r="AI312" s="4" t="s">
        <v>2608</v>
      </c>
      <c r="AJ312" s="4" t="s">
        <v>3036</v>
      </c>
      <c r="AK312" s="4" t="s">
        <v>66</v>
      </c>
      <c r="AL312" s="4"/>
      <c r="AM312" s="4"/>
      <c r="AN312" s="4" t="s">
        <v>83</v>
      </c>
      <c r="AO312" s="4" t="s">
        <v>3050</v>
      </c>
      <c r="AP312" s="9" t="s">
        <v>3051</v>
      </c>
      <c r="AQ312" s="4" t="s">
        <v>68</v>
      </c>
      <c r="AR312" s="4"/>
      <c r="AS312" s="4"/>
      <c r="AT312" s="4"/>
      <c r="AU312" s="4" t="s">
        <v>1463</v>
      </c>
      <c r="AV312" s="15" t="s">
        <v>1623</v>
      </c>
      <c r="AW312" s="4" t="s">
        <v>3038</v>
      </c>
      <c r="AX312" s="4" t="s">
        <v>3052</v>
      </c>
      <c r="AY312" s="4" t="s">
        <v>1586</v>
      </c>
      <c r="AZ312" s="4"/>
      <c r="BA312" s="4" t="s">
        <v>67</v>
      </c>
      <c r="BB312" s="4" t="s">
        <v>66</v>
      </c>
      <c r="BC312" s="4" t="s">
        <v>66</v>
      </c>
      <c r="BD312" s="4" t="s">
        <v>66</v>
      </c>
      <c r="BE312" s="4" t="s">
        <v>66</v>
      </c>
      <c r="BF312" s="4" t="s">
        <v>66</v>
      </c>
      <c r="BG312" s="4" t="s">
        <v>66</v>
      </c>
    </row>
    <row r="313" spans="1:59" ht="63" hidden="1" x14ac:dyDescent="0.25">
      <c r="A313" s="4" t="s">
        <v>766</v>
      </c>
      <c r="B313" s="4" t="s">
        <v>3053</v>
      </c>
      <c r="C313" s="4" t="s">
        <v>3054</v>
      </c>
      <c r="D313" s="4" t="s">
        <v>3055</v>
      </c>
      <c r="E313" s="4" t="s">
        <v>3056</v>
      </c>
      <c r="F313" s="4" t="s">
        <v>660</v>
      </c>
      <c r="G313" s="4" t="s">
        <v>59</v>
      </c>
      <c r="H313" s="4" t="s">
        <v>531</v>
      </c>
      <c r="I313" s="4" t="s">
        <v>61</v>
      </c>
      <c r="J313" s="16" t="s">
        <v>982</v>
      </c>
      <c r="K313" s="4" t="s">
        <v>3033</v>
      </c>
      <c r="L313" s="4" t="s">
        <v>3057</v>
      </c>
      <c r="M313" s="4" t="s">
        <v>120</v>
      </c>
      <c r="N313" s="5">
        <v>24</v>
      </c>
      <c r="O313" s="5">
        <f>+S313+W313+AA313+AE313</f>
        <v>73</v>
      </c>
      <c r="P313" s="5">
        <f t="shared" si="60"/>
        <v>34</v>
      </c>
      <c r="Q313" s="6">
        <f t="shared" si="49"/>
        <v>0.46575342465753422</v>
      </c>
      <c r="R313" s="7" t="str">
        <f t="shared" si="50"/>
        <v>Resultados inaceptables o inexistentes 0% - 59%</v>
      </c>
      <c r="S313" s="5">
        <v>34</v>
      </c>
      <c r="T313" s="8">
        <v>34</v>
      </c>
      <c r="U313" s="6">
        <f t="shared" si="51"/>
        <v>1</v>
      </c>
      <c r="V313" s="7" t="str">
        <f t="shared" si="52"/>
        <v>Resultados aceptables 86%-100%</v>
      </c>
      <c r="W313" s="5">
        <v>13</v>
      </c>
      <c r="X313" s="5"/>
      <c r="Y313" s="6">
        <f t="shared" si="53"/>
        <v>0</v>
      </c>
      <c r="Z313" s="7" t="str">
        <f t="shared" si="54"/>
        <v>Resultados inaceptables o inexistentes 0% - 59%</v>
      </c>
      <c r="AA313" s="5">
        <v>13</v>
      </c>
      <c r="AB313" s="5"/>
      <c r="AC313" s="6">
        <f t="shared" si="55"/>
        <v>0</v>
      </c>
      <c r="AD313" s="7" t="str">
        <f t="shared" si="56"/>
        <v>Resultados inaceptables o inexistentes 0% - 59%</v>
      </c>
      <c r="AE313" s="5">
        <v>13</v>
      </c>
      <c r="AF313" s="5"/>
      <c r="AG313" s="6">
        <f t="shared" si="57"/>
        <v>0</v>
      </c>
      <c r="AH313" s="7" t="str">
        <f t="shared" si="58"/>
        <v>Resultados inaceptables o inexistentes 0% - 59%</v>
      </c>
      <c r="AI313" s="4" t="s">
        <v>2608</v>
      </c>
      <c r="AJ313" s="4" t="s">
        <v>3036</v>
      </c>
      <c r="AK313" s="4" t="s">
        <v>66</v>
      </c>
      <c r="AL313" s="4"/>
      <c r="AM313" s="4"/>
      <c r="AN313" s="4" t="s">
        <v>67</v>
      </c>
      <c r="AO313" s="4"/>
      <c r="AP313" s="9"/>
      <c r="AQ313" s="4" t="s">
        <v>68</v>
      </c>
      <c r="AR313" s="4"/>
      <c r="AS313" s="4"/>
      <c r="AT313" s="4"/>
      <c r="AU313" s="4" t="s">
        <v>1463</v>
      </c>
      <c r="AV313" s="15" t="s">
        <v>1623</v>
      </c>
      <c r="AW313" s="4" t="s">
        <v>3038</v>
      </c>
      <c r="AX313" s="4" t="s">
        <v>3052</v>
      </c>
      <c r="AY313" s="4" t="s">
        <v>1586</v>
      </c>
      <c r="AZ313" s="4"/>
      <c r="BA313" s="4" t="s">
        <v>67</v>
      </c>
      <c r="BB313" s="4" t="s">
        <v>66</v>
      </c>
      <c r="BC313" s="4" t="s">
        <v>66</v>
      </c>
      <c r="BD313" s="4" t="s">
        <v>66</v>
      </c>
      <c r="BE313" s="4" t="s">
        <v>66</v>
      </c>
      <c r="BF313" s="4" t="s">
        <v>66</v>
      </c>
      <c r="BG313" s="4" t="s">
        <v>66</v>
      </c>
    </row>
    <row r="314" spans="1:59" ht="220.5" hidden="1" x14ac:dyDescent="0.25">
      <c r="A314" s="4" t="s">
        <v>53</v>
      </c>
      <c r="B314" s="4" t="s">
        <v>1617</v>
      </c>
      <c r="C314" s="4" t="s">
        <v>1618</v>
      </c>
      <c r="D314" s="4" t="s">
        <v>1619</v>
      </c>
      <c r="E314" s="4" t="s">
        <v>1620</v>
      </c>
      <c r="F314" s="4" t="s">
        <v>1621</v>
      </c>
      <c r="G314" s="4" t="s">
        <v>59</v>
      </c>
      <c r="H314" s="4" t="s">
        <v>60</v>
      </c>
      <c r="I314" s="4" t="s">
        <v>61</v>
      </c>
      <c r="J314" s="16" t="s">
        <v>982</v>
      </c>
      <c r="K314" s="4" t="s">
        <v>1459</v>
      </c>
      <c r="L314" s="4" t="s">
        <v>1582</v>
      </c>
      <c r="M314" s="4" t="s">
        <v>145</v>
      </c>
      <c r="N314" s="5">
        <v>0</v>
      </c>
      <c r="O314" s="5">
        <v>7</v>
      </c>
      <c r="P314" s="5">
        <f t="shared" si="60"/>
        <v>1</v>
      </c>
      <c r="Q314" s="6">
        <f t="shared" si="49"/>
        <v>0.14285714285714285</v>
      </c>
      <c r="R314" s="7" t="str">
        <f t="shared" si="50"/>
        <v>Resultados inaceptables o inexistentes 0% - 59%</v>
      </c>
      <c r="S314" s="5">
        <v>1</v>
      </c>
      <c r="T314" s="8">
        <v>1</v>
      </c>
      <c r="U314" s="6">
        <f t="shared" si="51"/>
        <v>1</v>
      </c>
      <c r="V314" s="7" t="str">
        <f t="shared" si="52"/>
        <v>Resultados aceptables 86%-100%</v>
      </c>
      <c r="W314" s="5">
        <v>3</v>
      </c>
      <c r="X314" s="5"/>
      <c r="Y314" s="6">
        <f t="shared" si="53"/>
        <v>0</v>
      </c>
      <c r="Z314" s="7" t="str">
        <f t="shared" si="54"/>
        <v>Resultados inaceptables o inexistentes 0% - 59%</v>
      </c>
      <c r="AA314" s="5">
        <v>2</v>
      </c>
      <c r="AB314" s="5"/>
      <c r="AC314" s="6">
        <f t="shared" si="55"/>
        <v>0</v>
      </c>
      <c r="AD314" s="7" t="str">
        <f t="shared" si="56"/>
        <v>Resultados inaceptables o inexistentes 0% - 59%</v>
      </c>
      <c r="AE314" s="5">
        <v>1</v>
      </c>
      <c r="AF314" s="8"/>
      <c r="AG314" s="6">
        <f t="shared" si="57"/>
        <v>0</v>
      </c>
      <c r="AH314" s="7" t="str">
        <f t="shared" si="58"/>
        <v>Resultados inaceptables o inexistentes 0% - 59%</v>
      </c>
      <c r="AI314" s="4" t="s">
        <v>1461</v>
      </c>
      <c r="AJ314" s="4" t="s">
        <v>1622</v>
      </c>
      <c r="AK314" s="4" t="s">
        <v>66</v>
      </c>
      <c r="AL314" s="4"/>
      <c r="AM314" s="4"/>
      <c r="AN314" s="4" t="s">
        <v>67</v>
      </c>
      <c r="AO314" s="4"/>
      <c r="AP314" s="9"/>
      <c r="AQ314" s="4" t="s">
        <v>68</v>
      </c>
      <c r="AR314" s="4"/>
      <c r="AS314" s="4"/>
      <c r="AT314" s="4"/>
      <c r="AU314" s="4" t="s">
        <v>1463</v>
      </c>
      <c r="AV314" s="15" t="s">
        <v>1623</v>
      </c>
      <c r="AW314" s="15" t="s">
        <v>1624</v>
      </c>
      <c r="AX314" s="4" t="s">
        <v>1625</v>
      </c>
      <c r="AY314" s="4" t="s">
        <v>1586</v>
      </c>
      <c r="AZ314" s="4"/>
      <c r="BA314" s="4" t="s">
        <v>67</v>
      </c>
      <c r="BB314" s="4" t="s">
        <v>66</v>
      </c>
      <c r="BC314" s="4" t="s">
        <v>66</v>
      </c>
      <c r="BD314" s="4" t="s">
        <v>66</v>
      </c>
      <c r="BE314" s="4" t="s">
        <v>66</v>
      </c>
      <c r="BF314" s="4" t="s">
        <v>66</v>
      </c>
      <c r="BG314" s="4" t="s">
        <v>66</v>
      </c>
    </row>
    <row r="315" spans="1:59" ht="94.5" hidden="1" x14ac:dyDescent="0.25">
      <c r="A315" s="4" t="s">
        <v>74</v>
      </c>
      <c r="B315" s="4" t="s">
        <v>1626</v>
      </c>
      <c r="C315" s="4" t="s">
        <v>1469</v>
      </c>
      <c r="D315" s="4" t="s">
        <v>1470</v>
      </c>
      <c r="E315" s="4" t="s">
        <v>1471</v>
      </c>
      <c r="F315" s="4" t="s">
        <v>1472</v>
      </c>
      <c r="G315" s="4" t="s">
        <v>59</v>
      </c>
      <c r="H315" s="4" t="s">
        <v>60</v>
      </c>
      <c r="I315" s="4" t="s">
        <v>61</v>
      </c>
      <c r="J315" s="16" t="s">
        <v>982</v>
      </c>
      <c r="K315" s="4" t="s">
        <v>1459</v>
      </c>
      <c r="L315" s="4" t="s">
        <v>1627</v>
      </c>
      <c r="M315" s="4" t="s">
        <v>1616</v>
      </c>
      <c r="N315" s="5">
        <v>0</v>
      </c>
      <c r="O315" s="5">
        <v>2</v>
      </c>
      <c r="P315" s="5">
        <f t="shared" si="60"/>
        <v>1</v>
      </c>
      <c r="Q315" s="6">
        <f t="shared" si="49"/>
        <v>0.5</v>
      </c>
      <c r="R315" s="7" t="str">
        <f t="shared" si="50"/>
        <v>Resultados inaceptables o inexistentes 0% - 59%</v>
      </c>
      <c r="S315" s="5">
        <v>1</v>
      </c>
      <c r="T315" s="8">
        <v>1</v>
      </c>
      <c r="U315" s="6">
        <f t="shared" si="51"/>
        <v>1</v>
      </c>
      <c r="V315" s="7" t="str">
        <f t="shared" si="52"/>
        <v>Resultados aceptables 86%-100%</v>
      </c>
      <c r="W315" s="5">
        <v>1</v>
      </c>
      <c r="X315" s="5"/>
      <c r="Y315" s="6">
        <f t="shared" si="53"/>
        <v>0</v>
      </c>
      <c r="Z315" s="7" t="str">
        <f t="shared" si="54"/>
        <v>Resultados inaceptables o inexistentes 0% - 59%</v>
      </c>
      <c r="AA315" s="5">
        <v>0</v>
      </c>
      <c r="AB315" s="5"/>
      <c r="AC315" s="6" t="e">
        <f t="shared" si="55"/>
        <v>#DIV/0!</v>
      </c>
      <c r="AD315" s="7" t="e">
        <f t="shared" si="56"/>
        <v>#DIV/0!</v>
      </c>
      <c r="AE315" s="5">
        <v>0</v>
      </c>
      <c r="AF315" s="8"/>
      <c r="AG315" s="6" t="e">
        <f t="shared" si="57"/>
        <v>#DIV/0!</v>
      </c>
      <c r="AH315" s="7" t="e">
        <f t="shared" si="58"/>
        <v>#DIV/0!</v>
      </c>
      <c r="AI315" s="4" t="s">
        <v>1461</v>
      </c>
      <c r="AJ315" s="4" t="s">
        <v>1622</v>
      </c>
      <c r="AK315" s="4" t="s">
        <v>66</v>
      </c>
      <c r="AL315" s="4"/>
      <c r="AM315" s="4"/>
      <c r="AN315" s="4" t="s">
        <v>67</v>
      </c>
      <c r="AO315" s="4"/>
      <c r="AP315" s="9"/>
      <c r="AQ315" s="4" t="s">
        <v>68</v>
      </c>
      <c r="AR315" s="4"/>
      <c r="AS315" s="4"/>
      <c r="AT315" s="4"/>
      <c r="AU315" s="4" t="s">
        <v>1463</v>
      </c>
      <c r="AV315" s="15" t="s">
        <v>1623</v>
      </c>
      <c r="AW315" s="15" t="s">
        <v>1624</v>
      </c>
      <c r="AX315" s="4" t="s">
        <v>1625</v>
      </c>
      <c r="AY315" s="4" t="s">
        <v>1586</v>
      </c>
      <c r="AZ315" s="4"/>
      <c r="BA315" s="4" t="s">
        <v>67</v>
      </c>
      <c r="BB315" s="4" t="s">
        <v>66</v>
      </c>
      <c r="BC315" s="4" t="s">
        <v>66</v>
      </c>
      <c r="BD315" s="4" t="s">
        <v>66</v>
      </c>
      <c r="BE315" s="4" t="s">
        <v>66</v>
      </c>
      <c r="BF315" s="4" t="s">
        <v>66</v>
      </c>
      <c r="BG315" s="4" t="s">
        <v>66</v>
      </c>
    </row>
    <row r="316" spans="1:59" ht="94.5" hidden="1" x14ac:dyDescent="0.25">
      <c r="A316" s="4" t="s">
        <v>85</v>
      </c>
      <c r="B316" s="4" t="s">
        <v>1628</v>
      </c>
      <c r="C316" s="4" t="s">
        <v>1476</v>
      </c>
      <c r="D316" s="4" t="s">
        <v>1477</v>
      </c>
      <c r="E316" s="4" t="s">
        <v>1478</v>
      </c>
      <c r="F316" s="4" t="s">
        <v>1479</v>
      </c>
      <c r="G316" s="4" t="s">
        <v>59</v>
      </c>
      <c r="H316" s="4" t="s">
        <v>60</v>
      </c>
      <c r="I316" s="4" t="s">
        <v>61</v>
      </c>
      <c r="J316" s="16" t="s">
        <v>982</v>
      </c>
      <c r="K316" s="4" t="s">
        <v>1459</v>
      </c>
      <c r="L316" s="4" t="s">
        <v>1629</v>
      </c>
      <c r="M316" s="4" t="s">
        <v>533</v>
      </c>
      <c r="N316" s="5">
        <v>0</v>
      </c>
      <c r="O316" s="5">
        <v>5</v>
      </c>
      <c r="P316" s="5">
        <f t="shared" si="60"/>
        <v>0</v>
      </c>
      <c r="Q316" s="6">
        <f t="shared" si="49"/>
        <v>0</v>
      </c>
      <c r="R316" s="7" t="str">
        <f t="shared" si="50"/>
        <v>Resultados inaceptables o inexistentes 0% - 59%</v>
      </c>
      <c r="S316" s="5">
        <v>0</v>
      </c>
      <c r="T316" s="8"/>
      <c r="U316" s="6" t="e">
        <f t="shared" si="51"/>
        <v>#DIV/0!</v>
      </c>
      <c r="V316" s="7" t="e">
        <f t="shared" si="52"/>
        <v>#DIV/0!</v>
      </c>
      <c r="W316" s="5">
        <v>2</v>
      </c>
      <c r="X316" s="5"/>
      <c r="Y316" s="6">
        <f t="shared" si="53"/>
        <v>0</v>
      </c>
      <c r="Z316" s="7" t="str">
        <f t="shared" si="54"/>
        <v>Resultados inaceptables o inexistentes 0% - 59%</v>
      </c>
      <c r="AA316" s="5">
        <v>2</v>
      </c>
      <c r="AB316" s="5"/>
      <c r="AC316" s="6">
        <f t="shared" si="55"/>
        <v>0</v>
      </c>
      <c r="AD316" s="7" t="str">
        <f t="shared" si="56"/>
        <v>Resultados inaceptables o inexistentes 0% - 59%</v>
      </c>
      <c r="AE316" s="5">
        <v>1</v>
      </c>
      <c r="AF316" s="8"/>
      <c r="AG316" s="6">
        <f t="shared" si="57"/>
        <v>0</v>
      </c>
      <c r="AH316" s="7" t="str">
        <f t="shared" si="58"/>
        <v>Resultados inaceptables o inexistentes 0% - 59%</v>
      </c>
      <c r="AI316" s="4" t="s">
        <v>1461</v>
      </c>
      <c r="AJ316" s="4" t="s">
        <v>1622</v>
      </c>
      <c r="AK316" s="4" t="s">
        <v>66</v>
      </c>
      <c r="AL316" s="4"/>
      <c r="AM316" s="4"/>
      <c r="AN316" s="4" t="s">
        <v>67</v>
      </c>
      <c r="AO316" s="4"/>
      <c r="AP316" s="9"/>
      <c r="AQ316" s="4" t="s">
        <v>68</v>
      </c>
      <c r="AR316" s="4"/>
      <c r="AS316" s="4"/>
      <c r="AT316" s="4"/>
      <c r="AU316" s="4" t="s">
        <v>1463</v>
      </c>
      <c r="AV316" s="15" t="s">
        <v>1623</v>
      </c>
      <c r="AW316" s="15" t="s">
        <v>1624</v>
      </c>
      <c r="AX316" s="4" t="s">
        <v>1625</v>
      </c>
      <c r="AY316" s="4" t="s">
        <v>1586</v>
      </c>
      <c r="AZ316" s="4"/>
      <c r="BA316" s="4" t="s">
        <v>67</v>
      </c>
      <c r="BB316" s="4" t="s">
        <v>66</v>
      </c>
      <c r="BC316" s="4" t="s">
        <v>66</v>
      </c>
      <c r="BD316" s="4" t="s">
        <v>66</v>
      </c>
      <c r="BE316" s="4" t="s">
        <v>66</v>
      </c>
      <c r="BF316" s="4" t="s">
        <v>66</v>
      </c>
      <c r="BG316" s="4" t="s">
        <v>66</v>
      </c>
    </row>
    <row r="317" spans="1:59" ht="252" hidden="1" x14ac:dyDescent="0.25">
      <c r="A317" s="4" t="s">
        <v>121</v>
      </c>
      <c r="B317" s="21" t="s">
        <v>1648</v>
      </c>
      <c r="C317" s="4" t="s">
        <v>1649</v>
      </c>
      <c r="D317" s="4" t="s">
        <v>1650</v>
      </c>
      <c r="E317" s="4" t="s">
        <v>1638</v>
      </c>
      <c r="F317" s="4" t="s">
        <v>1651</v>
      </c>
      <c r="G317" s="4" t="s">
        <v>59</v>
      </c>
      <c r="H317" s="4" t="s">
        <v>60</v>
      </c>
      <c r="I317" s="4" t="s">
        <v>61</v>
      </c>
      <c r="J317" s="16" t="s">
        <v>982</v>
      </c>
      <c r="K317" s="4" t="s">
        <v>1459</v>
      </c>
      <c r="L317" s="4" t="s">
        <v>1646</v>
      </c>
      <c r="M317" s="4" t="s">
        <v>82</v>
      </c>
      <c r="N317" s="5">
        <v>0</v>
      </c>
      <c r="O317" s="5">
        <v>5</v>
      </c>
      <c r="P317" s="5">
        <f t="shared" si="60"/>
        <v>2</v>
      </c>
      <c r="Q317" s="6">
        <f t="shared" si="49"/>
        <v>0.4</v>
      </c>
      <c r="R317" s="7" t="str">
        <f t="shared" si="50"/>
        <v>Resultados inaceptables o inexistentes 0% - 59%</v>
      </c>
      <c r="S317" s="5">
        <v>1</v>
      </c>
      <c r="T317" s="8">
        <v>2</v>
      </c>
      <c r="U317" s="6">
        <f t="shared" si="51"/>
        <v>2</v>
      </c>
      <c r="V317" s="7" t="str">
        <f t="shared" si="52"/>
        <v>Resultados aceptables 86%-100%</v>
      </c>
      <c r="W317" s="5">
        <v>1</v>
      </c>
      <c r="X317" s="5"/>
      <c r="Y317" s="6">
        <f t="shared" si="53"/>
        <v>0</v>
      </c>
      <c r="Z317" s="7" t="str">
        <f t="shared" si="54"/>
        <v>Resultados inaceptables o inexistentes 0% - 59%</v>
      </c>
      <c r="AA317" s="5">
        <v>2</v>
      </c>
      <c r="AB317" s="5"/>
      <c r="AC317" s="6">
        <f t="shared" si="55"/>
        <v>0</v>
      </c>
      <c r="AD317" s="7" t="str">
        <f t="shared" si="56"/>
        <v>Resultados inaceptables o inexistentes 0% - 59%</v>
      </c>
      <c r="AE317" s="5">
        <v>1</v>
      </c>
      <c r="AF317" s="8"/>
      <c r="AG317" s="6">
        <f t="shared" si="57"/>
        <v>0</v>
      </c>
      <c r="AH317" s="7" t="str">
        <f t="shared" si="58"/>
        <v>Resultados inaceptables o inexistentes 0% - 59%</v>
      </c>
      <c r="AI317" s="4" t="s">
        <v>1461</v>
      </c>
      <c r="AJ317" s="4" t="s">
        <v>1622</v>
      </c>
      <c r="AK317" s="4" t="s">
        <v>66</v>
      </c>
      <c r="AL317" s="4"/>
      <c r="AM317" s="4"/>
      <c r="AN317" s="4" t="s">
        <v>83</v>
      </c>
      <c r="AO317" s="31" t="s">
        <v>1652</v>
      </c>
      <c r="AP317" s="22" t="s">
        <v>1653</v>
      </c>
      <c r="AQ317" s="4" t="s">
        <v>68</v>
      </c>
      <c r="AR317" s="4"/>
      <c r="AS317" s="4"/>
      <c r="AT317" s="4"/>
      <c r="AU317" s="4" t="s">
        <v>1463</v>
      </c>
      <c r="AV317" s="15" t="s">
        <v>1623</v>
      </c>
      <c r="AW317" s="15" t="s">
        <v>1624</v>
      </c>
      <c r="AX317" s="4" t="s">
        <v>1625</v>
      </c>
      <c r="AY317" s="4" t="s">
        <v>1586</v>
      </c>
      <c r="AZ317" s="4"/>
      <c r="BA317" s="4" t="s">
        <v>67</v>
      </c>
      <c r="BB317" s="4" t="s">
        <v>66</v>
      </c>
      <c r="BC317" s="4" t="s">
        <v>66</v>
      </c>
      <c r="BD317" s="4" t="s">
        <v>66</v>
      </c>
      <c r="BE317" s="4" t="s">
        <v>66</v>
      </c>
      <c r="BF317" s="4" t="s">
        <v>66</v>
      </c>
      <c r="BG317" s="4" t="s">
        <v>66</v>
      </c>
    </row>
    <row r="318" spans="1:59" ht="189" hidden="1" x14ac:dyDescent="0.25">
      <c r="A318" s="4" t="s">
        <v>129</v>
      </c>
      <c r="B318" s="4" t="s">
        <v>1654</v>
      </c>
      <c r="C318" s="4" t="s">
        <v>1655</v>
      </c>
      <c r="D318" s="4" t="s">
        <v>1656</v>
      </c>
      <c r="E318" s="4" t="s">
        <v>1657</v>
      </c>
      <c r="F318" s="4" t="s">
        <v>1658</v>
      </c>
      <c r="G318" s="4" t="s">
        <v>59</v>
      </c>
      <c r="H318" s="4" t="s">
        <v>60</v>
      </c>
      <c r="I318" s="4" t="s">
        <v>61</v>
      </c>
      <c r="J318" s="16" t="s">
        <v>982</v>
      </c>
      <c r="K318" s="4" t="s">
        <v>1459</v>
      </c>
      <c r="L318" s="4" t="s">
        <v>1659</v>
      </c>
      <c r="M318" s="4" t="s">
        <v>1660</v>
      </c>
      <c r="N318" s="5">
        <v>0</v>
      </c>
      <c r="O318" s="5">
        <v>3600</v>
      </c>
      <c r="P318" s="5">
        <f t="shared" si="60"/>
        <v>1232</v>
      </c>
      <c r="Q318" s="6">
        <f t="shared" si="49"/>
        <v>0.34222222222222221</v>
      </c>
      <c r="R318" s="7" t="str">
        <f t="shared" si="50"/>
        <v>Resultados inaceptables o inexistentes 0% - 59%</v>
      </c>
      <c r="S318" s="5">
        <v>900</v>
      </c>
      <c r="T318" s="8">
        <v>1232</v>
      </c>
      <c r="U318" s="6">
        <f t="shared" si="51"/>
        <v>1.3688888888888888</v>
      </c>
      <c r="V318" s="7" t="str">
        <f t="shared" si="52"/>
        <v>Resultados aceptables 86%-100%</v>
      </c>
      <c r="W318" s="5">
        <v>900</v>
      </c>
      <c r="X318" s="5"/>
      <c r="Y318" s="6">
        <f t="shared" si="53"/>
        <v>0</v>
      </c>
      <c r="Z318" s="7" t="str">
        <f t="shared" si="54"/>
        <v>Resultados inaceptables o inexistentes 0% - 59%</v>
      </c>
      <c r="AA318" s="5">
        <v>900</v>
      </c>
      <c r="AB318" s="5"/>
      <c r="AC318" s="6">
        <f t="shared" si="55"/>
        <v>0</v>
      </c>
      <c r="AD318" s="7" t="str">
        <f t="shared" si="56"/>
        <v>Resultados inaceptables o inexistentes 0% - 59%</v>
      </c>
      <c r="AE318" s="5">
        <v>900</v>
      </c>
      <c r="AF318" s="8"/>
      <c r="AG318" s="6">
        <f t="shared" si="57"/>
        <v>0</v>
      </c>
      <c r="AH318" s="7" t="str">
        <f t="shared" si="58"/>
        <v>Resultados inaceptables o inexistentes 0% - 59%</v>
      </c>
      <c r="AI318" s="4" t="s">
        <v>1461</v>
      </c>
      <c r="AJ318" s="4" t="s">
        <v>1622</v>
      </c>
      <c r="AK318" s="4" t="s">
        <v>66</v>
      </c>
      <c r="AL318" s="4"/>
      <c r="AM318" s="4"/>
      <c r="AN318" s="4" t="s">
        <v>83</v>
      </c>
      <c r="AO318" s="4" t="s">
        <v>1661</v>
      </c>
      <c r="AP318" s="9" t="s">
        <v>1662</v>
      </c>
      <c r="AQ318" s="4" t="s">
        <v>68</v>
      </c>
      <c r="AR318" s="4"/>
      <c r="AS318" s="4"/>
      <c r="AT318" s="4"/>
      <c r="AU318" s="4" t="s">
        <v>1463</v>
      </c>
      <c r="AV318" s="15" t="s">
        <v>1623</v>
      </c>
      <c r="AW318" s="15" t="s">
        <v>1624</v>
      </c>
      <c r="AX318" s="4" t="s">
        <v>1663</v>
      </c>
      <c r="AY318" s="4" t="s">
        <v>1586</v>
      </c>
      <c r="AZ318" s="4"/>
      <c r="BA318" s="4" t="s">
        <v>67</v>
      </c>
      <c r="BB318" s="4" t="s">
        <v>66</v>
      </c>
      <c r="BC318" s="4" t="s">
        <v>66</v>
      </c>
      <c r="BD318" s="4" t="s">
        <v>66</v>
      </c>
      <c r="BE318" s="4" t="s">
        <v>66</v>
      </c>
      <c r="BF318" s="4" t="s">
        <v>66</v>
      </c>
      <c r="BG318" s="4" t="s">
        <v>66</v>
      </c>
    </row>
    <row r="319" spans="1:59" ht="94.5" hidden="1" x14ac:dyDescent="0.25">
      <c r="A319" s="4" t="s">
        <v>1669</v>
      </c>
      <c r="B319" s="4" t="s">
        <v>1670</v>
      </c>
      <c r="C319" s="4" t="s">
        <v>1671</v>
      </c>
      <c r="D319" s="4" t="s">
        <v>1672</v>
      </c>
      <c r="E319" s="4" t="s">
        <v>1673</v>
      </c>
      <c r="F319" s="4" t="s">
        <v>1531</v>
      </c>
      <c r="G319" s="4" t="s">
        <v>59</v>
      </c>
      <c r="H319" s="4" t="s">
        <v>60</v>
      </c>
      <c r="I319" s="4" t="s">
        <v>61</v>
      </c>
      <c r="J319" s="16" t="s">
        <v>982</v>
      </c>
      <c r="K319" s="4" t="s">
        <v>1459</v>
      </c>
      <c r="L319" s="4" t="s">
        <v>1674</v>
      </c>
      <c r="M319" s="4" t="s">
        <v>120</v>
      </c>
      <c r="N319" s="5">
        <v>0</v>
      </c>
      <c r="O319" s="5">
        <v>6</v>
      </c>
      <c r="P319" s="5">
        <f t="shared" si="60"/>
        <v>0</v>
      </c>
      <c r="Q319" s="6">
        <f t="shared" si="49"/>
        <v>0</v>
      </c>
      <c r="R319" s="7" t="str">
        <f t="shared" si="50"/>
        <v>Resultados inaceptables o inexistentes 0% - 59%</v>
      </c>
      <c r="S319" s="5">
        <v>0</v>
      </c>
      <c r="T319" s="8">
        <v>0</v>
      </c>
      <c r="U319" s="6" t="e">
        <f t="shared" si="51"/>
        <v>#DIV/0!</v>
      </c>
      <c r="V319" s="7" t="e">
        <f t="shared" si="52"/>
        <v>#DIV/0!</v>
      </c>
      <c r="W319" s="5">
        <v>2</v>
      </c>
      <c r="X319" s="5"/>
      <c r="Y319" s="6">
        <f t="shared" si="53"/>
        <v>0</v>
      </c>
      <c r="Z319" s="7" t="str">
        <f t="shared" si="54"/>
        <v>Resultados inaceptables o inexistentes 0% - 59%</v>
      </c>
      <c r="AA319" s="5">
        <v>2</v>
      </c>
      <c r="AB319" s="5"/>
      <c r="AC319" s="6">
        <f t="shared" si="55"/>
        <v>0</v>
      </c>
      <c r="AD319" s="7" t="str">
        <f t="shared" si="56"/>
        <v>Resultados inaceptables o inexistentes 0% - 59%</v>
      </c>
      <c r="AE319" s="5">
        <v>2</v>
      </c>
      <c r="AF319" s="8"/>
      <c r="AG319" s="6">
        <f t="shared" si="57"/>
        <v>0</v>
      </c>
      <c r="AH319" s="7" t="str">
        <f t="shared" si="58"/>
        <v>Resultados inaceptables o inexistentes 0% - 59%</v>
      </c>
      <c r="AI319" s="4" t="s">
        <v>1461</v>
      </c>
      <c r="AJ319" s="4" t="s">
        <v>1622</v>
      </c>
      <c r="AK319" s="4" t="s">
        <v>66</v>
      </c>
      <c r="AL319" s="4"/>
      <c r="AM319" s="4"/>
      <c r="AN319" s="4" t="s">
        <v>83</v>
      </c>
      <c r="AO319" s="21" t="s">
        <v>1675</v>
      </c>
      <c r="AP319" s="35"/>
      <c r="AQ319" s="4" t="s">
        <v>68</v>
      </c>
      <c r="AR319" s="4"/>
      <c r="AS319" s="4"/>
      <c r="AT319" s="4"/>
      <c r="AU319" s="4" t="s">
        <v>1463</v>
      </c>
      <c r="AV319" s="15" t="s">
        <v>1623</v>
      </c>
      <c r="AW319" s="15" t="s">
        <v>1624</v>
      </c>
      <c r="AX319" s="4" t="s">
        <v>1676</v>
      </c>
      <c r="AY319" s="4" t="s">
        <v>1586</v>
      </c>
      <c r="AZ319" s="4"/>
      <c r="BA319" s="4" t="s">
        <v>83</v>
      </c>
      <c r="BB319" s="4"/>
      <c r="BC319" s="4"/>
      <c r="BD319" s="4"/>
      <c r="BE319" s="4"/>
      <c r="BF319" s="4"/>
      <c r="BG319" s="4"/>
    </row>
    <row r="320" spans="1:59" ht="94.5" hidden="1" x14ac:dyDescent="0.25">
      <c r="A320" s="4" t="s">
        <v>106</v>
      </c>
      <c r="B320" s="4" t="s">
        <v>1635</v>
      </c>
      <c r="C320" s="4" t="s">
        <v>1636</v>
      </c>
      <c r="D320" s="4" t="s">
        <v>1637</v>
      </c>
      <c r="E320" s="4" t="s">
        <v>1638</v>
      </c>
      <c r="F320" s="4" t="s">
        <v>1485</v>
      </c>
      <c r="G320" s="4" t="s">
        <v>59</v>
      </c>
      <c r="H320" s="4" t="s">
        <v>60</v>
      </c>
      <c r="I320" s="4" t="s">
        <v>61</v>
      </c>
      <c r="J320" s="16" t="s">
        <v>982</v>
      </c>
      <c r="K320" s="4" t="s">
        <v>1459</v>
      </c>
      <c r="L320" s="4" t="s">
        <v>1639</v>
      </c>
      <c r="M320" s="4" t="s">
        <v>1640</v>
      </c>
      <c r="N320" s="5">
        <v>0</v>
      </c>
      <c r="O320" s="5">
        <v>3</v>
      </c>
      <c r="P320" s="5">
        <f t="shared" si="60"/>
        <v>0</v>
      </c>
      <c r="Q320" s="6">
        <f t="shared" si="49"/>
        <v>0</v>
      </c>
      <c r="R320" s="7" t="str">
        <f t="shared" si="50"/>
        <v>Resultados inaceptables o inexistentes 0% - 59%</v>
      </c>
      <c r="S320" s="5">
        <v>0</v>
      </c>
      <c r="T320" s="8">
        <v>0</v>
      </c>
      <c r="U320" s="6" t="e">
        <f t="shared" si="51"/>
        <v>#DIV/0!</v>
      </c>
      <c r="V320" s="7" t="e">
        <f t="shared" si="52"/>
        <v>#DIV/0!</v>
      </c>
      <c r="W320" s="5">
        <v>1</v>
      </c>
      <c r="X320" s="5"/>
      <c r="Y320" s="6">
        <f t="shared" si="53"/>
        <v>0</v>
      </c>
      <c r="Z320" s="7" t="str">
        <f t="shared" si="54"/>
        <v>Resultados inaceptables o inexistentes 0% - 59%</v>
      </c>
      <c r="AA320" s="5">
        <v>1</v>
      </c>
      <c r="AB320" s="5"/>
      <c r="AC320" s="6">
        <f t="shared" si="55"/>
        <v>0</v>
      </c>
      <c r="AD320" s="7" t="str">
        <f t="shared" si="56"/>
        <v>Resultados inaceptables o inexistentes 0% - 59%</v>
      </c>
      <c r="AE320" s="5">
        <v>1</v>
      </c>
      <c r="AF320" s="8"/>
      <c r="AG320" s="6">
        <f t="shared" si="57"/>
        <v>0</v>
      </c>
      <c r="AH320" s="7" t="str">
        <f t="shared" si="58"/>
        <v>Resultados inaceptables o inexistentes 0% - 59%</v>
      </c>
      <c r="AI320" s="4" t="s">
        <v>1461</v>
      </c>
      <c r="AJ320" s="4" t="s">
        <v>1622</v>
      </c>
      <c r="AK320" s="4" t="s">
        <v>66</v>
      </c>
      <c r="AL320" s="4"/>
      <c r="AM320" s="4"/>
      <c r="AN320" s="4" t="s">
        <v>83</v>
      </c>
      <c r="AO320" s="4" t="s">
        <v>1641</v>
      </c>
      <c r="AP320" s="35"/>
      <c r="AQ320" s="4" t="s">
        <v>68</v>
      </c>
      <c r="AR320" s="11"/>
      <c r="AS320" s="4"/>
      <c r="AT320" s="4"/>
      <c r="AU320" s="4" t="s">
        <v>1463</v>
      </c>
      <c r="AV320" s="15" t="s">
        <v>1623</v>
      </c>
      <c r="AW320" s="15" t="s">
        <v>1624</v>
      </c>
      <c r="AX320" s="4" t="s">
        <v>1642</v>
      </c>
      <c r="AY320" s="4" t="s">
        <v>1586</v>
      </c>
      <c r="AZ320" s="4"/>
      <c r="BA320" s="4" t="s">
        <v>83</v>
      </c>
      <c r="BB320" s="4"/>
      <c r="BC320" s="4"/>
      <c r="BD320" s="4"/>
      <c r="BE320" s="4"/>
      <c r="BF320" s="4"/>
      <c r="BG320" s="4"/>
    </row>
    <row r="321" spans="1:59" ht="94.5" hidden="1" x14ac:dyDescent="0.25">
      <c r="A321" s="4" t="s">
        <v>1436</v>
      </c>
      <c r="B321" s="4" t="s">
        <v>1664</v>
      </c>
      <c r="C321" s="4" t="s">
        <v>1665</v>
      </c>
      <c r="D321" s="4" t="s">
        <v>1666</v>
      </c>
      <c r="E321" s="4" t="s">
        <v>1665</v>
      </c>
      <c r="F321" s="4" t="s">
        <v>1667</v>
      </c>
      <c r="G321" s="4" t="s">
        <v>516</v>
      </c>
      <c r="H321" s="4" t="s">
        <v>531</v>
      </c>
      <c r="I321" s="4" t="s">
        <v>80</v>
      </c>
      <c r="J321" s="16" t="s">
        <v>982</v>
      </c>
      <c r="K321" s="4" t="s">
        <v>1459</v>
      </c>
      <c r="L321" s="4" t="s">
        <v>1631</v>
      </c>
      <c r="M321" s="4" t="s">
        <v>1668</v>
      </c>
      <c r="N321" s="5">
        <v>0</v>
      </c>
      <c r="O321" s="5">
        <v>1</v>
      </c>
      <c r="P321" s="5">
        <f t="shared" si="60"/>
        <v>0</v>
      </c>
      <c r="Q321" s="6">
        <f t="shared" si="49"/>
        <v>0</v>
      </c>
      <c r="R321" s="7" t="str">
        <f t="shared" si="50"/>
        <v>Resultados inaceptables o inexistentes 0% - 59%</v>
      </c>
      <c r="S321" s="5">
        <v>0</v>
      </c>
      <c r="T321" s="8">
        <v>0</v>
      </c>
      <c r="U321" s="6" t="e">
        <f t="shared" si="51"/>
        <v>#DIV/0!</v>
      </c>
      <c r="V321" s="7" t="e">
        <f t="shared" si="52"/>
        <v>#DIV/0!</v>
      </c>
      <c r="W321" s="5">
        <v>1</v>
      </c>
      <c r="X321" s="5"/>
      <c r="Y321" s="6">
        <f t="shared" si="53"/>
        <v>0</v>
      </c>
      <c r="Z321" s="7" t="str">
        <f t="shared" si="54"/>
        <v>Resultados inaceptables o inexistentes 0% - 59%</v>
      </c>
      <c r="AA321" s="5">
        <v>0</v>
      </c>
      <c r="AB321" s="5"/>
      <c r="AC321" s="6" t="e">
        <f t="shared" si="55"/>
        <v>#DIV/0!</v>
      </c>
      <c r="AD321" s="7" t="e">
        <f t="shared" si="56"/>
        <v>#DIV/0!</v>
      </c>
      <c r="AE321" s="5">
        <v>0</v>
      </c>
      <c r="AF321" s="8"/>
      <c r="AG321" s="6" t="e">
        <f t="shared" si="57"/>
        <v>#DIV/0!</v>
      </c>
      <c r="AH321" s="7" t="e">
        <f t="shared" si="58"/>
        <v>#DIV/0!</v>
      </c>
      <c r="AI321" s="4" t="s">
        <v>1461</v>
      </c>
      <c r="AJ321" s="4" t="s">
        <v>1622</v>
      </c>
      <c r="AK321" s="4" t="s">
        <v>66</v>
      </c>
      <c r="AL321" s="4"/>
      <c r="AM321" s="4"/>
      <c r="AN321" s="4" t="s">
        <v>67</v>
      </c>
      <c r="AO321" s="4"/>
      <c r="AP321" s="35"/>
      <c r="AQ321" s="4" t="s">
        <v>68</v>
      </c>
      <c r="AR321" s="11"/>
      <c r="AS321" s="4"/>
      <c r="AT321" s="4"/>
      <c r="AU321" s="4" t="s">
        <v>1463</v>
      </c>
      <c r="AV321" s="15" t="s">
        <v>1623</v>
      </c>
      <c r="AW321" s="15" t="s">
        <v>1624</v>
      </c>
      <c r="AX321" s="4" t="s">
        <v>1642</v>
      </c>
      <c r="AY321" s="4" t="s">
        <v>1586</v>
      </c>
      <c r="AZ321" s="4"/>
      <c r="BA321" s="4" t="s">
        <v>67</v>
      </c>
      <c r="BB321" s="4" t="s">
        <v>66</v>
      </c>
      <c r="BC321" s="4" t="s">
        <v>66</v>
      </c>
      <c r="BD321" s="4" t="s">
        <v>66</v>
      </c>
      <c r="BE321" s="4" t="s">
        <v>66</v>
      </c>
      <c r="BF321" s="4" t="s">
        <v>66</v>
      </c>
      <c r="BG321" s="4" t="s">
        <v>66</v>
      </c>
    </row>
    <row r="322" spans="1:59" ht="409.5" hidden="1" x14ac:dyDescent="0.25">
      <c r="A322" s="4" t="s">
        <v>98</v>
      </c>
      <c r="B322" s="4" t="s">
        <v>1630</v>
      </c>
      <c r="C322" s="4" t="s">
        <v>1618</v>
      </c>
      <c r="D322" s="4" t="s">
        <v>1619</v>
      </c>
      <c r="E322" s="4" t="s">
        <v>1620</v>
      </c>
      <c r="F322" s="4" t="s">
        <v>1621</v>
      </c>
      <c r="G322" s="4" t="s">
        <v>59</v>
      </c>
      <c r="H322" s="4" t="s">
        <v>60</v>
      </c>
      <c r="I322" s="4" t="s">
        <v>61</v>
      </c>
      <c r="J322" s="16" t="s">
        <v>982</v>
      </c>
      <c r="K322" s="4" t="s">
        <v>1459</v>
      </c>
      <c r="L322" s="4" t="s">
        <v>1631</v>
      </c>
      <c r="M322" s="4" t="s">
        <v>145</v>
      </c>
      <c r="N322" s="5">
        <v>0</v>
      </c>
      <c r="O322" s="5">
        <v>3622</v>
      </c>
      <c r="P322" s="5">
        <f t="shared" si="60"/>
        <v>1234</v>
      </c>
      <c r="Q322" s="6">
        <f t="shared" ref="Q322:Q385" si="61">(P322/O322)</f>
        <v>0.34069574820541138</v>
      </c>
      <c r="R322" s="7" t="str">
        <f t="shared" ref="R322:R385" si="62">+IF(Q322&gt;=0.86,"Resultados aceptables 86%-100%", IF(Q322&gt;=0.6,"Resultados por debajo de la aceptable 60%-85%", "Resultados inaceptables o inexistentes 0% - 59%"))</f>
        <v>Resultados inaceptables o inexistentes 0% - 59%</v>
      </c>
      <c r="S322" s="5">
        <v>901</v>
      </c>
      <c r="T322" s="8">
        <v>1234</v>
      </c>
      <c r="U322" s="6">
        <f t="shared" ref="U322:U385" si="63">(T322/S322)</f>
        <v>1.3695893451720311</v>
      </c>
      <c r="V322" s="7" t="str">
        <f t="shared" ref="V322:V385" si="64">+IF(U322&gt;=0.86,"Resultados aceptables 86%-100%", IF(U322&gt;=0.6,"Resultados por debajo de la aceptable 60%-85%", "Resultados inaceptables o inexistentes 0% - 59%"))</f>
        <v>Resultados aceptables 86%-100%</v>
      </c>
      <c r="W322" s="5">
        <v>907</v>
      </c>
      <c r="X322" s="5"/>
      <c r="Y322" s="6">
        <f t="shared" ref="Y322:Y385" si="65">(X322/W322)</f>
        <v>0</v>
      </c>
      <c r="Z322" s="7" t="str">
        <f t="shared" ref="Z322:Z385" si="66">+IF(Y322&gt;=0.86,"Resultados aceptables 86%-100%", IF(Y322&gt;=0.6,"Resultados por debajo de la aceptable 60%-85%", "Resultados inaceptables o inexistentes 0% - 59%"))</f>
        <v>Resultados inaceptables o inexistentes 0% - 59%</v>
      </c>
      <c r="AA322" s="5">
        <v>907</v>
      </c>
      <c r="AB322" s="5"/>
      <c r="AC322" s="6">
        <f t="shared" ref="AC322:AC385" si="67">(AB322/AA322)</f>
        <v>0</v>
      </c>
      <c r="AD322" s="7" t="str">
        <f t="shared" ref="AD322:AD385" si="68">+IF(AC322&gt;=0.86,"Resultados aceptables 86%-100%", IF(AC322&gt;=0.6,"Resultados por debajo de la aceptable 60%-85%", "Resultados inaceptables o inexistentes 0% - 59%"))</f>
        <v>Resultados inaceptables o inexistentes 0% - 59%</v>
      </c>
      <c r="AE322" s="5">
        <v>907</v>
      </c>
      <c r="AF322" s="8"/>
      <c r="AG322" s="6">
        <f t="shared" ref="AG322:AG385" si="69">(AF322/AE322)</f>
        <v>0</v>
      </c>
      <c r="AH322" s="7" t="str">
        <f t="shared" ref="AH322:AH385" si="70">+IF(AG322&gt;=0.86,"Resultados aceptables 86%-100%", IF(AG322&gt;=0.6,"Resultados por debajo de la aceptable 60%-85%", "Resultados inaceptables o inexistentes 0% - 59%"))</f>
        <v>Resultados inaceptables o inexistentes 0% - 59%</v>
      </c>
      <c r="AI322" s="4" t="s">
        <v>1461</v>
      </c>
      <c r="AJ322" s="4" t="s">
        <v>1622</v>
      </c>
      <c r="AK322" s="4" t="s">
        <v>66</v>
      </c>
      <c r="AL322" s="4"/>
      <c r="AM322" s="4"/>
      <c r="AN322" s="4" t="s">
        <v>67</v>
      </c>
      <c r="AO322" s="4"/>
      <c r="AP322" s="35" t="s">
        <v>1632</v>
      </c>
      <c r="AQ322" s="4" t="s">
        <v>68</v>
      </c>
      <c r="AR322" s="11"/>
      <c r="AS322" s="4"/>
      <c r="AT322" s="4"/>
      <c r="AU322" s="4" t="s">
        <v>1463</v>
      </c>
      <c r="AV322" s="15" t="s">
        <v>1623</v>
      </c>
      <c r="AW322" s="15" t="s">
        <v>1633</v>
      </c>
      <c r="AX322" s="4" t="s">
        <v>1634</v>
      </c>
      <c r="AY322" s="4" t="s">
        <v>1586</v>
      </c>
      <c r="AZ322" s="4"/>
      <c r="BA322" s="4" t="s">
        <v>83</v>
      </c>
      <c r="BB322" s="4"/>
      <c r="BC322" s="4"/>
      <c r="BD322" s="4"/>
      <c r="BE322" s="4"/>
      <c r="BF322" s="4"/>
      <c r="BG322" s="4"/>
    </row>
    <row r="323" spans="1:59" ht="94.5" hidden="1" x14ac:dyDescent="0.25">
      <c r="A323" s="4" t="s">
        <v>113</v>
      </c>
      <c r="B323" s="4" t="s">
        <v>1643</v>
      </c>
      <c r="C323" s="4" t="s">
        <v>1482</v>
      </c>
      <c r="D323" s="4" t="s">
        <v>1644</v>
      </c>
      <c r="E323" s="4" t="s">
        <v>1645</v>
      </c>
      <c r="F323" s="4" t="s">
        <v>1485</v>
      </c>
      <c r="G323" s="4" t="s">
        <v>59</v>
      </c>
      <c r="H323" s="4" t="s">
        <v>60</v>
      </c>
      <c r="I323" s="4" t="s">
        <v>61</v>
      </c>
      <c r="J323" s="16" t="s">
        <v>982</v>
      </c>
      <c r="K323" s="4" t="s">
        <v>1459</v>
      </c>
      <c r="L323" s="4" t="s">
        <v>1646</v>
      </c>
      <c r="M323" s="4" t="s">
        <v>590</v>
      </c>
      <c r="N323" s="5">
        <v>0</v>
      </c>
      <c r="O323" s="5">
        <v>7</v>
      </c>
      <c r="P323" s="5">
        <f t="shared" si="60"/>
        <v>0</v>
      </c>
      <c r="Q323" s="6">
        <f t="shared" si="61"/>
        <v>0</v>
      </c>
      <c r="R323" s="7" t="str">
        <f t="shared" si="62"/>
        <v>Resultados inaceptables o inexistentes 0% - 59%</v>
      </c>
      <c r="S323" s="5">
        <v>0</v>
      </c>
      <c r="T323" s="8">
        <v>0</v>
      </c>
      <c r="U323" s="6" t="e">
        <f t="shared" si="63"/>
        <v>#DIV/0!</v>
      </c>
      <c r="V323" s="7" t="e">
        <f t="shared" si="64"/>
        <v>#DIV/0!</v>
      </c>
      <c r="W323" s="5">
        <v>2</v>
      </c>
      <c r="X323" s="5"/>
      <c r="Y323" s="6">
        <f t="shared" si="65"/>
        <v>0</v>
      </c>
      <c r="Z323" s="7" t="str">
        <f t="shared" si="66"/>
        <v>Resultados inaceptables o inexistentes 0% - 59%</v>
      </c>
      <c r="AA323" s="5">
        <v>2</v>
      </c>
      <c r="AB323" s="5"/>
      <c r="AC323" s="6">
        <f t="shared" si="67"/>
        <v>0</v>
      </c>
      <c r="AD323" s="7" t="str">
        <f t="shared" si="68"/>
        <v>Resultados inaceptables o inexistentes 0% - 59%</v>
      </c>
      <c r="AE323" s="5">
        <v>3</v>
      </c>
      <c r="AF323" s="8"/>
      <c r="AG323" s="6">
        <f t="shared" si="69"/>
        <v>0</v>
      </c>
      <c r="AH323" s="7" t="str">
        <f t="shared" si="70"/>
        <v>Resultados inaceptables o inexistentes 0% - 59%</v>
      </c>
      <c r="AI323" s="4" t="s">
        <v>1461</v>
      </c>
      <c r="AJ323" s="4" t="s">
        <v>1622</v>
      </c>
      <c r="AK323" s="4" t="s">
        <v>66</v>
      </c>
      <c r="AL323" s="4"/>
      <c r="AM323" s="4"/>
      <c r="AN323" s="4" t="s">
        <v>83</v>
      </c>
      <c r="AO323" s="4" t="s">
        <v>1647</v>
      </c>
      <c r="AP323" s="35"/>
      <c r="AQ323" s="4" t="s">
        <v>68</v>
      </c>
      <c r="AR323" s="11"/>
      <c r="AS323" s="4"/>
      <c r="AT323" s="4"/>
      <c r="AU323" s="4" t="s">
        <v>1463</v>
      </c>
      <c r="AV323" s="15" t="s">
        <v>1623</v>
      </c>
      <c r="AW323" s="15" t="s">
        <v>1633</v>
      </c>
      <c r="AX323" s="4" t="s">
        <v>1634</v>
      </c>
      <c r="AY323" s="4" t="s">
        <v>1586</v>
      </c>
      <c r="AZ323" s="4"/>
      <c r="BA323" s="4" t="s">
        <v>83</v>
      </c>
      <c r="BB323" s="4"/>
      <c r="BC323" s="4"/>
      <c r="BD323" s="4"/>
      <c r="BE323" s="4"/>
      <c r="BF323" s="4"/>
      <c r="BG323" s="4"/>
    </row>
    <row r="324" spans="1:59" ht="94.5" hidden="1" x14ac:dyDescent="0.25">
      <c r="A324" s="4" t="s">
        <v>138</v>
      </c>
      <c r="B324" s="4" t="s">
        <v>1677</v>
      </c>
      <c r="C324" s="4" t="s">
        <v>1618</v>
      </c>
      <c r="D324" s="4" t="s">
        <v>1619</v>
      </c>
      <c r="E324" s="4" t="s">
        <v>1620</v>
      </c>
      <c r="F324" s="4" t="s">
        <v>1621</v>
      </c>
      <c r="G324" s="4" t="s">
        <v>59</v>
      </c>
      <c r="H324" s="4" t="s">
        <v>60</v>
      </c>
      <c r="I324" s="4" t="s">
        <v>61</v>
      </c>
      <c r="J324" s="16" t="s">
        <v>982</v>
      </c>
      <c r="K324" s="4" t="s">
        <v>1459</v>
      </c>
      <c r="L324" s="4" t="s">
        <v>1678</v>
      </c>
      <c r="M324" s="4" t="s">
        <v>145</v>
      </c>
      <c r="N324" s="5">
        <v>0</v>
      </c>
      <c r="O324" s="5">
        <v>2</v>
      </c>
      <c r="P324" s="5">
        <f t="shared" si="60"/>
        <v>0</v>
      </c>
      <c r="Q324" s="6">
        <f t="shared" si="61"/>
        <v>0</v>
      </c>
      <c r="R324" s="7" t="str">
        <f t="shared" si="62"/>
        <v>Resultados inaceptables o inexistentes 0% - 59%</v>
      </c>
      <c r="S324" s="5">
        <v>0</v>
      </c>
      <c r="T324" s="8">
        <v>0</v>
      </c>
      <c r="U324" s="6" t="e">
        <f t="shared" si="63"/>
        <v>#DIV/0!</v>
      </c>
      <c r="V324" s="7" t="e">
        <f t="shared" si="64"/>
        <v>#DIV/0!</v>
      </c>
      <c r="W324" s="5">
        <v>1</v>
      </c>
      <c r="X324" s="5"/>
      <c r="Y324" s="6">
        <f t="shared" si="65"/>
        <v>0</v>
      </c>
      <c r="Z324" s="7" t="str">
        <f t="shared" si="66"/>
        <v>Resultados inaceptables o inexistentes 0% - 59%</v>
      </c>
      <c r="AA324" s="5">
        <v>1</v>
      </c>
      <c r="AB324" s="5"/>
      <c r="AC324" s="6">
        <f t="shared" si="67"/>
        <v>0</v>
      </c>
      <c r="AD324" s="7" t="str">
        <f t="shared" si="68"/>
        <v>Resultados inaceptables o inexistentes 0% - 59%</v>
      </c>
      <c r="AE324" s="5">
        <v>0</v>
      </c>
      <c r="AF324" s="8"/>
      <c r="AG324" s="6" t="e">
        <f t="shared" si="69"/>
        <v>#DIV/0!</v>
      </c>
      <c r="AH324" s="7" t="e">
        <f t="shared" si="70"/>
        <v>#DIV/0!</v>
      </c>
      <c r="AI324" s="4" t="s">
        <v>1461</v>
      </c>
      <c r="AJ324" s="4" t="s">
        <v>1622</v>
      </c>
      <c r="AK324" s="4" t="s">
        <v>66</v>
      </c>
      <c r="AL324" s="4"/>
      <c r="AM324" s="4"/>
      <c r="AN324" s="4" t="s">
        <v>67</v>
      </c>
      <c r="AO324" s="4"/>
      <c r="AP324" s="35"/>
      <c r="AQ324" s="4" t="s">
        <v>68</v>
      </c>
      <c r="AR324" s="11"/>
      <c r="AS324" s="4"/>
      <c r="AT324" s="4"/>
      <c r="AU324" s="4" t="s">
        <v>1463</v>
      </c>
      <c r="AV324" s="15" t="s">
        <v>1623</v>
      </c>
      <c r="AW324" s="15" t="s">
        <v>1633</v>
      </c>
      <c r="AX324" s="4" t="s">
        <v>1679</v>
      </c>
      <c r="AY324" s="4" t="s">
        <v>1586</v>
      </c>
      <c r="AZ324" s="4"/>
      <c r="BA324" s="4" t="s">
        <v>67</v>
      </c>
      <c r="BB324" s="4" t="s">
        <v>66</v>
      </c>
      <c r="BC324" s="4" t="s">
        <v>66</v>
      </c>
      <c r="BD324" s="4" t="s">
        <v>66</v>
      </c>
      <c r="BE324" s="4" t="s">
        <v>66</v>
      </c>
      <c r="BF324" s="4" t="s">
        <v>66</v>
      </c>
      <c r="BG324" s="4" t="s">
        <v>66</v>
      </c>
    </row>
    <row r="325" spans="1:59" ht="94.5" hidden="1" x14ac:dyDescent="0.25">
      <c r="A325" s="4" t="s">
        <v>147</v>
      </c>
      <c r="B325" s="4" t="s">
        <v>1680</v>
      </c>
      <c r="C325" s="4" t="s">
        <v>1681</v>
      </c>
      <c r="D325" s="4" t="s">
        <v>1682</v>
      </c>
      <c r="E325" s="4" t="s">
        <v>1681</v>
      </c>
      <c r="F325" s="4" t="s">
        <v>1683</v>
      </c>
      <c r="G325" s="4" t="s">
        <v>516</v>
      </c>
      <c r="H325" s="4" t="s">
        <v>531</v>
      </c>
      <c r="I325" s="4" t="s">
        <v>80</v>
      </c>
      <c r="J325" s="16" t="s">
        <v>982</v>
      </c>
      <c r="K325" s="4" t="s">
        <v>1459</v>
      </c>
      <c r="L325" s="4" t="s">
        <v>1684</v>
      </c>
      <c r="M325" s="4" t="s">
        <v>1685</v>
      </c>
      <c r="N325" s="5">
        <v>0</v>
      </c>
      <c r="O325" s="5">
        <v>1</v>
      </c>
      <c r="P325" s="5">
        <f t="shared" si="60"/>
        <v>0</v>
      </c>
      <c r="Q325" s="6">
        <f t="shared" si="61"/>
        <v>0</v>
      </c>
      <c r="R325" s="7" t="str">
        <f t="shared" si="62"/>
        <v>Resultados inaceptables o inexistentes 0% - 59%</v>
      </c>
      <c r="S325" s="5">
        <v>0</v>
      </c>
      <c r="T325" s="8">
        <v>0</v>
      </c>
      <c r="U325" s="6" t="e">
        <f t="shared" si="63"/>
        <v>#DIV/0!</v>
      </c>
      <c r="V325" s="7" t="e">
        <f t="shared" si="64"/>
        <v>#DIV/0!</v>
      </c>
      <c r="W325" s="5">
        <v>0</v>
      </c>
      <c r="X325" s="5"/>
      <c r="Y325" s="6" t="e">
        <f t="shared" si="65"/>
        <v>#DIV/0!</v>
      </c>
      <c r="Z325" s="7" t="e">
        <f t="shared" si="66"/>
        <v>#DIV/0!</v>
      </c>
      <c r="AA325" s="5">
        <v>1</v>
      </c>
      <c r="AB325" s="5"/>
      <c r="AC325" s="6">
        <f t="shared" si="67"/>
        <v>0</v>
      </c>
      <c r="AD325" s="7" t="str">
        <f t="shared" si="68"/>
        <v>Resultados inaceptables o inexistentes 0% - 59%</v>
      </c>
      <c r="AE325" s="5">
        <v>0</v>
      </c>
      <c r="AF325" s="8"/>
      <c r="AG325" s="6" t="e">
        <f t="shared" si="69"/>
        <v>#DIV/0!</v>
      </c>
      <c r="AH325" s="7" t="e">
        <f t="shared" si="70"/>
        <v>#DIV/0!</v>
      </c>
      <c r="AI325" s="4" t="s">
        <v>1461</v>
      </c>
      <c r="AJ325" s="4" t="s">
        <v>1622</v>
      </c>
      <c r="AK325" s="4" t="s">
        <v>66</v>
      </c>
      <c r="AL325" s="4"/>
      <c r="AM325" s="4"/>
      <c r="AN325" s="4" t="s">
        <v>83</v>
      </c>
      <c r="AO325" s="4" t="s">
        <v>1680</v>
      </c>
      <c r="AP325" s="35"/>
      <c r="AQ325" s="4" t="s">
        <v>68</v>
      </c>
      <c r="AR325" s="11"/>
      <c r="AS325" s="4"/>
      <c r="AT325" s="4"/>
      <c r="AU325" s="4" t="s">
        <v>1463</v>
      </c>
      <c r="AV325" s="15" t="s">
        <v>1623</v>
      </c>
      <c r="AW325" s="15" t="s">
        <v>1633</v>
      </c>
      <c r="AX325" s="4" t="s">
        <v>1679</v>
      </c>
      <c r="AY325" s="4" t="s">
        <v>1586</v>
      </c>
      <c r="AZ325" s="4"/>
      <c r="BA325" s="4" t="s">
        <v>67</v>
      </c>
      <c r="BB325" s="4" t="s">
        <v>66</v>
      </c>
      <c r="BC325" s="4" t="s">
        <v>66</v>
      </c>
      <c r="BD325" s="4" t="s">
        <v>66</v>
      </c>
      <c r="BE325" s="4" t="s">
        <v>66</v>
      </c>
      <c r="BF325" s="4" t="s">
        <v>66</v>
      </c>
      <c r="BG325" s="4" t="s">
        <v>66</v>
      </c>
    </row>
    <row r="326" spans="1:59" ht="94.5" hidden="1" x14ac:dyDescent="0.25">
      <c r="A326" s="4" t="s">
        <v>156</v>
      </c>
      <c r="B326" s="4" t="s">
        <v>1686</v>
      </c>
      <c r="C326" s="4" t="s">
        <v>1469</v>
      </c>
      <c r="D326" s="4" t="s">
        <v>1470</v>
      </c>
      <c r="E326" s="4" t="s">
        <v>1471</v>
      </c>
      <c r="F326" s="4" t="s">
        <v>1472</v>
      </c>
      <c r="G326" s="4" t="s">
        <v>59</v>
      </c>
      <c r="H326" s="4" t="s">
        <v>60</v>
      </c>
      <c r="I326" s="4" t="s">
        <v>61</v>
      </c>
      <c r="J326" s="16" t="s">
        <v>982</v>
      </c>
      <c r="K326" s="4" t="s">
        <v>1459</v>
      </c>
      <c r="L326" s="4" t="s">
        <v>1627</v>
      </c>
      <c r="M326" s="4" t="s">
        <v>1687</v>
      </c>
      <c r="N326" s="5">
        <v>0</v>
      </c>
      <c r="O326" s="5">
        <v>1</v>
      </c>
      <c r="P326" s="5">
        <f t="shared" si="60"/>
        <v>0</v>
      </c>
      <c r="Q326" s="6">
        <f t="shared" si="61"/>
        <v>0</v>
      </c>
      <c r="R326" s="7" t="str">
        <f t="shared" si="62"/>
        <v>Resultados inaceptables o inexistentes 0% - 59%</v>
      </c>
      <c r="S326" s="5">
        <v>0</v>
      </c>
      <c r="T326" s="8">
        <v>0</v>
      </c>
      <c r="U326" s="6" t="e">
        <f t="shared" si="63"/>
        <v>#DIV/0!</v>
      </c>
      <c r="V326" s="7" t="e">
        <f t="shared" si="64"/>
        <v>#DIV/0!</v>
      </c>
      <c r="W326" s="5">
        <v>1</v>
      </c>
      <c r="X326" s="5"/>
      <c r="Y326" s="6">
        <f t="shared" si="65"/>
        <v>0</v>
      </c>
      <c r="Z326" s="7" t="str">
        <f t="shared" si="66"/>
        <v>Resultados inaceptables o inexistentes 0% - 59%</v>
      </c>
      <c r="AA326" s="5">
        <v>0</v>
      </c>
      <c r="AB326" s="5"/>
      <c r="AC326" s="6" t="e">
        <f t="shared" si="67"/>
        <v>#DIV/0!</v>
      </c>
      <c r="AD326" s="7" t="e">
        <f t="shared" si="68"/>
        <v>#DIV/0!</v>
      </c>
      <c r="AE326" s="5">
        <v>0</v>
      </c>
      <c r="AF326" s="8"/>
      <c r="AG326" s="6" t="e">
        <f t="shared" si="69"/>
        <v>#DIV/0!</v>
      </c>
      <c r="AH326" s="7" t="e">
        <f t="shared" si="70"/>
        <v>#DIV/0!</v>
      </c>
      <c r="AI326" s="4" t="s">
        <v>1461</v>
      </c>
      <c r="AJ326" s="4" t="s">
        <v>1622</v>
      </c>
      <c r="AK326" s="4" t="s">
        <v>66</v>
      </c>
      <c r="AL326" s="4"/>
      <c r="AM326" s="4"/>
      <c r="AN326" s="4" t="s">
        <v>67</v>
      </c>
      <c r="AO326" s="4"/>
      <c r="AP326" s="35"/>
      <c r="AQ326" s="4" t="s">
        <v>68</v>
      </c>
      <c r="AR326" s="11"/>
      <c r="AS326" s="4"/>
      <c r="AT326" s="4"/>
      <c r="AU326" s="4" t="s">
        <v>1463</v>
      </c>
      <c r="AV326" s="15" t="s">
        <v>1623</v>
      </c>
      <c r="AW326" s="15" t="s">
        <v>1633</v>
      </c>
      <c r="AX326" s="4" t="s">
        <v>1679</v>
      </c>
      <c r="AY326" s="4" t="s">
        <v>1586</v>
      </c>
      <c r="AZ326" s="4"/>
      <c r="BA326" s="4" t="s">
        <v>67</v>
      </c>
      <c r="BB326" s="4" t="s">
        <v>66</v>
      </c>
      <c r="BC326" s="4" t="s">
        <v>66</v>
      </c>
      <c r="BD326" s="4" t="s">
        <v>66</v>
      </c>
      <c r="BE326" s="4" t="s">
        <v>66</v>
      </c>
      <c r="BF326" s="4" t="s">
        <v>66</v>
      </c>
      <c r="BG326" s="4" t="s">
        <v>66</v>
      </c>
    </row>
    <row r="327" spans="1:59" ht="126" hidden="1" x14ac:dyDescent="0.25">
      <c r="A327" s="4" t="s">
        <v>53</v>
      </c>
      <c r="B327" s="4" t="s">
        <v>1777</v>
      </c>
      <c r="C327" s="4" t="s">
        <v>1778</v>
      </c>
      <c r="D327" s="4" t="s">
        <v>1779</v>
      </c>
      <c r="E327" s="4" t="s">
        <v>1780</v>
      </c>
      <c r="F327" s="4" t="s">
        <v>1781</v>
      </c>
      <c r="G327" s="4" t="s">
        <v>59</v>
      </c>
      <c r="H327" s="4" t="s">
        <v>60</v>
      </c>
      <c r="I327" s="4" t="s">
        <v>61</v>
      </c>
      <c r="J327" s="16" t="s">
        <v>982</v>
      </c>
      <c r="K327" s="4" t="s">
        <v>1459</v>
      </c>
      <c r="L327" s="4" t="s">
        <v>1782</v>
      </c>
      <c r="M327" s="4" t="s">
        <v>145</v>
      </c>
      <c r="N327" s="5">
        <v>12</v>
      </c>
      <c r="O327" s="5">
        <v>14</v>
      </c>
      <c r="P327" s="5">
        <f t="shared" si="60"/>
        <v>2</v>
      </c>
      <c r="Q327" s="6">
        <f t="shared" si="61"/>
        <v>0.14285714285714285</v>
      </c>
      <c r="R327" s="7" t="str">
        <f t="shared" si="62"/>
        <v>Resultados inaceptables o inexistentes 0% - 59%</v>
      </c>
      <c r="S327" s="5">
        <v>2</v>
      </c>
      <c r="T327" s="8">
        <v>2</v>
      </c>
      <c r="U327" s="6">
        <f t="shared" si="63"/>
        <v>1</v>
      </c>
      <c r="V327" s="7" t="str">
        <f t="shared" si="64"/>
        <v>Resultados aceptables 86%-100%</v>
      </c>
      <c r="W327" s="5">
        <v>5</v>
      </c>
      <c r="X327" s="5"/>
      <c r="Y327" s="6">
        <f t="shared" si="65"/>
        <v>0</v>
      </c>
      <c r="Z327" s="7" t="str">
        <f t="shared" si="66"/>
        <v>Resultados inaceptables o inexistentes 0% - 59%</v>
      </c>
      <c r="AA327" s="5">
        <v>4</v>
      </c>
      <c r="AB327" s="5"/>
      <c r="AC327" s="6">
        <f t="shared" si="67"/>
        <v>0</v>
      </c>
      <c r="AD327" s="7" t="str">
        <f t="shared" si="68"/>
        <v>Resultados inaceptables o inexistentes 0% - 59%</v>
      </c>
      <c r="AE327" s="5">
        <v>3</v>
      </c>
      <c r="AF327" s="8"/>
      <c r="AG327" s="6">
        <f t="shared" si="69"/>
        <v>0</v>
      </c>
      <c r="AH327" s="7" t="str">
        <f t="shared" si="70"/>
        <v>Resultados inaceptables o inexistentes 0% - 59%</v>
      </c>
      <c r="AI327" s="4" t="s">
        <v>1461</v>
      </c>
      <c r="AJ327" s="4" t="s">
        <v>1783</v>
      </c>
      <c r="AK327" s="4" t="s">
        <v>66</v>
      </c>
      <c r="AL327" s="4"/>
      <c r="AM327" s="4"/>
      <c r="AN327" s="4" t="s">
        <v>67</v>
      </c>
      <c r="AO327" s="4"/>
      <c r="AP327" s="35"/>
      <c r="AQ327" s="4" t="s">
        <v>68</v>
      </c>
      <c r="AR327" s="11"/>
      <c r="AS327" s="4"/>
      <c r="AT327" s="4"/>
      <c r="AU327" s="4" t="s">
        <v>1463</v>
      </c>
      <c r="AV327" s="15" t="s">
        <v>1623</v>
      </c>
      <c r="AW327" s="4" t="s">
        <v>1784</v>
      </c>
      <c r="AX327" s="4" t="s">
        <v>1785</v>
      </c>
      <c r="AY327" s="4" t="s">
        <v>1586</v>
      </c>
      <c r="AZ327" s="4"/>
      <c r="BA327" s="4" t="s">
        <v>67</v>
      </c>
      <c r="BB327" s="4" t="s">
        <v>66</v>
      </c>
      <c r="BC327" s="4" t="s">
        <v>66</v>
      </c>
      <c r="BD327" s="4" t="s">
        <v>66</v>
      </c>
      <c r="BE327" s="4" t="s">
        <v>66</v>
      </c>
      <c r="BF327" s="4" t="s">
        <v>66</v>
      </c>
      <c r="BG327" s="4" t="s">
        <v>66</v>
      </c>
    </row>
    <row r="328" spans="1:59" ht="283.5" hidden="1" x14ac:dyDescent="0.25">
      <c r="A328" s="4" t="s">
        <v>74</v>
      </c>
      <c r="B328" s="4" t="s">
        <v>1786</v>
      </c>
      <c r="C328" s="4" t="s">
        <v>1787</v>
      </c>
      <c r="D328" s="4" t="s">
        <v>1788</v>
      </c>
      <c r="E328" s="4" t="s">
        <v>1789</v>
      </c>
      <c r="F328" s="4" t="s">
        <v>1790</v>
      </c>
      <c r="G328" s="4" t="s">
        <v>59</v>
      </c>
      <c r="H328" s="4" t="s">
        <v>60</v>
      </c>
      <c r="I328" s="4" t="s">
        <v>61</v>
      </c>
      <c r="J328" s="16" t="s">
        <v>982</v>
      </c>
      <c r="K328" s="4" t="s">
        <v>1459</v>
      </c>
      <c r="L328" s="4" t="s">
        <v>1791</v>
      </c>
      <c r="M328" s="4" t="s">
        <v>484</v>
      </c>
      <c r="N328" s="5">
        <v>3</v>
      </c>
      <c r="O328" s="5">
        <v>4</v>
      </c>
      <c r="P328" s="5">
        <f t="shared" si="60"/>
        <v>1</v>
      </c>
      <c r="Q328" s="6">
        <f t="shared" si="61"/>
        <v>0.25</v>
      </c>
      <c r="R328" s="7" t="str">
        <f t="shared" si="62"/>
        <v>Resultados inaceptables o inexistentes 0% - 59%</v>
      </c>
      <c r="S328" s="5">
        <v>1</v>
      </c>
      <c r="T328" s="8">
        <v>1</v>
      </c>
      <c r="U328" s="6">
        <f t="shared" si="63"/>
        <v>1</v>
      </c>
      <c r="V328" s="7" t="str">
        <f t="shared" si="64"/>
        <v>Resultados aceptables 86%-100%</v>
      </c>
      <c r="W328" s="5">
        <v>1</v>
      </c>
      <c r="X328" s="5"/>
      <c r="Y328" s="6">
        <f t="shared" si="65"/>
        <v>0</v>
      </c>
      <c r="Z328" s="7" t="str">
        <f t="shared" si="66"/>
        <v>Resultados inaceptables o inexistentes 0% - 59%</v>
      </c>
      <c r="AA328" s="5">
        <v>1</v>
      </c>
      <c r="AB328" s="5"/>
      <c r="AC328" s="6">
        <f t="shared" si="67"/>
        <v>0</v>
      </c>
      <c r="AD328" s="7" t="str">
        <f t="shared" si="68"/>
        <v>Resultados inaceptables o inexistentes 0% - 59%</v>
      </c>
      <c r="AE328" s="5">
        <v>1</v>
      </c>
      <c r="AF328" s="8"/>
      <c r="AG328" s="6">
        <f t="shared" si="69"/>
        <v>0</v>
      </c>
      <c r="AH328" s="7" t="str">
        <f t="shared" si="70"/>
        <v>Resultados inaceptables o inexistentes 0% - 59%</v>
      </c>
      <c r="AI328" s="4" t="s">
        <v>1461</v>
      </c>
      <c r="AJ328" s="4" t="s">
        <v>1783</v>
      </c>
      <c r="AK328" s="4" t="s">
        <v>66</v>
      </c>
      <c r="AL328" s="4"/>
      <c r="AM328" s="4" t="s">
        <v>1866</v>
      </c>
      <c r="AN328" s="4" t="s">
        <v>83</v>
      </c>
      <c r="AO328" s="15" t="s">
        <v>1792</v>
      </c>
      <c r="AP328" s="72"/>
      <c r="AQ328" s="4" t="s">
        <v>68</v>
      </c>
      <c r="AR328" s="11"/>
      <c r="AS328" s="4"/>
      <c r="AT328" s="4"/>
      <c r="AU328" s="4" t="s">
        <v>1463</v>
      </c>
      <c r="AV328" s="15" t="s">
        <v>1623</v>
      </c>
      <c r="AW328" s="4" t="s">
        <v>1784</v>
      </c>
      <c r="AX328" s="4" t="s">
        <v>1785</v>
      </c>
      <c r="AY328" s="4" t="s">
        <v>1586</v>
      </c>
      <c r="AZ328" s="4"/>
      <c r="BA328" s="4" t="s">
        <v>67</v>
      </c>
      <c r="BB328" s="4" t="s">
        <v>66</v>
      </c>
      <c r="BC328" s="4" t="s">
        <v>66</v>
      </c>
      <c r="BD328" s="4" t="s">
        <v>66</v>
      </c>
      <c r="BE328" s="4" t="s">
        <v>66</v>
      </c>
      <c r="BF328" s="4" t="s">
        <v>66</v>
      </c>
      <c r="BG328" s="4" t="s">
        <v>66</v>
      </c>
    </row>
    <row r="329" spans="1:59" ht="78.75" hidden="1" x14ac:dyDescent="0.25">
      <c r="A329" s="4" t="s">
        <v>85</v>
      </c>
      <c r="B329" s="4" t="s">
        <v>1793</v>
      </c>
      <c r="C329" s="4" t="s">
        <v>1528</v>
      </c>
      <c r="D329" s="4" t="s">
        <v>1529</v>
      </c>
      <c r="E329" s="4" t="s">
        <v>1530</v>
      </c>
      <c r="F329" s="4" t="s">
        <v>1531</v>
      </c>
      <c r="G329" s="4" t="s">
        <v>59</v>
      </c>
      <c r="H329" s="4" t="s">
        <v>60</v>
      </c>
      <c r="I329" s="4" t="s">
        <v>61</v>
      </c>
      <c r="J329" s="16" t="s">
        <v>982</v>
      </c>
      <c r="K329" s="4" t="s">
        <v>1459</v>
      </c>
      <c r="L329" s="4" t="s">
        <v>1794</v>
      </c>
      <c r="M329" s="4" t="s">
        <v>510</v>
      </c>
      <c r="N329" s="5">
        <v>0</v>
      </c>
      <c r="O329" s="5">
        <v>2</v>
      </c>
      <c r="P329" s="5">
        <f t="shared" si="60"/>
        <v>0</v>
      </c>
      <c r="Q329" s="6">
        <f t="shared" si="61"/>
        <v>0</v>
      </c>
      <c r="R329" s="7" t="str">
        <f t="shared" si="62"/>
        <v>Resultados inaceptables o inexistentes 0% - 59%</v>
      </c>
      <c r="S329" s="5">
        <v>0</v>
      </c>
      <c r="T329" s="8">
        <v>0</v>
      </c>
      <c r="U329" s="6" t="e">
        <f t="shared" si="63"/>
        <v>#DIV/0!</v>
      </c>
      <c r="V329" s="7" t="e">
        <f t="shared" si="64"/>
        <v>#DIV/0!</v>
      </c>
      <c r="W329" s="5">
        <v>1</v>
      </c>
      <c r="X329" s="5"/>
      <c r="Y329" s="6">
        <f t="shared" si="65"/>
        <v>0</v>
      </c>
      <c r="Z329" s="7" t="str">
        <f t="shared" si="66"/>
        <v>Resultados inaceptables o inexistentes 0% - 59%</v>
      </c>
      <c r="AA329" s="5">
        <v>0</v>
      </c>
      <c r="AB329" s="5"/>
      <c r="AC329" s="6" t="e">
        <f t="shared" si="67"/>
        <v>#DIV/0!</v>
      </c>
      <c r="AD329" s="7" t="e">
        <f t="shared" si="68"/>
        <v>#DIV/0!</v>
      </c>
      <c r="AE329" s="5">
        <v>1</v>
      </c>
      <c r="AF329" s="8"/>
      <c r="AG329" s="6">
        <f t="shared" si="69"/>
        <v>0</v>
      </c>
      <c r="AH329" s="7" t="str">
        <f t="shared" si="70"/>
        <v>Resultados inaceptables o inexistentes 0% - 59%</v>
      </c>
      <c r="AI329" s="4" t="s">
        <v>1461</v>
      </c>
      <c r="AJ329" s="4" t="s">
        <v>1783</v>
      </c>
      <c r="AK329" s="4" t="s">
        <v>66</v>
      </c>
      <c r="AL329" s="4"/>
      <c r="AM329" s="4"/>
      <c r="AN329" s="4" t="s">
        <v>67</v>
      </c>
      <c r="AO329" s="4"/>
      <c r="AP329" s="35"/>
      <c r="AQ329" s="4" t="s">
        <v>68</v>
      </c>
      <c r="AR329" s="11"/>
      <c r="AS329" s="4"/>
      <c r="AT329" s="4"/>
      <c r="AU329" s="4" t="s">
        <v>1463</v>
      </c>
      <c r="AV329" s="15" t="s">
        <v>1623</v>
      </c>
      <c r="AW329" s="4" t="s">
        <v>1784</v>
      </c>
      <c r="AX329" s="4" t="s">
        <v>1785</v>
      </c>
      <c r="AY329" s="4" t="s">
        <v>1586</v>
      </c>
      <c r="AZ329" s="4"/>
      <c r="BA329" s="4" t="s">
        <v>67</v>
      </c>
      <c r="BB329" s="4" t="s">
        <v>66</v>
      </c>
      <c r="BC329" s="4" t="s">
        <v>66</v>
      </c>
      <c r="BD329" s="4" t="s">
        <v>66</v>
      </c>
      <c r="BE329" s="4" t="s">
        <v>66</v>
      </c>
      <c r="BF329" s="4" t="s">
        <v>66</v>
      </c>
      <c r="BG329" s="4" t="s">
        <v>66</v>
      </c>
    </row>
    <row r="330" spans="1:59" ht="157.5" hidden="1" x14ac:dyDescent="0.25">
      <c r="A330" s="4" t="s">
        <v>373</v>
      </c>
      <c r="B330" s="4" t="s">
        <v>1795</v>
      </c>
      <c r="C330" s="4" t="s">
        <v>1796</v>
      </c>
      <c r="D330" s="4" t="s">
        <v>1797</v>
      </c>
      <c r="E330" s="4" t="s">
        <v>1798</v>
      </c>
      <c r="F330" s="4" t="s">
        <v>1799</v>
      </c>
      <c r="G330" s="4" t="s">
        <v>59</v>
      </c>
      <c r="H330" s="4" t="s">
        <v>60</v>
      </c>
      <c r="I330" s="4" t="s">
        <v>61</v>
      </c>
      <c r="J330" s="16" t="s">
        <v>982</v>
      </c>
      <c r="K330" s="4" t="s">
        <v>1459</v>
      </c>
      <c r="L330" s="4" t="s">
        <v>1800</v>
      </c>
      <c r="M330" s="4" t="s">
        <v>59</v>
      </c>
      <c r="N330" s="5">
        <v>2</v>
      </c>
      <c r="O330" s="5">
        <v>8</v>
      </c>
      <c r="P330" s="5">
        <f t="shared" si="60"/>
        <v>1</v>
      </c>
      <c r="Q330" s="6">
        <f t="shared" si="61"/>
        <v>0.125</v>
      </c>
      <c r="R330" s="7" t="str">
        <f t="shared" si="62"/>
        <v>Resultados inaceptables o inexistentes 0% - 59%</v>
      </c>
      <c r="S330" s="5">
        <v>1</v>
      </c>
      <c r="T330" s="8">
        <v>1</v>
      </c>
      <c r="U330" s="6">
        <f t="shared" si="63"/>
        <v>1</v>
      </c>
      <c r="V330" s="7" t="str">
        <f t="shared" si="64"/>
        <v>Resultados aceptables 86%-100%</v>
      </c>
      <c r="W330" s="5">
        <v>3</v>
      </c>
      <c r="X330" s="5"/>
      <c r="Y330" s="6">
        <f t="shared" si="65"/>
        <v>0</v>
      </c>
      <c r="Z330" s="7" t="str">
        <f t="shared" si="66"/>
        <v>Resultados inaceptables o inexistentes 0% - 59%</v>
      </c>
      <c r="AA330" s="5">
        <v>3</v>
      </c>
      <c r="AB330" s="5"/>
      <c r="AC330" s="6">
        <f t="shared" si="67"/>
        <v>0</v>
      </c>
      <c r="AD330" s="7" t="str">
        <f t="shared" si="68"/>
        <v>Resultados inaceptables o inexistentes 0% - 59%</v>
      </c>
      <c r="AE330" s="5">
        <v>1</v>
      </c>
      <c r="AF330" s="8"/>
      <c r="AG330" s="6">
        <f t="shared" si="69"/>
        <v>0</v>
      </c>
      <c r="AH330" s="7" t="str">
        <f t="shared" si="70"/>
        <v>Resultados inaceptables o inexistentes 0% - 59%</v>
      </c>
      <c r="AI330" s="4" t="s">
        <v>1461</v>
      </c>
      <c r="AJ330" s="4" t="s">
        <v>1783</v>
      </c>
      <c r="AK330" s="4" t="s">
        <v>66</v>
      </c>
      <c r="AL330" s="4"/>
      <c r="AM330" s="4" t="s">
        <v>812</v>
      </c>
      <c r="AN330" s="4" t="s">
        <v>83</v>
      </c>
      <c r="AO330" s="4" t="s">
        <v>1801</v>
      </c>
      <c r="AP330" s="35"/>
      <c r="AQ330" s="4" t="s">
        <v>68</v>
      </c>
      <c r="AR330" s="11"/>
      <c r="AS330" s="4"/>
      <c r="AT330" s="4"/>
      <c r="AU330" s="4" t="s">
        <v>1463</v>
      </c>
      <c r="AV330" s="15" t="s">
        <v>1623</v>
      </c>
      <c r="AW330" s="4" t="s">
        <v>1784</v>
      </c>
      <c r="AX330" s="4" t="s">
        <v>1802</v>
      </c>
      <c r="AY330" s="4" t="s">
        <v>1586</v>
      </c>
      <c r="AZ330" s="4"/>
      <c r="BA330" s="4" t="s">
        <v>67</v>
      </c>
      <c r="BB330" s="4" t="s">
        <v>66</v>
      </c>
      <c r="BC330" s="4" t="s">
        <v>66</v>
      </c>
      <c r="BD330" s="4" t="s">
        <v>66</v>
      </c>
      <c r="BE330" s="4" t="s">
        <v>66</v>
      </c>
      <c r="BF330" s="4" t="s">
        <v>66</v>
      </c>
      <c r="BG330" s="4" t="s">
        <v>66</v>
      </c>
    </row>
    <row r="331" spans="1:59" ht="78.75" hidden="1" x14ac:dyDescent="0.25">
      <c r="A331" s="4" t="s">
        <v>98</v>
      </c>
      <c r="B331" s="4" t="s">
        <v>1803</v>
      </c>
      <c r="C331" s="4" t="s">
        <v>1804</v>
      </c>
      <c r="D331" s="4" t="s">
        <v>1805</v>
      </c>
      <c r="E331" s="4" t="s">
        <v>1806</v>
      </c>
      <c r="F331" s="4" t="s">
        <v>1807</v>
      </c>
      <c r="G331" s="4" t="s">
        <v>59</v>
      </c>
      <c r="H331" s="4" t="s">
        <v>60</v>
      </c>
      <c r="I331" s="4" t="s">
        <v>61</v>
      </c>
      <c r="J331" s="16" t="s">
        <v>982</v>
      </c>
      <c r="K331" s="4" t="s">
        <v>1459</v>
      </c>
      <c r="L331" s="4" t="s">
        <v>1808</v>
      </c>
      <c r="M331" s="4" t="s">
        <v>145</v>
      </c>
      <c r="N331" s="5">
        <v>3</v>
      </c>
      <c r="O331" s="5">
        <v>11</v>
      </c>
      <c r="P331" s="5">
        <f t="shared" si="60"/>
        <v>2</v>
      </c>
      <c r="Q331" s="6">
        <f t="shared" si="61"/>
        <v>0.18181818181818182</v>
      </c>
      <c r="R331" s="7" t="str">
        <f t="shared" si="62"/>
        <v>Resultados inaceptables o inexistentes 0% - 59%</v>
      </c>
      <c r="S331" s="5">
        <v>2</v>
      </c>
      <c r="T331" s="8">
        <v>2</v>
      </c>
      <c r="U331" s="6">
        <f t="shared" si="63"/>
        <v>1</v>
      </c>
      <c r="V331" s="7" t="str">
        <f t="shared" si="64"/>
        <v>Resultados aceptables 86%-100%</v>
      </c>
      <c r="W331" s="5">
        <v>4</v>
      </c>
      <c r="X331" s="5"/>
      <c r="Y331" s="6">
        <f t="shared" si="65"/>
        <v>0</v>
      </c>
      <c r="Z331" s="7" t="str">
        <f t="shared" si="66"/>
        <v>Resultados inaceptables o inexistentes 0% - 59%</v>
      </c>
      <c r="AA331" s="5">
        <v>3</v>
      </c>
      <c r="AB331" s="5"/>
      <c r="AC331" s="6">
        <f t="shared" si="67"/>
        <v>0</v>
      </c>
      <c r="AD331" s="7" t="str">
        <f t="shared" si="68"/>
        <v>Resultados inaceptables o inexistentes 0% - 59%</v>
      </c>
      <c r="AE331" s="5">
        <v>2</v>
      </c>
      <c r="AF331" s="8"/>
      <c r="AG331" s="6">
        <f t="shared" si="69"/>
        <v>0</v>
      </c>
      <c r="AH331" s="7" t="str">
        <f t="shared" si="70"/>
        <v>Resultados inaceptables o inexistentes 0% - 59%</v>
      </c>
      <c r="AI331" s="4" t="s">
        <v>1461</v>
      </c>
      <c r="AJ331" s="4" t="s">
        <v>1783</v>
      </c>
      <c r="AK331" s="4" t="s">
        <v>66</v>
      </c>
      <c r="AL331" s="4"/>
      <c r="AM331" s="4"/>
      <c r="AN331" s="4" t="s">
        <v>67</v>
      </c>
      <c r="AO331" s="4"/>
      <c r="AP331" s="35"/>
      <c r="AQ331" s="4" t="s">
        <v>68</v>
      </c>
      <c r="AR331" s="11"/>
      <c r="AS331" s="4"/>
      <c r="AT331" s="4"/>
      <c r="AU331" s="4" t="s">
        <v>1463</v>
      </c>
      <c r="AV331" s="15" t="s">
        <v>1623</v>
      </c>
      <c r="AW331" s="4" t="s">
        <v>1784</v>
      </c>
      <c r="AX331" s="4" t="s">
        <v>1802</v>
      </c>
      <c r="AY331" s="4" t="s">
        <v>1586</v>
      </c>
      <c r="AZ331" s="4"/>
      <c r="BA331" s="4" t="s">
        <v>83</v>
      </c>
      <c r="BB331" s="4"/>
      <c r="BC331" s="4"/>
      <c r="BD331" s="4"/>
      <c r="BE331" s="4"/>
      <c r="BF331" s="4"/>
      <c r="BG331" s="4"/>
    </row>
    <row r="332" spans="1:59" ht="78.75" hidden="1" x14ac:dyDescent="0.25">
      <c r="A332" s="4" t="s">
        <v>106</v>
      </c>
      <c r="B332" s="4" t="s">
        <v>1809</v>
      </c>
      <c r="C332" s="4" t="s">
        <v>1810</v>
      </c>
      <c r="D332" s="4" t="s">
        <v>1811</v>
      </c>
      <c r="E332" s="4" t="s">
        <v>1812</v>
      </c>
      <c r="F332" s="4" t="s">
        <v>1813</v>
      </c>
      <c r="G332" s="4" t="s">
        <v>59</v>
      </c>
      <c r="H332" s="4" t="s">
        <v>60</v>
      </c>
      <c r="I332" s="4" t="s">
        <v>61</v>
      </c>
      <c r="J332" s="16" t="s">
        <v>982</v>
      </c>
      <c r="K332" s="4" t="s">
        <v>1459</v>
      </c>
      <c r="L332" s="4" t="s">
        <v>1814</v>
      </c>
      <c r="M332" s="4" t="s">
        <v>145</v>
      </c>
      <c r="N332" s="5">
        <v>0</v>
      </c>
      <c r="O332" s="5">
        <v>8</v>
      </c>
      <c r="P332" s="5">
        <f t="shared" si="60"/>
        <v>2</v>
      </c>
      <c r="Q332" s="6">
        <f t="shared" si="61"/>
        <v>0.25</v>
      </c>
      <c r="R332" s="7" t="str">
        <f t="shared" si="62"/>
        <v>Resultados inaceptables o inexistentes 0% - 59%</v>
      </c>
      <c r="S332" s="5">
        <v>2</v>
      </c>
      <c r="T332" s="8">
        <v>2</v>
      </c>
      <c r="U332" s="6">
        <f t="shared" si="63"/>
        <v>1</v>
      </c>
      <c r="V332" s="7" t="str">
        <f t="shared" si="64"/>
        <v>Resultados aceptables 86%-100%</v>
      </c>
      <c r="W332" s="5">
        <v>2</v>
      </c>
      <c r="X332" s="5"/>
      <c r="Y332" s="6">
        <f t="shared" si="65"/>
        <v>0</v>
      </c>
      <c r="Z332" s="7" t="str">
        <f t="shared" si="66"/>
        <v>Resultados inaceptables o inexistentes 0% - 59%</v>
      </c>
      <c r="AA332" s="5">
        <v>2</v>
      </c>
      <c r="AB332" s="5"/>
      <c r="AC332" s="6">
        <f t="shared" si="67"/>
        <v>0</v>
      </c>
      <c r="AD332" s="7" t="str">
        <f t="shared" si="68"/>
        <v>Resultados inaceptables o inexistentes 0% - 59%</v>
      </c>
      <c r="AE332" s="5">
        <v>2</v>
      </c>
      <c r="AF332" s="8"/>
      <c r="AG332" s="6">
        <f t="shared" si="69"/>
        <v>0</v>
      </c>
      <c r="AH332" s="7" t="str">
        <f t="shared" si="70"/>
        <v>Resultados inaceptables o inexistentes 0% - 59%</v>
      </c>
      <c r="AI332" s="4" t="s">
        <v>1461</v>
      </c>
      <c r="AJ332" s="4" t="s">
        <v>1783</v>
      </c>
      <c r="AK332" s="4" t="s">
        <v>66</v>
      </c>
      <c r="AL332" s="4"/>
      <c r="AM332" s="4"/>
      <c r="AN332" s="4" t="s">
        <v>67</v>
      </c>
      <c r="AO332" s="4"/>
      <c r="AP332" s="35"/>
      <c r="AQ332" s="4" t="s">
        <v>68</v>
      </c>
      <c r="AR332" s="11"/>
      <c r="AS332" s="4"/>
      <c r="AT332" s="4"/>
      <c r="AU332" s="4" t="s">
        <v>1463</v>
      </c>
      <c r="AV332" s="15" t="s">
        <v>1623</v>
      </c>
      <c r="AW332" s="4" t="s">
        <v>1784</v>
      </c>
      <c r="AX332" s="4" t="s">
        <v>1802</v>
      </c>
      <c r="AY332" s="4" t="s">
        <v>1586</v>
      </c>
      <c r="AZ332" s="4"/>
      <c r="BA332" s="4" t="s">
        <v>83</v>
      </c>
      <c r="BB332" s="4"/>
      <c r="BC332" s="4"/>
      <c r="BD332" s="4"/>
      <c r="BE332" s="4"/>
      <c r="BF332" s="4"/>
      <c r="BG332" s="4"/>
    </row>
    <row r="333" spans="1:59" ht="78.75" hidden="1" x14ac:dyDescent="0.25">
      <c r="A333" s="21" t="s">
        <v>113</v>
      </c>
      <c r="B333" s="14" t="s">
        <v>1815</v>
      </c>
      <c r="C333" s="21" t="s">
        <v>1816</v>
      </c>
      <c r="D333" s="21" t="s">
        <v>1817</v>
      </c>
      <c r="E333" s="21" t="s">
        <v>1816</v>
      </c>
      <c r="F333" s="21" t="s">
        <v>1818</v>
      </c>
      <c r="G333" s="21" t="s">
        <v>516</v>
      </c>
      <c r="H333" s="21" t="s">
        <v>531</v>
      </c>
      <c r="I333" s="21" t="s">
        <v>80</v>
      </c>
      <c r="J333" s="16" t="s">
        <v>982</v>
      </c>
      <c r="K333" s="21" t="s">
        <v>1459</v>
      </c>
      <c r="L333" s="4" t="s">
        <v>1819</v>
      </c>
      <c r="M333" s="21" t="s">
        <v>1820</v>
      </c>
      <c r="N333" s="66">
        <v>1</v>
      </c>
      <c r="O333" s="66">
        <v>1</v>
      </c>
      <c r="P333" s="5">
        <f t="shared" si="60"/>
        <v>0</v>
      </c>
      <c r="Q333" s="6">
        <f t="shared" si="61"/>
        <v>0</v>
      </c>
      <c r="R333" s="7" t="str">
        <f t="shared" si="62"/>
        <v>Resultados inaceptables o inexistentes 0% - 59%</v>
      </c>
      <c r="S333" s="66">
        <v>0</v>
      </c>
      <c r="T333" s="68">
        <v>0</v>
      </c>
      <c r="U333" s="6" t="e">
        <f t="shared" si="63"/>
        <v>#DIV/0!</v>
      </c>
      <c r="V333" s="7" t="e">
        <f t="shared" si="64"/>
        <v>#DIV/0!</v>
      </c>
      <c r="W333" s="66">
        <v>1</v>
      </c>
      <c r="X333" s="66"/>
      <c r="Y333" s="6">
        <f t="shared" si="65"/>
        <v>0</v>
      </c>
      <c r="Z333" s="7" t="str">
        <f t="shared" si="66"/>
        <v>Resultados inaceptables o inexistentes 0% - 59%</v>
      </c>
      <c r="AA333" s="66">
        <v>0</v>
      </c>
      <c r="AB333" s="66"/>
      <c r="AC333" s="6" t="e">
        <f t="shared" si="67"/>
        <v>#DIV/0!</v>
      </c>
      <c r="AD333" s="7" t="e">
        <f t="shared" si="68"/>
        <v>#DIV/0!</v>
      </c>
      <c r="AE333" s="66">
        <v>0</v>
      </c>
      <c r="AF333" s="68"/>
      <c r="AG333" s="6" t="e">
        <f t="shared" si="69"/>
        <v>#DIV/0!</v>
      </c>
      <c r="AH333" s="7" t="e">
        <f t="shared" si="70"/>
        <v>#DIV/0!</v>
      </c>
      <c r="AI333" s="4" t="s">
        <v>1461</v>
      </c>
      <c r="AJ333" s="4" t="s">
        <v>1783</v>
      </c>
      <c r="AK333" s="21" t="s">
        <v>66</v>
      </c>
      <c r="AL333" s="21"/>
      <c r="AM333" s="21"/>
      <c r="AN333" s="21" t="s">
        <v>67</v>
      </c>
      <c r="AO333" s="21"/>
      <c r="AP333" s="70"/>
      <c r="AQ333" s="4" t="s">
        <v>68</v>
      </c>
      <c r="AR333" s="21"/>
      <c r="AS333" s="21"/>
      <c r="AT333" s="21"/>
      <c r="AU333" s="4" t="s">
        <v>1463</v>
      </c>
      <c r="AV333" s="15" t="s">
        <v>1623</v>
      </c>
      <c r="AW333" s="4" t="s">
        <v>1784</v>
      </c>
      <c r="AX333" s="21" t="s">
        <v>1802</v>
      </c>
      <c r="AY333" s="4" t="s">
        <v>1586</v>
      </c>
      <c r="AZ333" s="21"/>
      <c r="BA333" s="4" t="s">
        <v>83</v>
      </c>
      <c r="BB333" s="4"/>
      <c r="BC333" s="4"/>
      <c r="BD333" s="4"/>
      <c r="BE333" s="4"/>
      <c r="BF333" s="4"/>
      <c r="BG333" s="4"/>
    </row>
    <row r="334" spans="1:59" ht="94.5" hidden="1" x14ac:dyDescent="0.25">
      <c r="A334" s="21" t="s">
        <v>121</v>
      </c>
      <c r="B334" s="21" t="s">
        <v>1821</v>
      </c>
      <c r="C334" s="21" t="s">
        <v>1822</v>
      </c>
      <c r="D334" s="21" t="s">
        <v>1823</v>
      </c>
      <c r="E334" s="21" t="s">
        <v>1824</v>
      </c>
      <c r="F334" s="21" t="s">
        <v>1825</v>
      </c>
      <c r="G334" s="21" t="s">
        <v>516</v>
      </c>
      <c r="H334" s="21" t="s">
        <v>531</v>
      </c>
      <c r="I334" s="21" t="s">
        <v>61</v>
      </c>
      <c r="J334" s="16" t="s">
        <v>982</v>
      </c>
      <c r="K334" s="21" t="s">
        <v>1459</v>
      </c>
      <c r="L334" s="21" t="s">
        <v>1826</v>
      </c>
      <c r="M334" s="21" t="s">
        <v>1827</v>
      </c>
      <c r="N334" s="66">
        <v>2</v>
      </c>
      <c r="O334" s="66">
        <v>2</v>
      </c>
      <c r="P334" s="5">
        <f t="shared" si="60"/>
        <v>0</v>
      </c>
      <c r="Q334" s="6">
        <f t="shared" si="61"/>
        <v>0</v>
      </c>
      <c r="R334" s="7" t="str">
        <f t="shared" si="62"/>
        <v>Resultados inaceptables o inexistentes 0% - 59%</v>
      </c>
      <c r="S334" s="66">
        <v>0</v>
      </c>
      <c r="T334" s="68">
        <v>0</v>
      </c>
      <c r="U334" s="6" t="e">
        <f t="shared" si="63"/>
        <v>#DIV/0!</v>
      </c>
      <c r="V334" s="7" t="e">
        <f t="shared" si="64"/>
        <v>#DIV/0!</v>
      </c>
      <c r="W334" s="66">
        <v>1</v>
      </c>
      <c r="X334" s="66"/>
      <c r="Y334" s="6">
        <f t="shared" si="65"/>
        <v>0</v>
      </c>
      <c r="Z334" s="7" t="str">
        <f t="shared" si="66"/>
        <v>Resultados inaceptables o inexistentes 0% - 59%</v>
      </c>
      <c r="AA334" s="66">
        <v>1</v>
      </c>
      <c r="AB334" s="66"/>
      <c r="AC334" s="6">
        <f t="shared" si="67"/>
        <v>0</v>
      </c>
      <c r="AD334" s="7" t="str">
        <f t="shared" si="68"/>
        <v>Resultados inaceptables o inexistentes 0% - 59%</v>
      </c>
      <c r="AE334" s="66">
        <v>0</v>
      </c>
      <c r="AF334" s="68"/>
      <c r="AG334" s="6" t="e">
        <f t="shared" si="69"/>
        <v>#DIV/0!</v>
      </c>
      <c r="AH334" s="7" t="e">
        <f t="shared" si="70"/>
        <v>#DIV/0!</v>
      </c>
      <c r="AI334" s="4" t="s">
        <v>1461</v>
      </c>
      <c r="AJ334" s="4" t="s">
        <v>1783</v>
      </c>
      <c r="AK334" s="21" t="s">
        <v>66</v>
      </c>
      <c r="AL334" s="21"/>
      <c r="AM334" s="21"/>
      <c r="AN334" s="21" t="s">
        <v>67</v>
      </c>
      <c r="AO334" s="21"/>
      <c r="AP334" s="70"/>
      <c r="AQ334" s="4" t="s">
        <v>68</v>
      </c>
      <c r="AR334" s="21"/>
      <c r="AS334" s="21"/>
      <c r="AT334" s="21"/>
      <c r="AU334" s="4" t="s">
        <v>1463</v>
      </c>
      <c r="AV334" s="15" t="s">
        <v>1623</v>
      </c>
      <c r="AW334" s="4" t="s">
        <v>1784</v>
      </c>
      <c r="AX334" s="21" t="s">
        <v>1802</v>
      </c>
      <c r="AY334" s="4" t="s">
        <v>1586</v>
      </c>
      <c r="AZ334" s="21"/>
      <c r="BA334" s="4" t="s">
        <v>67</v>
      </c>
      <c r="BB334" s="4" t="s">
        <v>66</v>
      </c>
      <c r="BC334" s="4" t="s">
        <v>66</v>
      </c>
      <c r="BD334" s="4" t="s">
        <v>66</v>
      </c>
      <c r="BE334" s="4" t="s">
        <v>66</v>
      </c>
      <c r="BF334" s="4" t="s">
        <v>66</v>
      </c>
      <c r="BG334" s="4" t="s">
        <v>66</v>
      </c>
    </row>
    <row r="335" spans="1:59" ht="157.5" hidden="1" x14ac:dyDescent="0.25">
      <c r="A335" s="21" t="s">
        <v>138</v>
      </c>
      <c r="B335" s="21" t="s">
        <v>1828</v>
      </c>
      <c r="C335" s="21" t="s">
        <v>1829</v>
      </c>
      <c r="D335" s="21" t="s">
        <v>1830</v>
      </c>
      <c r="E335" s="21" t="s">
        <v>1831</v>
      </c>
      <c r="F335" s="21" t="s">
        <v>1832</v>
      </c>
      <c r="G335" s="21" t="s">
        <v>59</v>
      </c>
      <c r="H335" s="21" t="s">
        <v>60</v>
      </c>
      <c r="I335" s="21" t="s">
        <v>61</v>
      </c>
      <c r="J335" s="16" t="s">
        <v>982</v>
      </c>
      <c r="K335" s="21" t="s">
        <v>1459</v>
      </c>
      <c r="L335" s="21" t="s">
        <v>1833</v>
      </c>
      <c r="M335" s="21" t="s">
        <v>145</v>
      </c>
      <c r="N335" s="66">
        <v>1</v>
      </c>
      <c r="O335" s="66">
        <v>4</v>
      </c>
      <c r="P335" s="5">
        <f t="shared" si="60"/>
        <v>1</v>
      </c>
      <c r="Q335" s="6">
        <f t="shared" si="61"/>
        <v>0.25</v>
      </c>
      <c r="R335" s="7" t="str">
        <f t="shared" si="62"/>
        <v>Resultados inaceptables o inexistentes 0% - 59%</v>
      </c>
      <c r="S335" s="66">
        <v>1</v>
      </c>
      <c r="T335" s="68">
        <v>1</v>
      </c>
      <c r="U335" s="6">
        <f t="shared" si="63"/>
        <v>1</v>
      </c>
      <c r="V335" s="7" t="str">
        <f t="shared" si="64"/>
        <v>Resultados aceptables 86%-100%</v>
      </c>
      <c r="W335" s="66">
        <v>2</v>
      </c>
      <c r="X335" s="66"/>
      <c r="Y335" s="6">
        <f t="shared" si="65"/>
        <v>0</v>
      </c>
      <c r="Z335" s="7" t="str">
        <f t="shared" si="66"/>
        <v>Resultados inaceptables o inexistentes 0% - 59%</v>
      </c>
      <c r="AA335" s="66">
        <v>1</v>
      </c>
      <c r="AB335" s="66"/>
      <c r="AC335" s="6">
        <f t="shared" si="67"/>
        <v>0</v>
      </c>
      <c r="AD335" s="7" t="str">
        <f t="shared" si="68"/>
        <v>Resultados inaceptables o inexistentes 0% - 59%</v>
      </c>
      <c r="AE335" s="66">
        <v>0</v>
      </c>
      <c r="AF335" s="68"/>
      <c r="AG335" s="6" t="e">
        <f t="shared" si="69"/>
        <v>#DIV/0!</v>
      </c>
      <c r="AH335" s="7" t="e">
        <f t="shared" si="70"/>
        <v>#DIV/0!</v>
      </c>
      <c r="AI335" s="4" t="s">
        <v>1461</v>
      </c>
      <c r="AJ335" s="4" t="s">
        <v>1783</v>
      </c>
      <c r="AK335" s="21" t="s">
        <v>66</v>
      </c>
      <c r="AL335" s="21"/>
      <c r="AM335" s="21" t="s">
        <v>812</v>
      </c>
      <c r="AN335" s="21" t="s">
        <v>67</v>
      </c>
      <c r="AO335" s="21"/>
      <c r="AP335" s="70"/>
      <c r="AQ335" s="4" t="s">
        <v>68</v>
      </c>
      <c r="AR335" s="21"/>
      <c r="AS335" s="21"/>
      <c r="AT335" s="21"/>
      <c r="AU335" s="4" t="s">
        <v>1463</v>
      </c>
      <c r="AV335" s="15" t="s">
        <v>1623</v>
      </c>
      <c r="AW335" s="4" t="s">
        <v>1784</v>
      </c>
      <c r="AX335" s="21" t="s">
        <v>1834</v>
      </c>
      <c r="AY335" s="4" t="s">
        <v>1586</v>
      </c>
      <c r="AZ335" s="21"/>
      <c r="BA335" s="4" t="s">
        <v>83</v>
      </c>
      <c r="BB335" s="4"/>
      <c r="BC335" s="4"/>
      <c r="BD335" s="4"/>
      <c r="BE335" s="4"/>
      <c r="BF335" s="4"/>
      <c r="BG335" s="4"/>
    </row>
    <row r="336" spans="1:59" ht="141.75" hidden="1" x14ac:dyDescent="0.25">
      <c r="A336" s="21" t="s">
        <v>147</v>
      </c>
      <c r="B336" s="21" t="s">
        <v>1835</v>
      </c>
      <c r="C336" s="21" t="s">
        <v>1836</v>
      </c>
      <c r="D336" s="21" t="s">
        <v>1837</v>
      </c>
      <c r="E336" s="21" t="s">
        <v>1836</v>
      </c>
      <c r="F336" s="21" t="s">
        <v>1838</v>
      </c>
      <c r="G336" s="21" t="s">
        <v>516</v>
      </c>
      <c r="H336" s="21" t="s">
        <v>531</v>
      </c>
      <c r="I336" s="21" t="s">
        <v>80</v>
      </c>
      <c r="J336" s="16" t="s">
        <v>982</v>
      </c>
      <c r="K336" s="21" t="s">
        <v>1459</v>
      </c>
      <c r="L336" s="21" t="s">
        <v>1839</v>
      </c>
      <c r="M336" s="21" t="s">
        <v>1840</v>
      </c>
      <c r="N336" s="66">
        <v>1</v>
      </c>
      <c r="O336" s="66">
        <v>1</v>
      </c>
      <c r="P336" s="5">
        <f t="shared" ref="P336:P399" si="71">T336+X336+AB336+AF336</f>
        <v>0</v>
      </c>
      <c r="Q336" s="6">
        <f t="shared" si="61"/>
        <v>0</v>
      </c>
      <c r="R336" s="7" t="str">
        <f t="shared" si="62"/>
        <v>Resultados inaceptables o inexistentes 0% - 59%</v>
      </c>
      <c r="S336" s="66">
        <v>0</v>
      </c>
      <c r="T336" s="68">
        <v>0</v>
      </c>
      <c r="U336" s="6" t="e">
        <f t="shared" si="63"/>
        <v>#DIV/0!</v>
      </c>
      <c r="V336" s="7" t="e">
        <f t="shared" si="64"/>
        <v>#DIV/0!</v>
      </c>
      <c r="W336" s="66">
        <v>1</v>
      </c>
      <c r="X336" s="66"/>
      <c r="Y336" s="6">
        <f t="shared" si="65"/>
        <v>0</v>
      </c>
      <c r="Z336" s="7" t="str">
        <f t="shared" si="66"/>
        <v>Resultados inaceptables o inexistentes 0% - 59%</v>
      </c>
      <c r="AA336" s="66">
        <v>0</v>
      </c>
      <c r="AB336" s="66"/>
      <c r="AC336" s="6" t="e">
        <f t="shared" si="67"/>
        <v>#DIV/0!</v>
      </c>
      <c r="AD336" s="7" t="e">
        <f t="shared" si="68"/>
        <v>#DIV/0!</v>
      </c>
      <c r="AE336" s="66">
        <v>0</v>
      </c>
      <c r="AF336" s="68"/>
      <c r="AG336" s="6" t="e">
        <f t="shared" si="69"/>
        <v>#DIV/0!</v>
      </c>
      <c r="AH336" s="7" t="e">
        <f t="shared" si="70"/>
        <v>#DIV/0!</v>
      </c>
      <c r="AI336" s="4" t="s">
        <v>1461</v>
      </c>
      <c r="AJ336" s="4" t="s">
        <v>1783</v>
      </c>
      <c r="AK336" s="21" t="s">
        <v>66</v>
      </c>
      <c r="AL336" s="21"/>
      <c r="AM336" s="21" t="s">
        <v>818</v>
      </c>
      <c r="AN336" s="21" t="s">
        <v>83</v>
      </c>
      <c r="AO336" s="21" t="s">
        <v>1841</v>
      </c>
      <c r="AP336" s="70"/>
      <c r="AQ336" s="4" t="s">
        <v>68</v>
      </c>
      <c r="AR336" s="21"/>
      <c r="AS336" s="21"/>
      <c r="AT336" s="21"/>
      <c r="AU336" s="4" t="s">
        <v>1463</v>
      </c>
      <c r="AV336" s="15" t="s">
        <v>1623</v>
      </c>
      <c r="AW336" s="4" t="s">
        <v>1784</v>
      </c>
      <c r="AX336" s="21" t="s">
        <v>1834</v>
      </c>
      <c r="AY336" s="4" t="s">
        <v>1586</v>
      </c>
      <c r="AZ336" s="21"/>
      <c r="BA336" s="4" t="s">
        <v>83</v>
      </c>
      <c r="BB336" s="4"/>
      <c r="BC336" s="4"/>
      <c r="BD336" s="4"/>
      <c r="BE336" s="4"/>
      <c r="BF336" s="4"/>
      <c r="BG336" s="4"/>
    </row>
    <row r="337" spans="1:59" ht="78.75" hidden="1" x14ac:dyDescent="0.25">
      <c r="A337" s="21" t="s">
        <v>156</v>
      </c>
      <c r="B337" s="21" t="s">
        <v>1842</v>
      </c>
      <c r="C337" s="21" t="s">
        <v>1843</v>
      </c>
      <c r="D337" s="21" t="s">
        <v>1844</v>
      </c>
      <c r="E337" s="21" t="s">
        <v>1524</v>
      </c>
      <c r="F337" s="21" t="s">
        <v>1525</v>
      </c>
      <c r="G337" s="65" t="s">
        <v>59</v>
      </c>
      <c r="H337" s="21" t="s">
        <v>60</v>
      </c>
      <c r="I337" s="21" t="s">
        <v>61</v>
      </c>
      <c r="J337" s="16" t="s">
        <v>982</v>
      </c>
      <c r="K337" s="21" t="s">
        <v>1459</v>
      </c>
      <c r="L337" s="21" t="s">
        <v>1845</v>
      </c>
      <c r="M337" s="21" t="s">
        <v>590</v>
      </c>
      <c r="N337" s="66">
        <v>0</v>
      </c>
      <c r="O337" s="66">
        <v>2</v>
      </c>
      <c r="P337" s="5">
        <f t="shared" si="71"/>
        <v>0</v>
      </c>
      <c r="Q337" s="6">
        <f t="shared" si="61"/>
        <v>0</v>
      </c>
      <c r="R337" s="7" t="str">
        <f t="shared" si="62"/>
        <v>Resultados inaceptables o inexistentes 0% - 59%</v>
      </c>
      <c r="S337" s="66">
        <v>0</v>
      </c>
      <c r="T337" s="68">
        <v>0</v>
      </c>
      <c r="U337" s="6" t="e">
        <f t="shared" si="63"/>
        <v>#DIV/0!</v>
      </c>
      <c r="V337" s="7" t="e">
        <f t="shared" si="64"/>
        <v>#DIV/0!</v>
      </c>
      <c r="W337" s="66">
        <v>1</v>
      </c>
      <c r="X337" s="66"/>
      <c r="Y337" s="6">
        <f t="shared" si="65"/>
        <v>0</v>
      </c>
      <c r="Z337" s="7" t="str">
        <f t="shared" si="66"/>
        <v>Resultados inaceptables o inexistentes 0% - 59%</v>
      </c>
      <c r="AA337" s="66">
        <v>1</v>
      </c>
      <c r="AB337" s="66"/>
      <c r="AC337" s="6">
        <f t="shared" si="67"/>
        <v>0</v>
      </c>
      <c r="AD337" s="7" t="str">
        <f t="shared" si="68"/>
        <v>Resultados inaceptables o inexistentes 0% - 59%</v>
      </c>
      <c r="AE337" s="66">
        <v>0</v>
      </c>
      <c r="AF337" s="68"/>
      <c r="AG337" s="6" t="e">
        <f t="shared" si="69"/>
        <v>#DIV/0!</v>
      </c>
      <c r="AH337" s="7" t="e">
        <f t="shared" si="70"/>
        <v>#DIV/0!</v>
      </c>
      <c r="AI337" s="4" t="s">
        <v>1461</v>
      </c>
      <c r="AJ337" s="4" t="s">
        <v>1783</v>
      </c>
      <c r="AK337" s="21" t="s">
        <v>66</v>
      </c>
      <c r="AL337" s="21"/>
      <c r="AM337" s="21"/>
      <c r="AN337" s="21" t="s">
        <v>67</v>
      </c>
      <c r="AO337" s="21"/>
      <c r="AP337" s="70"/>
      <c r="AQ337" s="4" t="s">
        <v>68</v>
      </c>
      <c r="AR337" s="21"/>
      <c r="AS337" s="21"/>
      <c r="AT337" s="21"/>
      <c r="AU337" s="4" t="s">
        <v>1463</v>
      </c>
      <c r="AV337" s="15" t="s">
        <v>1623</v>
      </c>
      <c r="AW337" s="4" t="s">
        <v>1784</v>
      </c>
      <c r="AX337" s="21" t="s">
        <v>1834</v>
      </c>
      <c r="AY337" s="4" t="s">
        <v>1586</v>
      </c>
      <c r="AZ337" s="21"/>
      <c r="BA337" s="4" t="s">
        <v>83</v>
      </c>
      <c r="BB337" s="4"/>
      <c r="BC337" s="4"/>
      <c r="BD337" s="4"/>
      <c r="BE337" s="4"/>
      <c r="BF337" s="4"/>
      <c r="BG337" s="4"/>
    </row>
    <row r="338" spans="1:59" ht="78.75" hidden="1" x14ac:dyDescent="0.25">
      <c r="A338" s="21" t="s">
        <v>728</v>
      </c>
      <c r="B338" s="21" t="s">
        <v>1846</v>
      </c>
      <c r="C338" s="21" t="s">
        <v>1847</v>
      </c>
      <c r="D338" s="21" t="s">
        <v>1848</v>
      </c>
      <c r="E338" s="21" t="s">
        <v>1847</v>
      </c>
      <c r="F338" s="21" t="s">
        <v>1849</v>
      </c>
      <c r="G338" s="65" t="s">
        <v>516</v>
      </c>
      <c r="H338" s="21" t="s">
        <v>531</v>
      </c>
      <c r="I338" s="21" t="s">
        <v>80</v>
      </c>
      <c r="J338" s="16" t="s">
        <v>982</v>
      </c>
      <c r="K338" s="21" t="s">
        <v>1459</v>
      </c>
      <c r="L338" s="21" t="s">
        <v>1850</v>
      </c>
      <c r="M338" s="21" t="s">
        <v>1840</v>
      </c>
      <c r="N338" s="66">
        <v>1</v>
      </c>
      <c r="O338" s="66">
        <v>1</v>
      </c>
      <c r="P338" s="5">
        <f t="shared" si="71"/>
        <v>1</v>
      </c>
      <c r="Q338" s="6">
        <f t="shared" si="61"/>
        <v>1</v>
      </c>
      <c r="R338" s="7" t="str">
        <f t="shared" si="62"/>
        <v>Resultados aceptables 86%-100%</v>
      </c>
      <c r="S338" s="66">
        <v>1</v>
      </c>
      <c r="T338" s="68">
        <v>1</v>
      </c>
      <c r="U338" s="6">
        <f t="shared" si="63"/>
        <v>1</v>
      </c>
      <c r="V338" s="7" t="str">
        <f t="shared" si="64"/>
        <v>Resultados aceptables 86%-100%</v>
      </c>
      <c r="W338" s="66">
        <v>0</v>
      </c>
      <c r="X338" s="66"/>
      <c r="Y338" s="6" t="e">
        <f t="shared" si="65"/>
        <v>#DIV/0!</v>
      </c>
      <c r="Z338" s="7" t="e">
        <f t="shared" si="66"/>
        <v>#DIV/0!</v>
      </c>
      <c r="AA338" s="66">
        <v>0</v>
      </c>
      <c r="AB338" s="66"/>
      <c r="AC338" s="6" t="e">
        <f t="shared" si="67"/>
        <v>#DIV/0!</v>
      </c>
      <c r="AD338" s="7" t="e">
        <f t="shared" si="68"/>
        <v>#DIV/0!</v>
      </c>
      <c r="AE338" s="66">
        <v>0</v>
      </c>
      <c r="AF338" s="68"/>
      <c r="AG338" s="6" t="e">
        <f t="shared" si="69"/>
        <v>#DIV/0!</v>
      </c>
      <c r="AH338" s="7" t="e">
        <f t="shared" si="70"/>
        <v>#DIV/0!</v>
      </c>
      <c r="AI338" s="4" t="s">
        <v>1461</v>
      </c>
      <c r="AJ338" s="4" t="s">
        <v>1783</v>
      </c>
      <c r="AK338" s="21" t="s">
        <v>66</v>
      </c>
      <c r="AL338" s="21"/>
      <c r="AM338" s="21"/>
      <c r="AN338" s="21" t="s">
        <v>67</v>
      </c>
      <c r="AO338" s="21"/>
      <c r="AP338" s="70"/>
      <c r="AQ338" s="4" t="s">
        <v>68</v>
      </c>
      <c r="AR338" s="21"/>
      <c r="AS338" s="21"/>
      <c r="AT338" s="21"/>
      <c r="AU338" s="4" t="s">
        <v>1463</v>
      </c>
      <c r="AV338" s="15" t="s">
        <v>1623</v>
      </c>
      <c r="AW338" s="4" t="s">
        <v>1784</v>
      </c>
      <c r="AX338" s="21" t="s">
        <v>1834</v>
      </c>
      <c r="AY338" s="4" t="s">
        <v>1586</v>
      </c>
      <c r="AZ338" s="21"/>
      <c r="BA338" s="4" t="s">
        <v>83</v>
      </c>
      <c r="BB338" s="4"/>
      <c r="BC338" s="4"/>
      <c r="BD338" s="4"/>
      <c r="BE338" s="4"/>
      <c r="BF338" s="4"/>
      <c r="BG338" s="4"/>
    </row>
    <row r="339" spans="1:59" ht="94.5" hidden="1" x14ac:dyDescent="0.25">
      <c r="A339" s="21" t="s">
        <v>165</v>
      </c>
      <c r="B339" s="21" t="s">
        <v>1851</v>
      </c>
      <c r="C339" s="21" t="s">
        <v>1852</v>
      </c>
      <c r="D339" s="21" t="s">
        <v>1853</v>
      </c>
      <c r="E339" s="21" t="s">
        <v>1854</v>
      </c>
      <c r="F339" s="21" t="s">
        <v>1855</v>
      </c>
      <c r="G339" s="65" t="s">
        <v>59</v>
      </c>
      <c r="H339" s="21" t="s">
        <v>60</v>
      </c>
      <c r="I339" s="21" t="s">
        <v>61</v>
      </c>
      <c r="J339" s="16" t="s">
        <v>982</v>
      </c>
      <c r="K339" s="21" t="s">
        <v>1459</v>
      </c>
      <c r="L339" s="21" t="s">
        <v>1856</v>
      </c>
      <c r="M339" s="21" t="s">
        <v>145</v>
      </c>
      <c r="N339" s="66">
        <v>0</v>
      </c>
      <c r="O339" s="66">
        <v>7</v>
      </c>
      <c r="P339" s="5">
        <f t="shared" si="71"/>
        <v>0</v>
      </c>
      <c r="Q339" s="6">
        <f t="shared" si="61"/>
        <v>0</v>
      </c>
      <c r="R339" s="7" t="str">
        <f t="shared" si="62"/>
        <v>Resultados inaceptables o inexistentes 0% - 59%</v>
      </c>
      <c r="S339" s="66">
        <v>0</v>
      </c>
      <c r="T339" s="68">
        <v>0</v>
      </c>
      <c r="U339" s="6" t="e">
        <f t="shared" si="63"/>
        <v>#DIV/0!</v>
      </c>
      <c r="V339" s="7" t="e">
        <f t="shared" si="64"/>
        <v>#DIV/0!</v>
      </c>
      <c r="W339" s="66">
        <v>3</v>
      </c>
      <c r="X339" s="66"/>
      <c r="Y339" s="6">
        <f t="shared" si="65"/>
        <v>0</v>
      </c>
      <c r="Z339" s="7" t="str">
        <f t="shared" si="66"/>
        <v>Resultados inaceptables o inexistentes 0% - 59%</v>
      </c>
      <c r="AA339" s="66">
        <v>3</v>
      </c>
      <c r="AB339" s="66"/>
      <c r="AC339" s="6">
        <f t="shared" si="67"/>
        <v>0</v>
      </c>
      <c r="AD339" s="7" t="str">
        <f t="shared" si="68"/>
        <v>Resultados inaceptables o inexistentes 0% - 59%</v>
      </c>
      <c r="AE339" s="66">
        <v>1</v>
      </c>
      <c r="AF339" s="68"/>
      <c r="AG339" s="6">
        <f t="shared" si="69"/>
        <v>0</v>
      </c>
      <c r="AH339" s="7" t="str">
        <f t="shared" si="70"/>
        <v>Resultados inaceptables o inexistentes 0% - 59%</v>
      </c>
      <c r="AI339" s="4" t="s">
        <v>1461</v>
      </c>
      <c r="AJ339" s="4" t="s">
        <v>1783</v>
      </c>
      <c r="AK339" s="21" t="s">
        <v>66</v>
      </c>
      <c r="AL339" s="21"/>
      <c r="AM339" s="21"/>
      <c r="AN339" s="21" t="s">
        <v>67</v>
      </c>
      <c r="AO339" s="21"/>
      <c r="AP339" s="70"/>
      <c r="AQ339" s="4" t="s">
        <v>68</v>
      </c>
      <c r="AR339" s="21"/>
      <c r="AS339" s="21"/>
      <c r="AT339" s="21"/>
      <c r="AU339" s="4" t="s">
        <v>1463</v>
      </c>
      <c r="AV339" s="15" t="s">
        <v>1623</v>
      </c>
      <c r="AW339" s="4" t="s">
        <v>1784</v>
      </c>
      <c r="AX339" s="21" t="s">
        <v>1834</v>
      </c>
      <c r="AY339" s="4" t="s">
        <v>1586</v>
      </c>
      <c r="AZ339" s="21"/>
      <c r="BA339" s="4" t="s">
        <v>83</v>
      </c>
      <c r="BB339" s="4"/>
      <c r="BC339" s="4"/>
      <c r="BD339" s="4"/>
      <c r="BE339" s="4"/>
      <c r="BF339" s="4"/>
      <c r="BG339" s="4"/>
    </row>
    <row r="340" spans="1:59" ht="78.75" hidden="1" x14ac:dyDescent="0.25">
      <c r="A340" s="21" t="s">
        <v>174</v>
      </c>
      <c r="B340" s="21" t="s">
        <v>1857</v>
      </c>
      <c r="C340" s="21" t="s">
        <v>1858</v>
      </c>
      <c r="D340" s="21" t="s">
        <v>1859</v>
      </c>
      <c r="E340" s="21" t="s">
        <v>1858</v>
      </c>
      <c r="F340" s="21" t="s">
        <v>1860</v>
      </c>
      <c r="G340" s="65" t="s">
        <v>516</v>
      </c>
      <c r="H340" s="21" t="s">
        <v>531</v>
      </c>
      <c r="I340" s="21" t="s">
        <v>80</v>
      </c>
      <c r="J340" s="16" t="s">
        <v>982</v>
      </c>
      <c r="K340" s="21" t="s">
        <v>1459</v>
      </c>
      <c r="L340" s="21" t="s">
        <v>1861</v>
      </c>
      <c r="M340" s="21" t="s">
        <v>1687</v>
      </c>
      <c r="N340" s="66">
        <v>0</v>
      </c>
      <c r="O340" s="66">
        <v>1</v>
      </c>
      <c r="P340" s="5">
        <f t="shared" si="71"/>
        <v>0</v>
      </c>
      <c r="Q340" s="6">
        <f t="shared" si="61"/>
        <v>0</v>
      </c>
      <c r="R340" s="7" t="str">
        <f t="shared" si="62"/>
        <v>Resultados inaceptables o inexistentes 0% - 59%</v>
      </c>
      <c r="S340" s="66">
        <v>0</v>
      </c>
      <c r="T340" s="68">
        <v>0</v>
      </c>
      <c r="U340" s="6" t="e">
        <f t="shared" si="63"/>
        <v>#DIV/0!</v>
      </c>
      <c r="V340" s="7" t="e">
        <f t="shared" si="64"/>
        <v>#DIV/0!</v>
      </c>
      <c r="W340" s="66">
        <v>1</v>
      </c>
      <c r="X340" s="66"/>
      <c r="Y340" s="6">
        <f t="shared" si="65"/>
        <v>0</v>
      </c>
      <c r="Z340" s="7" t="str">
        <f t="shared" si="66"/>
        <v>Resultados inaceptables o inexistentes 0% - 59%</v>
      </c>
      <c r="AA340" s="66">
        <v>0</v>
      </c>
      <c r="AB340" s="66"/>
      <c r="AC340" s="6" t="e">
        <f t="shared" si="67"/>
        <v>#DIV/0!</v>
      </c>
      <c r="AD340" s="7" t="e">
        <f t="shared" si="68"/>
        <v>#DIV/0!</v>
      </c>
      <c r="AE340" s="66">
        <v>0</v>
      </c>
      <c r="AF340" s="68"/>
      <c r="AG340" s="6" t="e">
        <f t="shared" si="69"/>
        <v>#DIV/0!</v>
      </c>
      <c r="AH340" s="7" t="e">
        <f t="shared" si="70"/>
        <v>#DIV/0!</v>
      </c>
      <c r="AI340" s="4" t="s">
        <v>1461</v>
      </c>
      <c r="AJ340" s="4" t="s">
        <v>1783</v>
      </c>
      <c r="AK340" s="21" t="s">
        <v>66</v>
      </c>
      <c r="AL340" s="21"/>
      <c r="AM340" s="21"/>
      <c r="AN340" s="21" t="s">
        <v>67</v>
      </c>
      <c r="AO340" s="21"/>
      <c r="AP340" s="70"/>
      <c r="AQ340" s="4" t="s">
        <v>68</v>
      </c>
      <c r="AR340" s="21"/>
      <c r="AS340" s="21"/>
      <c r="AT340" s="21"/>
      <c r="AU340" s="4" t="s">
        <v>1463</v>
      </c>
      <c r="AV340" s="15" t="s">
        <v>1623</v>
      </c>
      <c r="AW340" s="4" t="s">
        <v>1784</v>
      </c>
      <c r="AX340" s="21" t="s">
        <v>1834</v>
      </c>
      <c r="AY340" s="4" t="s">
        <v>1586</v>
      </c>
      <c r="AZ340" s="21"/>
      <c r="BA340" s="4" t="s">
        <v>83</v>
      </c>
      <c r="BB340" s="4"/>
      <c r="BC340" s="4"/>
      <c r="BD340" s="4"/>
      <c r="BE340" s="4"/>
      <c r="BF340" s="4"/>
      <c r="BG340" s="4"/>
    </row>
    <row r="341" spans="1:59" ht="78.75" hidden="1" x14ac:dyDescent="0.25">
      <c r="A341" s="21" t="s">
        <v>183</v>
      </c>
      <c r="B341" s="21" t="s">
        <v>1862</v>
      </c>
      <c r="C341" s="21" t="s">
        <v>1863</v>
      </c>
      <c r="D341" s="21" t="s">
        <v>1811</v>
      </c>
      <c r="E341" s="21" t="s">
        <v>1812</v>
      </c>
      <c r="F341" s="21" t="s">
        <v>1813</v>
      </c>
      <c r="G341" s="21" t="s">
        <v>59</v>
      </c>
      <c r="H341" s="21" t="s">
        <v>60</v>
      </c>
      <c r="I341" s="21" t="s">
        <v>61</v>
      </c>
      <c r="J341" s="16" t="s">
        <v>982</v>
      </c>
      <c r="K341" s="21" t="s">
        <v>1459</v>
      </c>
      <c r="L341" s="21" t="s">
        <v>1864</v>
      </c>
      <c r="M341" s="21" t="s">
        <v>145</v>
      </c>
      <c r="N341" s="66">
        <v>0</v>
      </c>
      <c r="O341" s="66">
        <v>6</v>
      </c>
      <c r="P341" s="5">
        <f t="shared" si="71"/>
        <v>0</v>
      </c>
      <c r="Q341" s="6">
        <f t="shared" si="61"/>
        <v>0</v>
      </c>
      <c r="R341" s="7" t="str">
        <f t="shared" si="62"/>
        <v>Resultados inaceptables o inexistentes 0% - 59%</v>
      </c>
      <c r="S341" s="66">
        <v>0</v>
      </c>
      <c r="T341" s="68">
        <v>0</v>
      </c>
      <c r="U341" s="6" t="e">
        <f t="shared" si="63"/>
        <v>#DIV/0!</v>
      </c>
      <c r="V341" s="7" t="e">
        <f t="shared" si="64"/>
        <v>#DIV/0!</v>
      </c>
      <c r="W341" s="66">
        <v>2</v>
      </c>
      <c r="X341" s="66"/>
      <c r="Y341" s="6">
        <f t="shared" si="65"/>
        <v>0</v>
      </c>
      <c r="Z341" s="7" t="str">
        <f t="shared" si="66"/>
        <v>Resultados inaceptables o inexistentes 0% - 59%</v>
      </c>
      <c r="AA341" s="66">
        <v>3</v>
      </c>
      <c r="AB341" s="66"/>
      <c r="AC341" s="6">
        <f t="shared" si="67"/>
        <v>0</v>
      </c>
      <c r="AD341" s="7" t="str">
        <f t="shared" si="68"/>
        <v>Resultados inaceptables o inexistentes 0% - 59%</v>
      </c>
      <c r="AE341" s="66">
        <v>1</v>
      </c>
      <c r="AF341" s="68"/>
      <c r="AG341" s="6">
        <f t="shared" si="69"/>
        <v>0</v>
      </c>
      <c r="AH341" s="7" t="str">
        <f t="shared" si="70"/>
        <v>Resultados inaceptables o inexistentes 0% - 59%</v>
      </c>
      <c r="AI341" s="4" t="s">
        <v>1461</v>
      </c>
      <c r="AJ341" s="4" t="s">
        <v>1783</v>
      </c>
      <c r="AK341" s="21" t="s">
        <v>66</v>
      </c>
      <c r="AL341" s="21"/>
      <c r="AM341" s="21"/>
      <c r="AN341" s="21" t="s">
        <v>67</v>
      </c>
      <c r="AO341" s="21"/>
      <c r="AP341" s="70"/>
      <c r="AQ341" s="4" t="s">
        <v>68</v>
      </c>
      <c r="AR341" s="21"/>
      <c r="AS341" s="21"/>
      <c r="AT341" s="21"/>
      <c r="AU341" s="4" t="s">
        <v>1463</v>
      </c>
      <c r="AV341" s="15" t="s">
        <v>1623</v>
      </c>
      <c r="AW341" s="4" t="s">
        <v>1784</v>
      </c>
      <c r="AX341" s="21" t="s">
        <v>1834</v>
      </c>
      <c r="AY341" s="4" t="s">
        <v>1586</v>
      </c>
      <c r="AZ341" s="21"/>
      <c r="BA341" s="4" t="s">
        <v>83</v>
      </c>
      <c r="BB341" s="4"/>
      <c r="BC341" s="4"/>
      <c r="BD341" s="4"/>
      <c r="BE341" s="4"/>
      <c r="BF341" s="4"/>
      <c r="BG341" s="4"/>
    </row>
    <row r="342" spans="1:59" ht="126" hidden="1" x14ac:dyDescent="0.25">
      <c r="A342" s="21" t="s">
        <v>53</v>
      </c>
      <c r="B342" s="21" t="s">
        <v>1454</v>
      </c>
      <c r="C342" s="21" t="s">
        <v>1455</v>
      </c>
      <c r="D342" s="21" t="s">
        <v>1456</v>
      </c>
      <c r="E342" s="21" t="s">
        <v>1457</v>
      </c>
      <c r="F342" s="21" t="s">
        <v>1458</v>
      </c>
      <c r="G342" s="21" t="s">
        <v>59</v>
      </c>
      <c r="H342" s="21" t="s">
        <v>60</v>
      </c>
      <c r="I342" s="21" t="s">
        <v>61</v>
      </c>
      <c r="J342" s="16" t="s">
        <v>982</v>
      </c>
      <c r="K342" s="21" t="s">
        <v>1459</v>
      </c>
      <c r="L342" s="21" t="s">
        <v>1460</v>
      </c>
      <c r="M342" s="21" t="s">
        <v>145</v>
      </c>
      <c r="N342" s="66">
        <v>1</v>
      </c>
      <c r="O342" s="66">
        <v>26</v>
      </c>
      <c r="P342" s="5">
        <f t="shared" si="71"/>
        <v>6</v>
      </c>
      <c r="Q342" s="6">
        <f t="shared" si="61"/>
        <v>0.23076923076923078</v>
      </c>
      <c r="R342" s="7" t="str">
        <f t="shared" si="62"/>
        <v>Resultados inaceptables o inexistentes 0% - 59%</v>
      </c>
      <c r="S342" s="66">
        <v>6</v>
      </c>
      <c r="T342" s="68">
        <v>6</v>
      </c>
      <c r="U342" s="6">
        <f t="shared" si="63"/>
        <v>1</v>
      </c>
      <c r="V342" s="7" t="str">
        <f t="shared" si="64"/>
        <v>Resultados aceptables 86%-100%</v>
      </c>
      <c r="W342" s="66">
        <v>8</v>
      </c>
      <c r="X342" s="66"/>
      <c r="Y342" s="6">
        <f t="shared" si="65"/>
        <v>0</v>
      </c>
      <c r="Z342" s="7" t="str">
        <f t="shared" si="66"/>
        <v>Resultados inaceptables o inexistentes 0% - 59%</v>
      </c>
      <c r="AA342" s="66">
        <v>8</v>
      </c>
      <c r="AB342" s="66"/>
      <c r="AC342" s="6">
        <f t="shared" si="67"/>
        <v>0</v>
      </c>
      <c r="AD342" s="7" t="str">
        <f t="shared" si="68"/>
        <v>Resultados inaceptables o inexistentes 0% - 59%</v>
      </c>
      <c r="AE342" s="66">
        <v>4</v>
      </c>
      <c r="AF342" s="68"/>
      <c r="AG342" s="6">
        <f t="shared" si="69"/>
        <v>0</v>
      </c>
      <c r="AH342" s="7" t="str">
        <f t="shared" si="70"/>
        <v>Resultados inaceptables o inexistentes 0% - 59%</v>
      </c>
      <c r="AI342" s="4" t="s">
        <v>1461</v>
      </c>
      <c r="AJ342" s="4" t="s">
        <v>1462</v>
      </c>
      <c r="AK342" s="21" t="s">
        <v>66</v>
      </c>
      <c r="AL342" s="21"/>
      <c r="AM342" s="21"/>
      <c r="AN342" s="21" t="s">
        <v>67</v>
      </c>
      <c r="AO342" s="21"/>
      <c r="AP342" s="70"/>
      <c r="AQ342" s="4" t="s">
        <v>68</v>
      </c>
      <c r="AR342" s="21"/>
      <c r="AS342" s="21"/>
      <c r="AT342" s="21"/>
      <c r="AU342" s="4" t="s">
        <v>1463</v>
      </c>
      <c r="AV342" s="15" t="s">
        <v>1464</v>
      </c>
      <c r="AW342" s="15" t="s">
        <v>1465</v>
      </c>
      <c r="AX342" s="21" t="s">
        <v>1466</v>
      </c>
      <c r="AY342" s="4" t="s">
        <v>1467</v>
      </c>
      <c r="AZ342" s="21"/>
      <c r="BA342" s="4" t="s">
        <v>83</v>
      </c>
      <c r="BB342" s="4"/>
      <c r="BC342" s="4"/>
      <c r="BD342" s="4"/>
      <c r="BE342" s="4"/>
      <c r="BF342" s="4"/>
      <c r="BG342" s="4"/>
    </row>
    <row r="343" spans="1:59" ht="126" hidden="1" x14ac:dyDescent="0.25">
      <c r="A343" s="21" t="s">
        <v>74</v>
      </c>
      <c r="B343" s="21" t="s">
        <v>1468</v>
      </c>
      <c r="C343" s="21" t="s">
        <v>1469</v>
      </c>
      <c r="D343" s="21" t="s">
        <v>1470</v>
      </c>
      <c r="E343" s="21" t="s">
        <v>1471</v>
      </c>
      <c r="F343" s="21" t="s">
        <v>1472</v>
      </c>
      <c r="G343" s="21" t="s">
        <v>59</v>
      </c>
      <c r="H343" s="21" t="s">
        <v>60</v>
      </c>
      <c r="I343" s="21" t="s">
        <v>61</v>
      </c>
      <c r="J343" s="16" t="s">
        <v>982</v>
      </c>
      <c r="K343" s="21" t="s">
        <v>1459</v>
      </c>
      <c r="L343" s="21" t="s">
        <v>1473</v>
      </c>
      <c r="M343" s="21" t="s">
        <v>1474</v>
      </c>
      <c r="N343" s="66">
        <v>1</v>
      </c>
      <c r="O343" s="66">
        <v>1</v>
      </c>
      <c r="P343" s="5">
        <f t="shared" si="71"/>
        <v>0</v>
      </c>
      <c r="Q343" s="6">
        <f t="shared" si="61"/>
        <v>0</v>
      </c>
      <c r="R343" s="7" t="str">
        <f t="shared" si="62"/>
        <v>Resultados inaceptables o inexistentes 0% - 59%</v>
      </c>
      <c r="S343" s="66">
        <v>0</v>
      </c>
      <c r="T343" s="68">
        <v>0</v>
      </c>
      <c r="U343" s="6" t="e">
        <f t="shared" si="63"/>
        <v>#DIV/0!</v>
      </c>
      <c r="V343" s="7" t="e">
        <f t="shared" si="64"/>
        <v>#DIV/0!</v>
      </c>
      <c r="W343" s="66">
        <v>1</v>
      </c>
      <c r="X343" s="66"/>
      <c r="Y343" s="6">
        <f t="shared" si="65"/>
        <v>0</v>
      </c>
      <c r="Z343" s="7" t="str">
        <f t="shared" si="66"/>
        <v>Resultados inaceptables o inexistentes 0% - 59%</v>
      </c>
      <c r="AA343" s="66">
        <v>0</v>
      </c>
      <c r="AB343" s="66"/>
      <c r="AC343" s="6" t="e">
        <f t="shared" si="67"/>
        <v>#DIV/0!</v>
      </c>
      <c r="AD343" s="7" t="e">
        <f t="shared" si="68"/>
        <v>#DIV/0!</v>
      </c>
      <c r="AE343" s="66">
        <v>0</v>
      </c>
      <c r="AF343" s="68"/>
      <c r="AG343" s="6" t="e">
        <f t="shared" si="69"/>
        <v>#DIV/0!</v>
      </c>
      <c r="AH343" s="7" t="e">
        <f t="shared" si="70"/>
        <v>#DIV/0!</v>
      </c>
      <c r="AI343" s="4" t="s">
        <v>1461</v>
      </c>
      <c r="AJ343" s="4" t="s">
        <v>1462</v>
      </c>
      <c r="AK343" s="21" t="s">
        <v>66</v>
      </c>
      <c r="AL343" s="21"/>
      <c r="AM343" s="21"/>
      <c r="AN343" s="21" t="s">
        <v>83</v>
      </c>
      <c r="AO343" s="21" t="s">
        <v>1468</v>
      </c>
      <c r="AP343" s="70"/>
      <c r="AQ343" s="4" t="s">
        <v>68</v>
      </c>
      <c r="AR343" s="21"/>
      <c r="AS343" s="21"/>
      <c r="AT343" s="21"/>
      <c r="AU343" s="4" t="s">
        <v>1463</v>
      </c>
      <c r="AV343" s="15" t="s">
        <v>1464</v>
      </c>
      <c r="AW343" s="15" t="s">
        <v>1465</v>
      </c>
      <c r="AX343" s="21" t="s">
        <v>1466</v>
      </c>
      <c r="AY343" s="4" t="s">
        <v>1467</v>
      </c>
      <c r="AZ343" s="21"/>
      <c r="BA343" s="4" t="s">
        <v>83</v>
      </c>
      <c r="BB343" s="4"/>
      <c r="BC343" s="4"/>
      <c r="BD343" s="4"/>
      <c r="BE343" s="4"/>
      <c r="BF343" s="4"/>
      <c r="BG343" s="4"/>
    </row>
    <row r="344" spans="1:59" ht="126" hidden="1" x14ac:dyDescent="0.25">
      <c r="A344" s="21" t="s">
        <v>85</v>
      </c>
      <c r="B344" s="21" t="s">
        <v>1475</v>
      </c>
      <c r="C344" s="21" t="s">
        <v>1476</v>
      </c>
      <c r="D344" s="21" t="s">
        <v>1477</v>
      </c>
      <c r="E344" s="21" t="s">
        <v>1478</v>
      </c>
      <c r="F344" s="21" t="s">
        <v>1479</v>
      </c>
      <c r="G344" s="21" t="s">
        <v>59</v>
      </c>
      <c r="H344" s="21" t="s">
        <v>60</v>
      </c>
      <c r="I344" s="21" t="s">
        <v>61</v>
      </c>
      <c r="J344" s="16" t="s">
        <v>982</v>
      </c>
      <c r="K344" s="21" t="s">
        <v>1459</v>
      </c>
      <c r="L344" s="21" t="s">
        <v>1480</v>
      </c>
      <c r="M344" s="21" t="s">
        <v>533</v>
      </c>
      <c r="N344" s="66">
        <v>0</v>
      </c>
      <c r="O344" s="66">
        <v>10</v>
      </c>
      <c r="P344" s="5">
        <f t="shared" si="71"/>
        <v>2</v>
      </c>
      <c r="Q344" s="6">
        <f t="shared" si="61"/>
        <v>0.2</v>
      </c>
      <c r="R344" s="7" t="str">
        <f t="shared" si="62"/>
        <v>Resultados inaceptables o inexistentes 0% - 59%</v>
      </c>
      <c r="S344" s="66">
        <v>2</v>
      </c>
      <c r="T344" s="68">
        <v>2</v>
      </c>
      <c r="U344" s="6">
        <f t="shared" si="63"/>
        <v>1</v>
      </c>
      <c r="V344" s="7" t="str">
        <f t="shared" si="64"/>
        <v>Resultados aceptables 86%-100%</v>
      </c>
      <c r="W344" s="66">
        <v>3</v>
      </c>
      <c r="X344" s="66"/>
      <c r="Y344" s="6">
        <f t="shared" si="65"/>
        <v>0</v>
      </c>
      <c r="Z344" s="7" t="str">
        <f t="shared" si="66"/>
        <v>Resultados inaceptables o inexistentes 0% - 59%</v>
      </c>
      <c r="AA344" s="66">
        <v>3</v>
      </c>
      <c r="AB344" s="66"/>
      <c r="AC344" s="6">
        <f t="shared" si="67"/>
        <v>0</v>
      </c>
      <c r="AD344" s="7" t="str">
        <f t="shared" si="68"/>
        <v>Resultados inaceptables o inexistentes 0% - 59%</v>
      </c>
      <c r="AE344" s="66">
        <v>2</v>
      </c>
      <c r="AF344" s="68"/>
      <c r="AG344" s="6">
        <f t="shared" si="69"/>
        <v>0</v>
      </c>
      <c r="AH344" s="7" t="str">
        <f t="shared" si="70"/>
        <v>Resultados inaceptables o inexistentes 0% - 59%</v>
      </c>
      <c r="AI344" s="4" t="s">
        <v>1461</v>
      </c>
      <c r="AJ344" s="4" t="s">
        <v>1462</v>
      </c>
      <c r="AK344" s="21" t="s">
        <v>66</v>
      </c>
      <c r="AL344" s="21"/>
      <c r="AM344" s="21"/>
      <c r="AN344" s="21" t="s">
        <v>67</v>
      </c>
      <c r="AO344" s="21"/>
      <c r="AP344" s="70"/>
      <c r="AQ344" s="4" t="s">
        <v>68</v>
      </c>
      <c r="AR344" s="21"/>
      <c r="AS344" s="21"/>
      <c r="AT344" s="21"/>
      <c r="AU344" s="4" t="s">
        <v>1463</v>
      </c>
      <c r="AV344" s="15" t="s">
        <v>1464</v>
      </c>
      <c r="AW344" s="15" t="s">
        <v>1465</v>
      </c>
      <c r="AX344" s="21" t="s">
        <v>1466</v>
      </c>
      <c r="AY344" s="4" t="s">
        <v>1467</v>
      </c>
      <c r="AZ344" s="21"/>
      <c r="BA344" s="4" t="s">
        <v>67</v>
      </c>
      <c r="BB344" s="4" t="s">
        <v>66</v>
      </c>
      <c r="BC344" s="4" t="s">
        <v>66</v>
      </c>
      <c r="BD344" s="4" t="s">
        <v>66</v>
      </c>
      <c r="BE344" s="4" t="s">
        <v>66</v>
      </c>
      <c r="BF344" s="4" t="s">
        <v>66</v>
      </c>
      <c r="BG344" s="4" t="s">
        <v>66</v>
      </c>
    </row>
    <row r="345" spans="1:59" ht="126" hidden="1" x14ac:dyDescent="0.25">
      <c r="A345" s="21" t="s">
        <v>373</v>
      </c>
      <c r="B345" s="21" t="s">
        <v>1481</v>
      </c>
      <c r="C345" s="21" t="s">
        <v>1482</v>
      </c>
      <c r="D345" s="21" t="s">
        <v>1483</v>
      </c>
      <c r="E345" s="21" t="s">
        <v>1484</v>
      </c>
      <c r="F345" s="21" t="s">
        <v>1485</v>
      </c>
      <c r="G345" s="21" t="s">
        <v>59</v>
      </c>
      <c r="H345" s="21" t="s">
        <v>60</v>
      </c>
      <c r="I345" s="21" t="s">
        <v>61</v>
      </c>
      <c r="J345" s="16" t="s">
        <v>982</v>
      </c>
      <c r="K345" s="21" t="s">
        <v>1459</v>
      </c>
      <c r="L345" s="21" t="s">
        <v>1486</v>
      </c>
      <c r="M345" s="21" t="s">
        <v>590</v>
      </c>
      <c r="N345" s="66">
        <v>0</v>
      </c>
      <c r="O345" s="66">
        <v>10</v>
      </c>
      <c r="P345" s="5">
        <f t="shared" si="71"/>
        <v>3</v>
      </c>
      <c r="Q345" s="6">
        <f t="shared" si="61"/>
        <v>0.3</v>
      </c>
      <c r="R345" s="7" t="str">
        <f t="shared" si="62"/>
        <v>Resultados inaceptables o inexistentes 0% - 59%</v>
      </c>
      <c r="S345" s="66">
        <v>3</v>
      </c>
      <c r="T345" s="68">
        <v>3</v>
      </c>
      <c r="U345" s="6">
        <f t="shared" si="63"/>
        <v>1</v>
      </c>
      <c r="V345" s="7" t="str">
        <f t="shared" si="64"/>
        <v>Resultados aceptables 86%-100%</v>
      </c>
      <c r="W345" s="66">
        <v>3</v>
      </c>
      <c r="X345" s="66"/>
      <c r="Y345" s="6">
        <f t="shared" si="65"/>
        <v>0</v>
      </c>
      <c r="Z345" s="7" t="str">
        <f t="shared" si="66"/>
        <v>Resultados inaceptables o inexistentes 0% - 59%</v>
      </c>
      <c r="AA345" s="66">
        <v>3</v>
      </c>
      <c r="AB345" s="66"/>
      <c r="AC345" s="6">
        <f t="shared" si="67"/>
        <v>0</v>
      </c>
      <c r="AD345" s="7" t="str">
        <f t="shared" si="68"/>
        <v>Resultados inaceptables o inexistentes 0% - 59%</v>
      </c>
      <c r="AE345" s="66">
        <v>1</v>
      </c>
      <c r="AF345" s="68"/>
      <c r="AG345" s="6">
        <f t="shared" si="69"/>
        <v>0</v>
      </c>
      <c r="AH345" s="7" t="str">
        <f t="shared" si="70"/>
        <v>Resultados inaceptables o inexistentes 0% - 59%</v>
      </c>
      <c r="AI345" s="4" t="s">
        <v>1461</v>
      </c>
      <c r="AJ345" s="4" t="s">
        <v>1462</v>
      </c>
      <c r="AK345" s="21" t="s">
        <v>66</v>
      </c>
      <c r="AL345" s="21"/>
      <c r="AM345" s="21"/>
      <c r="AN345" s="21" t="s">
        <v>67</v>
      </c>
      <c r="AO345" s="21"/>
      <c r="AP345" s="70"/>
      <c r="AQ345" s="4" t="s">
        <v>68</v>
      </c>
      <c r="AR345" s="21"/>
      <c r="AS345" s="21"/>
      <c r="AT345" s="21"/>
      <c r="AU345" s="4" t="s">
        <v>1463</v>
      </c>
      <c r="AV345" s="15" t="s">
        <v>1464</v>
      </c>
      <c r="AW345" s="15" t="s">
        <v>1465</v>
      </c>
      <c r="AX345" s="21" t="s">
        <v>1466</v>
      </c>
      <c r="AY345" s="4" t="s">
        <v>1467</v>
      </c>
      <c r="AZ345" s="21"/>
      <c r="BA345" s="4" t="s">
        <v>67</v>
      </c>
      <c r="BB345" s="4" t="s">
        <v>66</v>
      </c>
      <c r="BC345" s="4" t="s">
        <v>66</v>
      </c>
      <c r="BD345" s="4" t="s">
        <v>66</v>
      </c>
      <c r="BE345" s="4" t="s">
        <v>66</v>
      </c>
      <c r="BF345" s="4" t="s">
        <v>66</v>
      </c>
      <c r="BG345" s="4" t="s">
        <v>66</v>
      </c>
    </row>
    <row r="346" spans="1:59" ht="126" hidden="1" x14ac:dyDescent="0.25">
      <c r="A346" s="21" t="s">
        <v>381</v>
      </c>
      <c r="B346" s="21" t="s">
        <v>1487</v>
      </c>
      <c r="C346" s="21" t="s">
        <v>1488</v>
      </c>
      <c r="D346" s="21" t="s">
        <v>1489</v>
      </c>
      <c r="E346" s="21" t="s">
        <v>1490</v>
      </c>
      <c r="F346" s="21" t="s">
        <v>1491</v>
      </c>
      <c r="G346" s="21" t="s">
        <v>59</v>
      </c>
      <c r="H346" s="21" t="s">
        <v>60</v>
      </c>
      <c r="I346" s="21" t="s">
        <v>61</v>
      </c>
      <c r="J346" s="16" t="s">
        <v>982</v>
      </c>
      <c r="K346" s="21" t="s">
        <v>1459</v>
      </c>
      <c r="L346" s="21" t="s">
        <v>1492</v>
      </c>
      <c r="M346" s="21" t="s">
        <v>1493</v>
      </c>
      <c r="N346" s="66">
        <v>0</v>
      </c>
      <c r="O346" s="66">
        <v>5</v>
      </c>
      <c r="P346" s="5">
        <f t="shared" si="71"/>
        <v>1</v>
      </c>
      <c r="Q346" s="6">
        <f t="shared" si="61"/>
        <v>0.2</v>
      </c>
      <c r="R346" s="7" t="str">
        <f t="shared" si="62"/>
        <v>Resultados inaceptables o inexistentes 0% - 59%</v>
      </c>
      <c r="S346" s="66">
        <v>1</v>
      </c>
      <c r="T346" s="68">
        <v>1</v>
      </c>
      <c r="U346" s="6">
        <f t="shared" si="63"/>
        <v>1</v>
      </c>
      <c r="V346" s="7" t="str">
        <f t="shared" si="64"/>
        <v>Resultados aceptables 86%-100%</v>
      </c>
      <c r="W346" s="66">
        <v>1</v>
      </c>
      <c r="X346" s="66"/>
      <c r="Y346" s="6">
        <f t="shared" si="65"/>
        <v>0</v>
      </c>
      <c r="Z346" s="7" t="str">
        <f t="shared" si="66"/>
        <v>Resultados inaceptables o inexistentes 0% - 59%</v>
      </c>
      <c r="AA346" s="66">
        <v>2</v>
      </c>
      <c r="AB346" s="66"/>
      <c r="AC346" s="6">
        <f t="shared" si="67"/>
        <v>0</v>
      </c>
      <c r="AD346" s="7" t="str">
        <f t="shared" si="68"/>
        <v>Resultados inaceptables o inexistentes 0% - 59%</v>
      </c>
      <c r="AE346" s="66">
        <v>1</v>
      </c>
      <c r="AF346" s="68"/>
      <c r="AG346" s="6">
        <f t="shared" si="69"/>
        <v>0</v>
      </c>
      <c r="AH346" s="7" t="str">
        <f t="shared" si="70"/>
        <v>Resultados inaceptables o inexistentes 0% - 59%</v>
      </c>
      <c r="AI346" s="4" t="s">
        <v>1461</v>
      </c>
      <c r="AJ346" s="4" t="s">
        <v>1462</v>
      </c>
      <c r="AK346" s="21" t="s">
        <v>66</v>
      </c>
      <c r="AL346" s="21"/>
      <c r="AM346" s="21"/>
      <c r="AN346" s="21" t="s">
        <v>67</v>
      </c>
      <c r="AO346" s="21"/>
      <c r="AP346" s="70"/>
      <c r="AQ346" s="4" t="s">
        <v>68</v>
      </c>
      <c r="AR346" s="21"/>
      <c r="AS346" s="21"/>
      <c r="AT346" s="21"/>
      <c r="AU346" s="4" t="s">
        <v>1463</v>
      </c>
      <c r="AV346" s="15" t="s">
        <v>1464</v>
      </c>
      <c r="AW346" s="15" t="s">
        <v>1465</v>
      </c>
      <c r="AX346" s="21" t="s">
        <v>1466</v>
      </c>
      <c r="AY346" s="4" t="s">
        <v>1467</v>
      </c>
      <c r="AZ346" s="21"/>
      <c r="BA346" s="4" t="s">
        <v>67</v>
      </c>
      <c r="BB346" s="4" t="s">
        <v>66</v>
      </c>
      <c r="BC346" s="4" t="s">
        <v>66</v>
      </c>
      <c r="BD346" s="4" t="s">
        <v>66</v>
      </c>
      <c r="BE346" s="4" t="s">
        <v>66</v>
      </c>
      <c r="BF346" s="4" t="s">
        <v>66</v>
      </c>
      <c r="BG346" s="4" t="s">
        <v>66</v>
      </c>
    </row>
    <row r="347" spans="1:59" ht="409.5" hidden="1" x14ac:dyDescent="0.25">
      <c r="A347" s="21" t="s">
        <v>98</v>
      </c>
      <c r="B347" s="21" t="s">
        <v>1494</v>
      </c>
      <c r="C347" s="21" t="s">
        <v>1495</v>
      </c>
      <c r="D347" s="21" t="s">
        <v>1496</v>
      </c>
      <c r="E347" s="21" t="s">
        <v>1497</v>
      </c>
      <c r="F347" s="21" t="s">
        <v>1498</v>
      </c>
      <c r="G347" s="21" t="s">
        <v>59</v>
      </c>
      <c r="H347" s="21" t="s">
        <v>60</v>
      </c>
      <c r="I347" s="21" t="s">
        <v>61</v>
      </c>
      <c r="J347" s="16" t="s">
        <v>982</v>
      </c>
      <c r="K347" s="21" t="s">
        <v>1459</v>
      </c>
      <c r="L347" s="21" t="s">
        <v>1499</v>
      </c>
      <c r="M347" s="21" t="s">
        <v>145</v>
      </c>
      <c r="N347" s="66">
        <v>0</v>
      </c>
      <c r="O347" s="66">
        <v>5</v>
      </c>
      <c r="P347" s="5">
        <f t="shared" si="71"/>
        <v>0</v>
      </c>
      <c r="Q347" s="6">
        <f t="shared" si="61"/>
        <v>0</v>
      </c>
      <c r="R347" s="7" t="str">
        <f t="shared" si="62"/>
        <v>Resultados inaceptables o inexistentes 0% - 59%</v>
      </c>
      <c r="S347" s="66">
        <v>1</v>
      </c>
      <c r="T347" s="68">
        <v>0</v>
      </c>
      <c r="U347" s="6">
        <f t="shared" si="63"/>
        <v>0</v>
      </c>
      <c r="V347" s="7" t="str">
        <f t="shared" si="64"/>
        <v>Resultados inaceptables o inexistentes 0% - 59%</v>
      </c>
      <c r="W347" s="66">
        <v>2</v>
      </c>
      <c r="X347" s="66"/>
      <c r="Y347" s="6">
        <f t="shared" si="65"/>
        <v>0</v>
      </c>
      <c r="Z347" s="7" t="str">
        <f t="shared" si="66"/>
        <v>Resultados inaceptables o inexistentes 0% - 59%</v>
      </c>
      <c r="AA347" s="66">
        <v>1</v>
      </c>
      <c r="AB347" s="66"/>
      <c r="AC347" s="6">
        <f t="shared" si="67"/>
        <v>0</v>
      </c>
      <c r="AD347" s="7" t="str">
        <f t="shared" si="68"/>
        <v>Resultados inaceptables o inexistentes 0% - 59%</v>
      </c>
      <c r="AE347" s="66">
        <v>1</v>
      </c>
      <c r="AF347" s="68"/>
      <c r="AG347" s="6">
        <f t="shared" si="69"/>
        <v>0</v>
      </c>
      <c r="AH347" s="7" t="str">
        <f t="shared" si="70"/>
        <v>Resultados inaceptables o inexistentes 0% - 59%</v>
      </c>
      <c r="AI347" s="4" t="s">
        <v>1461</v>
      </c>
      <c r="AJ347" s="4" t="s">
        <v>1462</v>
      </c>
      <c r="AK347" s="21" t="s">
        <v>66</v>
      </c>
      <c r="AL347" s="21"/>
      <c r="AM347" s="21" t="s">
        <v>1865</v>
      </c>
      <c r="AN347" s="21" t="s">
        <v>67</v>
      </c>
      <c r="AO347" s="21"/>
      <c r="AP347" s="70" t="s">
        <v>1500</v>
      </c>
      <c r="AQ347" s="4" t="s">
        <v>68</v>
      </c>
      <c r="AR347" s="21"/>
      <c r="AS347" s="21"/>
      <c r="AT347" s="21"/>
      <c r="AU347" s="4" t="s">
        <v>1463</v>
      </c>
      <c r="AV347" s="15" t="s">
        <v>1464</v>
      </c>
      <c r="AW347" s="15" t="s">
        <v>1465</v>
      </c>
      <c r="AX347" s="21" t="s">
        <v>1501</v>
      </c>
      <c r="AY347" s="4" t="s">
        <v>1467</v>
      </c>
      <c r="AZ347" s="21"/>
      <c r="BA347" s="4" t="s">
        <v>67</v>
      </c>
      <c r="BB347" s="4" t="s">
        <v>66</v>
      </c>
      <c r="BC347" s="4" t="s">
        <v>66</v>
      </c>
      <c r="BD347" s="4" t="s">
        <v>66</v>
      </c>
      <c r="BE347" s="4" t="s">
        <v>66</v>
      </c>
      <c r="BF347" s="4" t="s">
        <v>66</v>
      </c>
      <c r="BG347" s="4" t="s">
        <v>66</v>
      </c>
    </row>
    <row r="348" spans="1:59" ht="283.5" hidden="1" x14ac:dyDescent="0.25">
      <c r="A348" s="21" t="s">
        <v>106</v>
      </c>
      <c r="B348" s="21" t="s">
        <v>1502</v>
      </c>
      <c r="C348" s="21" t="s">
        <v>1503</v>
      </c>
      <c r="D348" s="21" t="s">
        <v>1504</v>
      </c>
      <c r="E348" s="21" t="s">
        <v>1503</v>
      </c>
      <c r="F348" s="21" t="s">
        <v>1505</v>
      </c>
      <c r="G348" s="21" t="s">
        <v>516</v>
      </c>
      <c r="H348" s="21" t="s">
        <v>531</v>
      </c>
      <c r="I348" s="21" t="s">
        <v>80</v>
      </c>
      <c r="J348" s="16" t="s">
        <v>982</v>
      </c>
      <c r="K348" s="21" t="s">
        <v>1459</v>
      </c>
      <c r="L348" s="21" t="s">
        <v>1506</v>
      </c>
      <c r="M348" s="21" t="s">
        <v>1507</v>
      </c>
      <c r="N348" s="66">
        <v>0</v>
      </c>
      <c r="O348" s="66">
        <v>1</v>
      </c>
      <c r="P348" s="5">
        <f t="shared" si="71"/>
        <v>0</v>
      </c>
      <c r="Q348" s="6">
        <f t="shared" si="61"/>
        <v>0</v>
      </c>
      <c r="R348" s="7" t="str">
        <f t="shared" si="62"/>
        <v>Resultados inaceptables o inexistentes 0% - 59%</v>
      </c>
      <c r="S348" s="66">
        <v>0</v>
      </c>
      <c r="T348" s="68">
        <v>0</v>
      </c>
      <c r="U348" s="6" t="e">
        <f t="shared" si="63"/>
        <v>#DIV/0!</v>
      </c>
      <c r="V348" s="7" t="e">
        <f t="shared" si="64"/>
        <v>#DIV/0!</v>
      </c>
      <c r="W348" s="66">
        <v>1</v>
      </c>
      <c r="X348" s="66"/>
      <c r="Y348" s="6">
        <f t="shared" si="65"/>
        <v>0</v>
      </c>
      <c r="Z348" s="7" t="str">
        <f t="shared" si="66"/>
        <v>Resultados inaceptables o inexistentes 0% - 59%</v>
      </c>
      <c r="AA348" s="66">
        <v>0</v>
      </c>
      <c r="AB348" s="66"/>
      <c r="AC348" s="6" t="e">
        <f t="shared" si="67"/>
        <v>#DIV/0!</v>
      </c>
      <c r="AD348" s="7" t="e">
        <f t="shared" si="68"/>
        <v>#DIV/0!</v>
      </c>
      <c r="AE348" s="66">
        <v>0</v>
      </c>
      <c r="AF348" s="68"/>
      <c r="AG348" s="6" t="e">
        <f t="shared" si="69"/>
        <v>#DIV/0!</v>
      </c>
      <c r="AH348" s="7" t="e">
        <f t="shared" si="70"/>
        <v>#DIV/0!</v>
      </c>
      <c r="AI348" s="4" t="s">
        <v>1461</v>
      </c>
      <c r="AJ348" s="4" t="s">
        <v>1462</v>
      </c>
      <c r="AK348" s="21" t="s">
        <v>66</v>
      </c>
      <c r="AL348" s="21"/>
      <c r="AM348" s="21" t="s">
        <v>1865</v>
      </c>
      <c r="AN348" s="21" t="s">
        <v>67</v>
      </c>
      <c r="AO348" s="21"/>
      <c r="AP348" s="70"/>
      <c r="AQ348" s="4" t="s">
        <v>68</v>
      </c>
      <c r="AR348" s="21"/>
      <c r="AS348" s="21"/>
      <c r="AT348" s="21"/>
      <c r="AU348" s="4" t="s">
        <v>1463</v>
      </c>
      <c r="AV348" s="15" t="s">
        <v>1464</v>
      </c>
      <c r="AW348" s="15" t="s">
        <v>1465</v>
      </c>
      <c r="AX348" s="21" t="s">
        <v>1501</v>
      </c>
      <c r="AY348" s="4" t="s">
        <v>1467</v>
      </c>
      <c r="AZ348" s="21"/>
      <c r="BA348" s="4" t="s">
        <v>67</v>
      </c>
      <c r="BB348" s="4" t="s">
        <v>66</v>
      </c>
      <c r="BC348" s="4" t="s">
        <v>66</v>
      </c>
      <c r="BD348" s="4" t="s">
        <v>66</v>
      </c>
      <c r="BE348" s="4" t="s">
        <v>66</v>
      </c>
      <c r="BF348" s="4" t="s">
        <v>66</v>
      </c>
      <c r="BG348" s="4" t="s">
        <v>66</v>
      </c>
    </row>
    <row r="349" spans="1:59" ht="409.5" hidden="1" x14ac:dyDescent="0.25">
      <c r="A349" s="21" t="s">
        <v>113</v>
      </c>
      <c r="B349" s="21" t="s">
        <v>1508</v>
      </c>
      <c r="C349" s="21" t="s">
        <v>1509</v>
      </c>
      <c r="D349" s="21" t="s">
        <v>1510</v>
      </c>
      <c r="E349" s="21" t="s">
        <v>1511</v>
      </c>
      <c r="F349" s="21" t="s">
        <v>1512</v>
      </c>
      <c r="G349" s="21" t="s">
        <v>59</v>
      </c>
      <c r="H349" s="21" t="s">
        <v>60</v>
      </c>
      <c r="I349" s="21" t="s">
        <v>61</v>
      </c>
      <c r="J349" s="16" t="s">
        <v>982</v>
      </c>
      <c r="K349" s="21" t="s">
        <v>1459</v>
      </c>
      <c r="L349" s="21" t="s">
        <v>1513</v>
      </c>
      <c r="M349" s="21" t="s">
        <v>1514</v>
      </c>
      <c r="N349" s="66">
        <v>0</v>
      </c>
      <c r="O349" s="66">
        <v>4</v>
      </c>
      <c r="P349" s="5">
        <f t="shared" si="71"/>
        <v>0</v>
      </c>
      <c r="Q349" s="6">
        <f t="shared" si="61"/>
        <v>0</v>
      </c>
      <c r="R349" s="7" t="str">
        <f t="shared" si="62"/>
        <v>Resultados inaceptables o inexistentes 0% - 59%</v>
      </c>
      <c r="S349" s="66">
        <v>1</v>
      </c>
      <c r="T349" s="68">
        <v>0</v>
      </c>
      <c r="U349" s="6">
        <f t="shared" si="63"/>
        <v>0</v>
      </c>
      <c r="V349" s="7" t="str">
        <f t="shared" si="64"/>
        <v>Resultados inaceptables o inexistentes 0% - 59%</v>
      </c>
      <c r="W349" s="66">
        <v>1</v>
      </c>
      <c r="X349" s="66"/>
      <c r="Y349" s="6">
        <f t="shared" si="65"/>
        <v>0</v>
      </c>
      <c r="Z349" s="7" t="str">
        <f t="shared" si="66"/>
        <v>Resultados inaceptables o inexistentes 0% - 59%</v>
      </c>
      <c r="AA349" s="66">
        <v>1</v>
      </c>
      <c r="AB349" s="66"/>
      <c r="AC349" s="6">
        <f t="shared" si="67"/>
        <v>0</v>
      </c>
      <c r="AD349" s="7" t="str">
        <f t="shared" si="68"/>
        <v>Resultados inaceptables o inexistentes 0% - 59%</v>
      </c>
      <c r="AE349" s="66">
        <v>1</v>
      </c>
      <c r="AF349" s="68"/>
      <c r="AG349" s="6">
        <f t="shared" si="69"/>
        <v>0</v>
      </c>
      <c r="AH349" s="7" t="str">
        <f t="shared" si="70"/>
        <v>Resultados inaceptables o inexistentes 0% - 59%</v>
      </c>
      <c r="AI349" s="4" t="s">
        <v>1461</v>
      </c>
      <c r="AJ349" s="4" t="s">
        <v>1462</v>
      </c>
      <c r="AK349" s="21" t="s">
        <v>66</v>
      </c>
      <c r="AL349" s="21"/>
      <c r="AM349" s="21" t="s">
        <v>818</v>
      </c>
      <c r="AN349" s="21" t="s">
        <v>83</v>
      </c>
      <c r="AO349" s="21" t="s">
        <v>1515</v>
      </c>
      <c r="AP349" s="70" t="s">
        <v>1500</v>
      </c>
      <c r="AQ349" s="4" t="s">
        <v>68</v>
      </c>
      <c r="AR349" s="21"/>
      <c r="AS349" s="21"/>
      <c r="AT349" s="21"/>
      <c r="AU349" s="4" t="s">
        <v>1463</v>
      </c>
      <c r="AV349" s="15" t="s">
        <v>1464</v>
      </c>
      <c r="AW349" s="15" t="s">
        <v>1465</v>
      </c>
      <c r="AX349" s="21" t="s">
        <v>1501</v>
      </c>
      <c r="AY349" s="4" t="s">
        <v>1467</v>
      </c>
      <c r="AZ349" s="21"/>
      <c r="BA349" s="4" t="s">
        <v>67</v>
      </c>
      <c r="BB349" s="4" t="s">
        <v>66</v>
      </c>
      <c r="BC349" s="4" t="s">
        <v>66</v>
      </c>
      <c r="BD349" s="4" t="s">
        <v>66</v>
      </c>
      <c r="BE349" s="4" t="s">
        <v>66</v>
      </c>
      <c r="BF349" s="4" t="s">
        <v>66</v>
      </c>
      <c r="BG349" s="4" t="s">
        <v>66</v>
      </c>
    </row>
    <row r="350" spans="1:59" ht="126" hidden="1" x14ac:dyDescent="0.25">
      <c r="A350" s="4" t="s">
        <v>138</v>
      </c>
      <c r="B350" s="4" t="s">
        <v>1516</v>
      </c>
      <c r="C350" s="4" t="s">
        <v>1517</v>
      </c>
      <c r="D350" s="4" t="s">
        <v>1518</v>
      </c>
      <c r="E350" s="4" t="s">
        <v>1519</v>
      </c>
      <c r="F350" s="4" t="s">
        <v>1520</v>
      </c>
      <c r="G350" s="4" t="s">
        <v>59</v>
      </c>
      <c r="H350" s="4" t="s">
        <v>60</v>
      </c>
      <c r="I350" s="4" t="s">
        <v>61</v>
      </c>
      <c r="J350" s="16" t="s">
        <v>982</v>
      </c>
      <c r="K350" s="4" t="s">
        <v>1459</v>
      </c>
      <c r="L350" s="4" t="s">
        <v>1521</v>
      </c>
      <c r="M350" s="4" t="s">
        <v>145</v>
      </c>
      <c r="N350" s="5">
        <v>0</v>
      </c>
      <c r="O350" s="5">
        <v>8</v>
      </c>
      <c r="P350" s="5">
        <f t="shared" si="71"/>
        <v>0</v>
      </c>
      <c r="Q350" s="6">
        <f t="shared" si="61"/>
        <v>0</v>
      </c>
      <c r="R350" s="7" t="str">
        <f t="shared" si="62"/>
        <v>Resultados inaceptables o inexistentes 0% - 59%</v>
      </c>
      <c r="S350" s="5">
        <v>0</v>
      </c>
      <c r="T350" s="8">
        <v>0</v>
      </c>
      <c r="U350" s="6" t="e">
        <f t="shared" si="63"/>
        <v>#DIV/0!</v>
      </c>
      <c r="V350" s="7" t="e">
        <f t="shared" si="64"/>
        <v>#DIV/0!</v>
      </c>
      <c r="W350" s="5">
        <v>3</v>
      </c>
      <c r="X350" s="5"/>
      <c r="Y350" s="6">
        <f t="shared" si="65"/>
        <v>0</v>
      </c>
      <c r="Z350" s="7" t="str">
        <f t="shared" si="66"/>
        <v>Resultados inaceptables o inexistentes 0% - 59%</v>
      </c>
      <c r="AA350" s="5">
        <v>3</v>
      </c>
      <c r="AB350" s="5"/>
      <c r="AC350" s="6">
        <f t="shared" si="67"/>
        <v>0</v>
      </c>
      <c r="AD350" s="7" t="str">
        <f t="shared" si="68"/>
        <v>Resultados inaceptables o inexistentes 0% - 59%</v>
      </c>
      <c r="AE350" s="5">
        <v>2</v>
      </c>
      <c r="AF350" s="8"/>
      <c r="AG350" s="6">
        <f t="shared" si="69"/>
        <v>0</v>
      </c>
      <c r="AH350" s="7" t="str">
        <f t="shared" si="70"/>
        <v>Resultados inaceptables o inexistentes 0% - 59%</v>
      </c>
      <c r="AI350" s="4" t="s">
        <v>1461</v>
      </c>
      <c r="AJ350" s="4" t="s">
        <v>1462</v>
      </c>
      <c r="AK350" s="4" t="s">
        <v>66</v>
      </c>
      <c r="AL350" s="4"/>
      <c r="AM350" s="4"/>
      <c r="AN350" s="4" t="s">
        <v>67</v>
      </c>
      <c r="AO350" s="4"/>
      <c r="AP350" s="9"/>
      <c r="AQ350" s="4" t="s">
        <v>68</v>
      </c>
      <c r="AR350" s="4"/>
      <c r="AS350" s="4"/>
      <c r="AT350" s="4"/>
      <c r="AU350" s="4" t="s">
        <v>1463</v>
      </c>
      <c r="AV350" s="15" t="s">
        <v>1464</v>
      </c>
      <c r="AW350" s="15" t="s">
        <v>1465</v>
      </c>
      <c r="AX350" s="4" t="s">
        <v>1522</v>
      </c>
      <c r="AY350" s="4" t="s">
        <v>1467</v>
      </c>
      <c r="AZ350" s="4"/>
      <c r="BA350" s="4" t="s">
        <v>67</v>
      </c>
      <c r="BB350" s="4" t="s">
        <v>66</v>
      </c>
      <c r="BC350" s="4" t="s">
        <v>66</v>
      </c>
      <c r="BD350" s="4" t="s">
        <v>66</v>
      </c>
      <c r="BE350" s="4" t="s">
        <v>66</v>
      </c>
      <c r="BF350" s="4" t="s">
        <v>66</v>
      </c>
      <c r="BG350" s="4" t="s">
        <v>66</v>
      </c>
    </row>
    <row r="351" spans="1:59" ht="126" hidden="1" x14ac:dyDescent="0.25">
      <c r="A351" s="4" t="s">
        <v>147</v>
      </c>
      <c r="B351" s="4" t="s">
        <v>1523</v>
      </c>
      <c r="C351" s="4" t="s">
        <v>1476</v>
      </c>
      <c r="D351" s="4" t="s">
        <v>1477</v>
      </c>
      <c r="E351" s="4" t="s">
        <v>1524</v>
      </c>
      <c r="F351" s="4" t="s">
        <v>1525</v>
      </c>
      <c r="G351" s="4" t="s">
        <v>59</v>
      </c>
      <c r="H351" s="4" t="s">
        <v>60</v>
      </c>
      <c r="I351" s="4" t="s">
        <v>61</v>
      </c>
      <c r="J351" s="16" t="s">
        <v>982</v>
      </c>
      <c r="K351" s="4" t="s">
        <v>1459</v>
      </c>
      <c r="L351" s="4" t="s">
        <v>1526</v>
      </c>
      <c r="M351" s="4" t="s">
        <v>533</v>
      </c>
      <c r="N351" s="5">
        <v>0</v>
      </c>
      <c r="O351" s="5">
        <v>6</v>
      </c>
      <c r="P351" s="5">
        <f t="shared" si="71"/>
        <v>0</v>
      </c>
      <c r="Q351" s="6">
        <f t="shared" si="61"/>
        <v>0</v>
      </c>
      <c r="R351" s="7" t="str">
        <f t="shared" si="62"/>
        <v>Resultados inaceptables o inexistentes 0% - 59%</v>
      </c>
      <c r="S351" s="5">
        <v>0</v>
      </c>
      <c r="T351" s="8">
        <v>0</v>
      </c>
      <c r="U351" s="6" t="e">
        <f t="shared" si="63"/>
        <v>#DIV/0!</v>
      </c>
      <c r="V351" s="7" t="e">
        <f t="shared" si="64"/>
        <v>#DIV/0!</v>
      </c>
      <c r="W351" s="5">
        <v>2</v>
      </c>
      <c r="X351" s="5"/>
      <c r="Y351" s="6">
        <f t="shared" si="65"/>
        <v>0</v>
      </c>
      <c r="Z351" s="7" t="str">
        <f t="shared" si="66"/>
        <v>Resultados inaceptables o inexistentes 0% - 59%</v>
      </c>
      <c r="AA351" s="5">
        <v>2</v>
      </c>
      <c r="AB351" s="5"/>
      <c r="AC351" s="6">
        <f t="shared" si="67"/>
        <v>0</v>
      </c>
      <c r="AD351" s="7" t="str">
        <f t="shared" si="68"/>
        <v>Resultados inaceptables o inexistentes 0% - 59%</v>
      </c>
      <c r="AE351" s="5">
        <v>2</v>
      </c>
      <c r="AF351" s="8"/>
      <c r="AG351" s="6">
        <f t="shared" si="69"/>
        <v>0</v>
      </c>
      <c r="AH351" s="7" t="str">
        <f t="shared" si="70"/>
        <v>Resultados inaceptables o inexistentes 0% - 59%</v>
      </c>
      <c r="AI351" s="4" t="s">
        <v>1461</v>
      </c>
      <c r="AJ351" s="4" t="s">
        <v>1462</v>
      </c>
      <c r="AK351" s="4" t="s">
        <v>66</v>
      </c>
      <c r="AL351" s="4"/>
      <c r="AM351" s="4"/>
      <c r="AN351" s="4" t="s">
        <v>67</v>
      </c>
      <c r="AO351" s="4"/>
      <c r="AP351" s="9"/>
      <c r="AQ351" s="4" t="s">
        <v>68</v>
      </c>
      <c r="AR351" s="4"/>
      <c r="AS351" s="4"/>
      <c r="AT351" s="4"/>
      <c r="AU351" s="4" t="s">
        <v>1463</v>
      </c>
      <c r="AV351" s="15" t="s">
        <v>1464</v>
      </c>
      <c r="AW351" s="15" t="s">
        <v>1465</v>
      </c>
      <c r="AX351" s="4" t="s">
        <v>1522</v>
      </c>
      <c r="AY351" s="4" t="s">
        <v>1467</v>
      </c>
      <c r="AZ351" s="4"/>
      <c r="BA351" s="4" t="s">
        <v>67</v>
      </c>
      <c r="BB351" s="4" t="s">
        <v>66</v>
      </c>
      <c r="BC351" s="4" t="s">
        <v>66</v>
      </c>
      <c r="BD351" s="4" t="s">
        <v>66</v>
      </c>
      <c r="BE351" s="4" t="s">
        <v>66</v>
      </c>
      <c r="BF351" s="4" t="s">
        <v>66</v>
      </c>
      <c r="BG351" s="4" t="s">
        <v>66</v>
      </c>
    </row>
    <row r="352" spans="1:59" ht="126" hidden="1" x14ac:dyDescent="0.25">
      <c r="A352" s="4" t="s">
        <v>156</v>
      </c>
      <c r="B352" s="4" t="s">
        <v>1527</v>
      </c>
      <c r="C352" s="4" t="s">
        <v>1528</v>
      </c>
      <c r="D352" s="4" t="s">
        <v>1529</v>
      </c>
      <c r="E352" s="4" t="s">
        <v>1530</v>
      </c>
      <c r="F352" s="4" t="s">
        <v>1531</v>
      </c>
      <c r="G352" s="4" t="s">
        <v>59</v>
      </c>
      <c r="H352" s="4" t="s">
        <v>60</v>
      </c>
      <c r="I352" s="4" t="s">
        <v>61</v>
      </c>
      <c r="J352" s="16" t="s">
        <v>982</v>
      </c>
      <c r="K352" s="4" t="s">
        <v>1459</v>
      </c>
      <c r="L352" s="4" t="s">
        <v>1532</v>
      </c>
      <c r="M352" s="4" t="s">
        <v>510</v>
      </c>
      <c r="N352" s="5">
        <v>0</v>
      </c>
      <c r="O352" s="5">
        <v>2</v>
      </c>
      <c r="P352" s="5">
        <f t="shared" si="71"/>
        <v>0</v>
      </c>
      <c r="Q352" s="6">
        <f t="shared" si="61"/>
        <v>0</v>
      </c>
      <c r="R352" s="7" t="str">
        <f t="shared" si="62"/>
        <v>Resultados inaceptables o inexistentes 0% - 59%</v>
      </c>
      <c r="S352" s="5">
        <v>0</v>
      </c>
      <c r="T352" s="8">
        <v>0</v>
      </c>
      <c r="U352" s="6" t="e">
        <f t="shared" si="63"/>
        <v>#DIV/0!</v>
      </c>
      <c r="V352" s="7" t="e">
        <f t="shared" si="64"/>
        <v>#DIV/0!</v>
      </c>
      <c r="W352" s="5">
        <v>1</v>
      </c>
      <c r="X352" s="5"/>
      <c r="Y352" s="6">
        <f t="shared" si="65"/>
        <v>0</v>
      </c>
      <c r="Z352" s="7" t="str">
        <f t="shared" si="66"/>
        <v>Resultados inaceptables o inexistentes 0% - 59%</v>
      </c>
      <c r="AA352" s="5">
        <v>1</v>
      </c>
      <c r="AB352" s="5"/>
      <c r="AC352" s="6">
        <f t="shared" si="67"/>
        <v>0</v>
      </c>
      <c r="AD352" s="7" t="str">
        <f t="shared" si="68"/>
        <v>Resultados inaceptables o inexistentes 0% - 59%</v>
      </c>
      <c r="AE352" s="5">
        <v>0</v>
      </c>
      <c r="AF352" s="8"/>
      <c r="AG352" s="6" t="e">
        <f t="shared" si="69"/>
        <v>#DIV/0!</v>
      </c>
      <c r="AH352" s="7" t="e">
        <f t="shared" si="70"/>
        <v>#DIV/0!</v>
      </c>
      <c r="AI352" s="4" t="s">
        <v>1461</v>
      </c>
      <c r="AJ352" s="4" t="s">
        <v>1462</v>
      </c>
      <c r="AK352" s="4" t="s">
        <v>66</v>
      </c>
      <c r="AL352" s="4"/>
      <c r="AM352" s="4"/>
      <c r="AN352" s="4" t="s">
        <v>67</v>
      </c>
      <c r="AO352" s="4"/>
      <c r="AP352" s="9"/>
      <c r="AQ352" s="4" t="s">
        <v>68</v>
      </c>
      <c r="AR352" s="4"/>
      <c r="AS352" s="4"/>
      <c r="AT352" s="4"/>
      <c r="AU352" s="4" t="s">
        <v>1463</v>
      </c>
      <c r="AV352" s="15" t="s">
        <v>1464</v>
      </c>
      <c r="AW352" s="15" t="s">
        <v>1465</v>
      </c>
      <c r="AX352" s="4" t="s">
        <v>1522</v>
      </c>
      <c r="AY352" s="4" t="s">
        <v>1467</v>
      </c>
      <c r="AZ352" s="4"/>
      <c r="BA352" s="4" t="s">
        <v>83</v>
      </c>
      <c r="BB352" s="4"/>
      <c r="BC352" s="4"/>
      <c r="BD352" s="4"/>
      <c r="BE352" s="4"/>
      <c r="BF352" s="4"/>
      <c r="BG352" s="4"/>
    </row>
    <row r="353" spans="1:59" ht="126" hidden="1" x14ac:dyDescent="0.25">
      <c r="A353" s="4" t="s">
        <v>1342</v>
      </c>
      <c r="B353" s="15" t="s">
        <v>1553</v>
      </c>
      <c r="C353" s="4" t="s">
        <v>1482</v>
      </c>
      <c r="D353" s="4" t="s">
        <v>1483</v>
      </c>
      <c r="E353" s="4" t="s">
        <v>1484</v>
      </c>
      <c r="F353" s="4" t="s">
        <v>1485</v>
      </c>
      <c r="G353" s="4" t="s">
        <v>59</v>
      </c>
      <c r="H353" s="4" t="s">
        <v>60</v>
      </c>
      <c r="I353" s="4" t="s">
        <v>61</v>
      </c>
      <c r="J353" s="16" t="s">
        <v>982</v>
      </c>
      <c r="K353" s="4" t="s">
        <v>1459</v>
      </c>
      <c r="L353" s="4" t="s">
        <v>1554</v>
      </c>
      <c r="M353" s="4" t="s">
        <v>590</v>
      </c>
      <c r="N353" s="5">
        <v>0</v>
      </c>
      <c r="O353" s="5">
        <v>5</v>
      </c>
      <c r="P353" s="5">
        <f t="shared" si="71"/>
        <v>0</v>
      </c>
      <c r="Q353" s="6">
        <f t="shared" si="61"/>
        <v>0</v>
      </c>
      <c r="R353" s="7" t="str">
        <f t="shared" si="62"/>
        <v>Resultados inaceptables o inexistentes 0% - 59%</v>
      </c>
      <c r="S353" s="5">
        <v>0</v>
      </c>
      <c r="T353" s="8">
        <v>0</v>
      </c>
      <c r="U353" s="6" t="e">
        <f t="shared" si="63"/>
        <v>#DIV/0!</v>
      </c>
      <c r="V353" s="7" t="e">
        <f t="shared" si="64"/>
        <v>#DIV/0!</v>
      </c>
      <c r="W353" s="5">
        <v>2</v>
      </c>
      <c r="X353" s="5"/>
      <c r="Y353" s="6">
        <f t="shared" si="65"/>
        <v>0</v>
      </c>
      <c r="Z353" s="7" t="str">
        <f t="shared" si="66"/>
        <v>Resultados inaceptables o inexistentes 0% - 59%</v>
      </c>
      <c r="AA353" s="5">
        <v>2</v>
      </c>
      <c r="AB353" s="5"/>
      <c r="AC353" s="6">
        <f t="shared" si="67"/>
        <v>0</v>
      </c>
      <c r="AD353" s="7" t="str">
        <f t="shared" si="68"/>
        <v>Resultados inaceptables o inexistentes 0% - 59%</v>
      </c>
      <c r="AE353" s="5">
        <v>1</v>
      </c>
      <c r="AF353" s="8"/>
      <c r="AG353" s="6">
        <f t="shared" si="69"/>
        <v>0</v>
      </c>
      <c r="AH353" s="7" t="str">
        <f t="shared" si="70"/>
        <v>Resultados inaceptables o inexistentes 0% - 59%</v>
      </c>
      <c r="AI353" s="4" t="s">
        <v>1461</v>
      </c>
      <c r="AJ353" s="4" t="s">
        <v>1462</v>
      </c>
      <c r="AK353" s="4" t="s">
        <v>66</v>
      </c>
      <c r="AL353" s="4"/>
      <c r="AM353" s="4"/>
      <c r="AN353" s="4" t="s">
        <v>83</v>
      </c>
      <c r="AO353" s="15" t="s">
        <v>1555</v>
      </c>
      <c r="AP353" s="13"/>
      <c r="AQ353" s="4" t="s">
        <v>68</v>
      </c>
      <c r="AR353" s="4"/>
      <c r="AS353" s="4"/>
      <c r="AT353" s="4"/>
      <c r="AU353" s="4" t="s">
        <v>1463</v>
      </c>
      <c r="AV353" s="15" t="s">
        <v>1464</v>
      </c>
      <c r="AW353" s="15" t="s">
        <v>1465</v>
      </c>
      <c r="AX353" s="4" t="s">
        <v>1522</v>
      </c>
      <c r="AY353" s="4" t="s">
        <v>1467</v>
      </c>
      <c r="AZ353" s="4"/>
      <c r="BA353" s="4" t="s">
        <v>83</v>
      </c>
      <c r="BB353" s="4"/>
      <c r="BC353" s="4"/>
      <c r="BD353" s="4"/>
      <c r="BE353" s="4"/>
      <c r="BF353" s="4"/>
      <c r="BG353" s="4"/>
    </row>
    <row r="354" spans="1:59" ht="126" hidden="1" x14ac:dyDescent="0.25">
      <c r="A354" s="4" t="s">
        <v>165</v>
      </c>
      <c r="B354" s="4" t="s">
        <v>1533</v>
      </c>
      <c r="C354" s="4" t="s">
        <v>1534</v>
      </c>
      <c r="D354" s="4" t="s">
        <v>1535</v>
      </c>
      <c r="E354" s="4" t="s">
        <v>1536</v>
      </c>
      <c r="F354" s="4" t="s">
        <v>1537</v>
      </c>
      <c r="G354" s="4" t="s">
        <v>59</v>
      </c>
      <c r="H354" s="4" t="s">
        <v>60</v>
      </c>
      <c r="I354" s="4" t="s">
        <v>61</v>
      </c>
      <c r="J354" s="16" t="s">
        <v>982</v>
      </c>
      <c r="K354" s="4" t="s">
        <v>1459</v>
      </c>
      <c r="L354" s="4" t="s">
        <v>1538</v>
      </c>
      <c r="M354" s="4" t="s">
        <v>145</v>
      </c>
      <c r="N354" s="5">
        <v>0</v>
      </c>
      <c r="O354" s="5">
        <v>31</v>
      </c>
      <c r="P354" s="5">
        <f t="shared" si="71"/>
        <v>0</v>
      </c>
      <c r="Q354" s="6">
        <f t="shared" si="61"/>
        <v>0</v>
      </c>
      <c r="R354" s="7" t="str">
        <f t="shared" si="62"/>
        <v>Resultados inaceptables o inexistentes 0% - 59%</v>
      </c>
      <c r="S354" s="5">
        <v>0</v>
      </c>
      <c r="T354" s="8">
        <v>0</v>
      </c>
      <c r="U354" s="6" t="e">
        <f t="shared" si="63"/>
        <v>#DIV/0!</v>
      </c>
      <c r="V354" s="7" t="e">
        <f t="shared" si="64"/>
        <v>#DIV/0!</v>
      </c>
      <c r="W354" s="5">
        <v>2</v>
      </c>
      <c r="X354" s="5"/>
      <c r="Y354" s="6">
        <f t="shared" si="65"/>
        <v>0</v>
      </c>
      <c r="Z354" s="7" t="str">
        <f t="shared" si="66"/>
        <v>Resultados inaceptables o inexistentes 0% - 59%</v>
      </c>
      <c r="AA354" s="5">
        <v>3</v>
      </c>
      <c r="AB354" s="5"/>
      <c r="AC354" s="6">
        <f t="shared" si="67"/>
        <v>0</v>
      </c>
      <c r="AD354" s="7" t="str">
        <f t="shared" si="68"/>
        <v>Resultados inaceptables o inexistentes 0% - 59%</v>
      </c>
      <c r="AE354" s="5">
        <v>26</v>
      </c>
      <c r="AF354" s="8"/>
      <c r="AG354" s="6">
        <f t="shared" si="69"/>
        <v>0</v>
      </c>
      <c r="AH354" s="7" t="str">
        <f t="shared" si="70"/>
        <v>Resultados inaceptables o inexistentes 0% - 59%</v>
      </c>
      <c r="AI354" s="4" t="s">
        <v>1461</v>
      </c>
      <c r="AJ354" s="4" t="s">
        <v>1462</v>
      </c>
      <c r="AK354" s="4" t="s">
        <v>66</v>
      </c>
      <c r="AL354" s="4"/>
      <c r="AM354" s="4"/>
      <c r="AN354" s="4" t="s">
        <v>67</v>
      </c>
      <c r="AO354" s="4"/>
      <c r="AP354" s="9"/>
      <c r="AQ354" s="4" t="s">
        <v>68</v>
      </c>
      <c r="AR354" s="4"/>
      <c r="AS354" s="4"/>
      <c r="AT354" s="4"/>
      <c r="AU354" s="4" t="s">
        <v>1463</v>
      </c>
      <c r="AV354" s="15" t="s">
        <v>1464</v>
      </c>
      <c r="AW354" s="15" t="s">
        <v>1465</v>
      </c>
      <c r="AX354" s="4" t="s">
        <v>1539</v>
      </c>
      <c r="AY354" s="4" t="s">
        <v>1467</v>
      </c>
      <c r="AZ354" s="4"/>
      <c r="BA354" s="4" t="s">
        <v>67</v>
      </c>
      <c r="BB354" s="4" t="s">
        <v>66</v>
      </c>
      <c r="BC354" s="4" t="s">
        <v>66</v>
      </c>
      <c r="BD354" s="4" t="s">
        <v>66</v>
      </c>
      <c r="BE354" s="4" t="s">
        <v>66</v>
      </c>
      <c r="BF354" s="4" t="s">
        <v>66</v>
      </c>
      <c r="BG354" s="4" t="s">
        <v>66</v>
      </c>
    </row>
    <row r="355" spans="1:59" ht="126" hidden="1" x14ac:dyDescent="0.25">
      <c r="A355" s="4" t="s">
        <v>174</v>
      </c>
      <c r="B355" s="15" t="s">
        <v>1540</v>
      </c>
      <c r="C355" s="4" t="s">
        <v>1541</v>
      </c>
      <c r="D355" s="4" t="s">
        <v>1542</v>
      </c>
      <c r="E355" s="4" t="s">
        <v>1541</v>
      </c>
      <c r="F355" s="4" t="s">
        <v>1543</v>
      </c>
      <c r="G355" s="4" t="s">
        <v>516</v>
      </c>
      <c r="H355" s="4" t="s">
        <v>531</v>
      </c>
      <c r="I355" s="4" t="s">
        <v>80</v>
      </c>
      <c r="J355" s="16" t="s">
        <v>982</v>
      </c>
      <c r="K355" s="4" t="s">
        <v>1459</v>
      </c>
      <c r="L355" s="4" t="s">
        <v>1544</v>
      </c>
      <c r="M355" s="4" t="s">
        <v>1545</v>
      </c>
      <c r="N355" s="5">
        <v>0</v>
      </c>
      <c r="O355" s="5">
        <v>1</v>
      </c>
      <c r="P355" s="5">
        <f t="shared" si="71"/>
        <v>0</v>
      </c>
      <c r="Q355" s="6">
        <f t="shared" si="61"/>
        <v>0</v>
      </c>
      <c r="R355" s="7" t="str">
        <f t="shared" si="62"/>
        <v>Resultados inaceptables o inexistentes 0% - 59%</v>
      </c>
      <c r="S355" s="5">
        <v>0</v>
      </c>
      <c r="T355" s="8">
        <v>0</v>
      </c>
      <c r="U355" s="6" t="e">
        <f t="shared" si="63"/>
        <v>#DIV/0!</v>
      </c>
      <c r="V355" s="7" t="e">
        <f t="shared" si="64"/>
        <v>#DIV/0!</v>
      </c>
      <c r="W355" s="5">
        <v>0</v>
      </c>
      <c r="X355" s="5"/>
      <c r="Y355" s="6" t="e">
        <f t="shared" si="65"/>
        <v>#DIV/0!</v>
      </c>
      <c r="Z355" s="7" t="e">
        <f t="shared" si="66"/>
        <v>#DIV/0!</v>
      </c>
      <c r="AA355" s="5">
        <v>1</v>
      </c>
      <c r="AB355" s="5"/>
      <c r="AC355" s="6">
        <f t="shared" si="67"/>
        <v>0</v>
      </c>
      <c r="AD355" s="7" t="str">
        <f t="shared" si="68"/>
        <v>Resultados inaceptables o inexistentes 0% - 59%</v>
      </c>
      <c r="AE355" s="5">
        <v>0</v>
      </c>
      <c r="AF355" s="8"/>
      <c r="AG355" s="6" t="e">
        <f t="shared" si="69"/>
        <v>#DIV/0!</v>
      </c>
      <c r="AH355" s="7" t="e">
        <f t="shared" si="70"/>
        <v>#DIV/0!</v>
      </c>
      <c r="AI355" s="4" t="s">
        <v>1461</v>
      </c>
      <c r="AJ355" s="4" t="s">
        <v>1462</v>
      </c>
      <c r="AK355" s="4" t="s">
        <v>66</v>
      </c>
      <c r="AL355" s="4"/>
      <c r="AM355" s="4"/>
      <c r="AN355" s="4" t="s">
        <v>83</v>
      </c>
      <c r="AO355" s="15" t="s">
        <v>1546</v>
      </c>
      <c r="AP355" s="13"/>
      <c r="AQ355" s="4" t="s">
        <v>68</v>
      </c>
      <c r="AR355" s="4"/>
      <c r="AS355" s="4"/>
      <c r="AT355" s="4"/>
      <c r="AU355" s="4" t="s">
        <v>1463</v>
      </c>
      <c r="AV355" s="15" t="s">
        <v>1464</v>
      </c>
      <c r="AW355" s="15" t="s">
        <v>1465</v>
      </c>
      <c r="AX355" s="4" t="s">
        <v>1539</v>
      </c>
      <c r="AY355" s="4" t="s">
        <v>1467</v>
      </c>
      <c r="AZ355" s="4"/>
      <c r="BA355" s="4" t="s">
        <v>83</v>
      </c>
      <c r="BB355" s="4"/>
      <c r="BC355" s="4"/>
      <c r="BD355" s="4"/>
      <c r="BE355" s="4"/>
      <c r="BF355" s="4"/>
      <c r="BG355" s="4"/>
    </row>
    <row r="356" spans="1:59" ht="126" hidden="1" x14ac:dyDescent="0.25">
      <c r="A356" s="4" t="s">
        <v>183</v>
      </c>
      <c r="B356" s="4" t="s">
        <v>1547</v>
      </c>
      <c r="C356" s="4" t="s">
        <v>1548</v>
      </c>
      <c r="D356" s="4" t="s">
        <v>1549</v>
      </c>
      <c r="E356" s="4" t="s">
        <v>1550</v>
      </c>
      <c r="F356" s="4" t="s">
        <v>1551</v>
      </c>
      <c r="G356" s="4" t="s">
        <v>59</v>
      </c>
      <c r="H356" s="4" t="s">
        <v>60</v>
      </c>
      <c r="I356" s="4" t="s">
        <v>61</v>
      </c>
      <c r="J356" s="16" t="s">
        <v>982</v>
      </c>
      <c r="K356" s="4" t="s">
        <v>1459</v>
      </c>
      <c r="L356" s="4" t="s">
        <v>1552</v>
      </c>
      <c r="M356" s="4" t="s">
        <v>1514</v>
      </c>
      <c r="N356" s="5">
        <v>0</v>
      </c>
      <c r="O356" s="5">
        <v>25</v>
      </c>
      <c r="P356" s="5">
        <f t="shared" si="71"/>
        <v>0</v>
      </c>
      <c r="Q356" s="6">
        <f t="shared" si="61"/>
        <v>0</v>
      </c>
      <c r="R356" s="7" t="str">
        <f t="shared" si="62"/>
        <v>Resultados inaceptables o inexistentes 0% - 59%</v>
      </c>
      <c r="S356" s="5">
        <v>0</v>
      </c>
      <c r="T356" s="8">
        <v>0</v>
      </c>
      <c r="U356" s="6" t="e">
        <f t="shared" si="63"/>
        <v>#DIV/0!</v>
      </c>
      <c r="V356" s="7" t="e">
        <f t="shared" si="64"/>
        <v>#DIV/0!</v>
      </c>
      <c r="W356" s="5">
        <v>0</v>
      </c>
      <c r="X356" s="5"/>
      <c r="Y356" s="6" t="e">
        <f t="shared" si="65"/>
        <v>#DIV/0!</v>
      </c>
      <c r="Z356" s="7" t="e">
        <f t="shared" si="66"/>
        <v>#DIV/0!</v>
      </c>
      <c r="AA356" s="5">
        <v>0</v>
      </c>
      <c r="AB356" s="5"/>
      <c r="AC356" s="6" t="e">
        <f t="shared" si="67"/>
        <v>#DIV/0!</v>
      </c>
      <c r="AD356" s="7" t="e">
        <f t="shared" si="68"/>
        <v>#DIV/0!</v>
      </c>
      <c r="AE356" s="5">
        <v>25</v>
      </c>
      <c r="AF356" s="8"/>
      <c r="AG356" s="6">
        <f t="shared" si="69"/>
        <v>0</v>
      </c>
      <c r="AH356" s="7" t="str">
        <f t="shared" si="70"/>
        <v>Resultados inaceptables o inexistentes 0% - 59%</v>
      </c>
      <c r="AI356" s="4" t="s">
        <v>1461</v>
      </c>
      <c r="AJ356" s="4" t="s">
        <v>1462</v>
      </c>
      <c r="AK356" s="4" t="s">
        <v>66</v>
      </c>
      <c r="AL356" s="4"/>
      <c r="AM356" s="4"/>
      <c r="AN356" s="4" t="s">
        <v>67</v>
      </c>
      <c r="AO356" s="15"/>
      <c r="AP356" s="13"/>
      <c r="AQ356" s="4" t="s">
        <v>68</v>
      </c>
      <c r="AR356" s="4"/>
      <c r="AS356" s="4"/>
      <c r="AT356" s="4"/>
      <c r="AU356" s="4" t="s">
        <v>1463</v>
      </c>
      <c r="AV356" s="15" t="s">
        <v>1464</v>
      </c>
      <c r="AW356" s="15" t="s">
        <v>1465</v>
      </c>
      <c r="AX356" s="4" t="s">
        <v>1539</v>
      </c>
      <c r="AY356" s="4" t="s">
        <v>1467</v>
      </c>
      <c r="AZ356" s="4"/>
      <c r="BA356" s="4" t="s">
        <v>83</v>
      </c>
      <c r="BB356" s="4"/>
      <c r="BC356" s="4"/>
      <c r="BD356" s="4"/>
      <c r="BE356" s="4"/>
      <c r="BF356" s="4"/>
      <c r="BG356" s="4"/>
    </row>
    <row r="357" spans="1:59" ht="283.5" hidden="1" x14ac:dyDescent="0.25">
      <c r="A357" s="4" t="s">
        <v>190</v>
      </c>
      <c r="B357" s="4" t="s">
        <v>1556</v>
      </c>
      <c r="C357" s="4" t="s">
        <v>1557</v>
      </c>
      <c r="D357" s="4" t="s">
        <v>1558</v>
      </c>
      <c r="E357" s="4" t="s">
        <v>1559</v>
      </c>
      <c r="F357" s="4" t="s">
        <v>1560</v>
      </c>
      <c r="G357" s="4" t="s">
        <v>59</v>
      </c>
      <c r="H357" s="4" t="s">
        <v>60</v>
      </c>
      <c r="I357" s="4" t="s">
        <v>61</v>
      </c>
      <c r="J357" s="16" t="s">
        <v>982</v>
      </c>
      <c r="K357" s="4" t="s">
        <v>1459</v>
      </c>
      <c r="L357" s="4" t="s">
        <v>1561</v>
      </c>
      <c r="M357" s="4" t="s">
        <v>145</v>
      </c>
      <c r="N357" s="5">
        <v>0</v>
      </c>
      <c r="O357" s="5">
        <v>3</v>
      </c>
      <c r="P357" s="5">
        <f t="shared" si="71"/>
        <v>0</v>
      </c>
      <c r="Q357" s="6">
        <f t="shared" si="61"/>
        <v>0</v>
      </c>
      <c r="R357" s="7" t="str">
        <f t="shared" si="62"/>
        <v>Resultados inaceptables o inexistentes 0% - 59%</v>
      </c>
      <c r="S357" s="5">
        <v>0</v>
      </c>
      <c r="T357" s="8">
        <v>0</v>
      </c>
      <c r="U357" s="6" t="e">
        <f t="shared" si="63"/>
        <v>#DIV/0!</v>
      </c>
      <c r="V357" s="7" t="e">
        <f t="shared" si="64"/>
        <v>#DIV/0!</v>
      </c>
      <c r="W357" s="5">
        <v>1</v>
      </c>
      <c r="X357" s="5"/>
      <c r="Y357" s="6">
        <f t="shared" si="65"/>
        <v>0</v>
      </c>
      <c r="Z357" s="7" t="str">
        <f t="shared" si="66"/>
        <v>Resultados inaceptables o inexistentes 0% - 59%</v>
      </c>
      <c r="AA357" s="5">
        <v>1</v>
      </c>
      <c r="AB357" s="5"/>
      <c r="AC357" s="6">
        <f t="shared" si="67"/>
        <v>0</v>
      </c>
      <c r="AD357" s="7" t="str">
        <f t="shared" si="68"/>
        <v>Resultados inaceptables o inexistentes 0% - 59%</v>
      </c>
      <c r="AE357" s="5">
        <v>1</v>
      </c>
      <c r="AF357" s="8"/>
      <c r="AG357" s="6">
        <f t="shared" si="69"/>
        <v>0</v>
      </c>
      <c r="AH357" s="7" t="str">
        <f t="shared" si="70"/>
        <v>Resultados inaceptables o inexistentes 0% - 59%</v>
      </c>
      <c r="AI357" s="4" t="s">
        <v>1461</v>
      </c>
      <c r="AJ357" s="4" t="s">
        <v>1462</v>
      </c>
      <c r="AK357" s="4" t="s">
        <v>66</v>
      </c>
      <c r="AL357" s="4"/>
      <c r="AM357" s="4" t="s">
        <v>1865</v>
      </c>
      <c r="AN357" s="4" t="s">
        <v>67</v>
      </c>
      <c r="AO357" s="4"/>
      <c r="AP357" s="9"/>
      <c r="AQ357" s="4" t="s">
        <v>68</v>
      </c>
      <c r="AR357" s="4"/>
      <c r="AS357" s="4"/>
      <c r="AT357" s="4"/>
      <c r="AU357" s="4" t="s">
        <v>1463</v>
      </c>
      <c r="AV357" s="15" t="s">
        <v>1464</v>
      </c>
      <c r="AW357" s="15" t="s">
        <v>1465</v>
      </c>
      <c r="AX357" s="4" t="s">
        <v>1562</v>
      </c>
      <c r="AY357" s="4" t="s">
        <v>1467</v>
      </c>
      <c r="AZ357" s="4"/>
      <c r="BA357" s="4" t="s">
        <v>67</v>
      </c>
      <c r="BB357" s="4" t="s">
        <v>66</v>
      </c>
      <c r="BC357" s="4" t="s">
        <v>66</v>
      </c>
      <c r="BD357" s="4" t="s">
        <v>66</v>
      </c>
      <c r="BE357" s="4" t="s">
        <v>66</v>
      </c>
      <c r="BF357" s="4" t="s">
        <v>66</v>
      </c>
      <c r="BG357" s="4" t="s">
        <v>66</v>
      </c>
    </row>
    <row r="358" spans="1:59" ht="283.5" hidden="1" x14ac:dyDescent="0.25">
      <c r="A358" s="4" t="s">
        <v>199</v>
      </c>
      <c r="B358" s="4" t="s">
        <v>1563</v>
      </c>
      <c r="C358" s="4" t="s">
        <v>1564</v>
      </c>
      <c r="D358" s="4" t="s">
        <v>1565</v>
      </c>
      <c r="E358" s="4" t="s">
        <v>1564</v>
      </c>
      <c r="F358" s="4" t="s">
        <v>1566</v>
      </c>
      <c r="G358" s="4" t="s">
        <v>516</v>
      </c>
      <c r="H358" s="4" t="s">
        <v>531</v>
      </c>
      <c r="I358" s="4" t="s">
        <v>80</v>
      </c>
      <c r="J358" s="16" t="s">
        <v>982</v>
      </c>
      <c r="K358" s="4" t="s">
        <v>1459</v>
      </c>
      <c r="L358" s="4" t="s">
        <v>1567</v>
      </c>
      <c r="M358" s="4" t="s">
        <v>1507</v>
      </c>
      <c r="N358" s="5">
        <v>0</v>
      </c>
      <c r="O358" s="5">
        <v>1</v>
      </c>
      <c r="P358" s="5">
        <f t="shared" si="71"/>
        <v>0</v>
      </c>
      <c r="Q358" s="6">
        <f t="shared" si="61"/>
        <v>0</v>
      </c>
      <c r="R358" s="7" t="str">
        <f t="shared" si="62"/>
        <v>Resultados inaceptables o inexistentes 0% - 59%</v>
      </c>
      <c r="S358" s="5">
        <v>0</v>
      </c>
      <c r="T358" s="8">
        <v>0</v>
      </c>
      <c r="U358" s="6" t="e">
        <f t="shared" si="63"/>
        <v>#DIV/0!</v>
      </c>
      <c r="V358" s="7" t="e">
        <f t="shared" si="64"/>
        <v>#DIV/0!</v>
      </c>
      <c r="W358" s="5">
        <v>0</v>
      </c>
      <c r="X358" s="5"/>
      <c r="Y358" s="6" t="e">
        <f t="shared" si="65"/>
        <v>#DIV/0!</v>
      </c>
      <c r="Z358" s="7" t="e">
        <f t="shared" si="66"/>
        <v>#DIV/0!</v>
      </c>
      <c r="AA358" s="5">
        <v>1</v>
      </c>
      <c r="AB358" s="5"/>
      <c r="AC358" s="6">
        <f t="shared" si="67"/>
        <v>0</v>
      </c>
      <c r="AD358" s="7" t="str">
        <f t="shared" si="68"/>
        <v>Resultados inaceptables o inexistentes 0% - 59%</v>
      </c>
      <c r="AE358" s="5">
        <v>0</v>
      </c>
      <c r="AF358" s="8"/>
      <c r="AG358" s="6" t="e">
        <f t="shared" si="69"/>
        <v>#DIV/0!</v>
      </c>
      <c r="AH358" s="7" t="e">
        <f t="shared" si="70"/>
        <v>#DIV/0!</v>
      </c>
      <c r="AI358" s="4" t="s">
        <v>1461</v>
      </c>
      <c r="AJ358" s="4" t="s">
        <v>1462</v>
      </c>
      <c r="AK358" s="4" t="s">
        <v>66</v>
      </c>
      <c r="AL358" s="4"/>
      <c r="AM358" s="4" t="s">
        <v>1865</v>
      </c>
      <c r="AN358" s="4" t="s">
        <v>67</v>
      </c>
      <c r="AO358" s="4"/>
      <c r="AP358" s="9"/>
      <c r="AQ358" s="4" t="s">
        <v>68</v>
      </c>
      <c r="AR358" s="4"/>
      <c r="AS358" s="4"/>
      <c r="AT358" s="4"/>
      <c r="AU358" s="4" t="s">
        <v>1463</v>
      </c>
      <c r="AV358" s="15" t="s">
        <v>1464</v>
      </c>
      <c r="AW358" s="15" t="s">
        <v>1465</v>
      </c>
      <c r="AX358" s="4" t="s">
        <v>1562</v>
      </c>
      <c r="AY358" s="4" t="s">
        <v>1467</v>
      </c>
      <c r="AZ358" s="4"/>
      <c r="BA358" s="4" t="s">
        <v>67</v>
      </c>
      <c r="BB358" s="4" t="s">
        <v>66</v>
      </c>
      <c r="BC358" s="4" t="s">
        <v>66</v>
      </c>
      <c r="BD358" s="4" t="s">
        <v>66</v>
      </c>
      <c r="BE358" s="4" t="s">
        <v>66</v>
      </c>
      <c r="BF358" s="4" t="s">
        <v>66</v>
      </c>
      <c r="BG358" s="4" t="s">
        <v>66</v>
      </c>
    </row>
    <row r="359" spans="1:59" ht="283.5" hidden="1" x14ac:dyDescent="0.25">
      <c r="A359" s="4" t="s">
        <v>207</v>
      </c>
      <c r="B359" s="4" t="s">
        <v>1568</v>
      </c>
      <c r="C359" s="4" t="s">
        <v>1569</v>
      </c>
      <c r="D359" s="4" t="s">
        <v>1570</v>
      </c>
      <c r="E359" s="4" t="s">
        <v>1569</v>
      </c>
      <c r="F359" s="4" t="s">
        <v>1571</v>
      </c>
      <c r="G359" s="4" t="s">
        <v>516</v>
      </c>
      <c r="H359" s="4" t="s">
        <v>531</v>
      </c>
      <c r="I359" s="4" t="s">
        <v>80</v>
      </c>
      <c r="J359" s="16" t="s">
        <v>982</v>
      </c>
      <c r="K359" s="4" t="s">
        <v>1459</v>
      </c>
      <c r="L359" s="4" t="s">
        <v>1572</v>
      </c>
      <c r="M359" s="4" t="s">
        <v>1573</v>
      </c>
      <c r="N359" s="5">
        <v>0</v>
      </c>
      <c r="O359" s="5">
        <v>1</v>
      </c>
      <c r="P359" s="5">
        <f t="shared" si="71"/>
        <v>0</v>
      </c>
      <c r="Q359" s="6">
        <f t="shared" si="61"/>
        <v>0</v>
      </c>
      <c r="R359" s="7" t="str">
        <f t="shared" si="62"/>
        <v>Resultados inaceptables o inexistentes 0% - 59%</v>
      </c>
      <c r="S359" s="5">
        <v>0</v>
      </c>
      <c r="T359" s="8">
        <v>0</v>
      </c>
      <c r="U359" s="6" t="e">
        <f t="shared" si="63"/>
        <v>#DIV/0!</v>
      </c>
      <c r="V359" s="7" t="e">
        <f t="shared" si="64"/>
        <v>#DIV/0!</v>
      </c>
      <c r="W359" s="5">
        <v>1</v>
      </c>
      <c r="X359" s="5"/>
      <c r="Y359" s="6">
        <f t="shared" si="65"/>
        <v>0</v>
      </c>
      <c r="Z359" s="7" t="str">
        <f t="shared" si="66"/>
        <v>Resultados inaceptables o inexistentes 0% - 59%</v>
      </c>
      <c r="AA359" s="5">
        <v>0</v>
      </c>
      <c r="AB359" s="5"/>
      <c r="AC359" s="6" t="e">
        <f t="shared" si="67"/>
        <v>#DIV/0!</v>
      </c>
      <c r="AD359" s="7" t="e">
        <f t="shared" si="68"/>
        <v>#DIV/0!</v>
      </c>
      <c r="AE359" s="5">
        <v>0</v>
      </c>
      <c r="AF359" s="8"/>
      <c r="AG359" s="6" t="e">
        <f t="shared" si="69"/>
        <v>#DIV/0!</v>
      </c>
      <c r="AH359" s="7" t="e">
        <f t="shared" si="70"/>
        <v>#DIV/0!</v>
      </c>
      <c r="AI359" s="4" t="s">
        <v>1461</v>
      </c>
      <c r="AJ359" s="4" t="s">
        <v>1462</v>
      </c>
      <c r="AK359" s="4" t="s">
        <v>66</v>
      </c>
      <c r="AL359" s="4"/>
      <c r="AM359" s="4" t="s">
        <v>1865</v>
      </c>
      <c r="AN359" s="4" t="s">
        <v>83</v>
      </c>
      <c r="AO359" s="4" t="s">
        <v>1574</v>
      </c>
      <c r="AP359" s="9"/>
      <c r="AQ359" s="4" t="s">
        <v>68</v>
      </c>
      <c r="AR359" s="4"/>
      <c r="AS359" s="4"/>
      <c r="AT359" s="4"/>
      <c r="AU359" s="4" t="s">
        <v>1463</v>
      </c>
      <c r="AV359" s="15" t="s">
        <v>1464</v>
      </c>
      <c r="AW359" s="15" t="s">
        <v>1465</v>
      </c>
      <c r="AX359" s="4" t="s">
        <v>1562</v>
      </c>
      <c r="AY359" s="4" t="s">
        <v>1467</v>
      </c>
      <c r="AZ359" s="4"/>
      <c r="BA359" s="4" t="s">
        <v>67</v>
      </c>
      <c r="BB359" s="4" t="s">
        <v>66</v>
      </c>
      <c r="BC359" s="4" t="s">
        <v>66</v>
      </c>
      <c r="BD359" s="4" t="s">
        <v>66</v>
      </c>
      <c r="BE359" s="4" t="s">
        <v>66</v>
      </c>
      <c r="BF359" s="4" t="s">
        <v>66</v>
      </c>
      <c r="BG359" s="4" t="s">
        <v>66</v>
      </c>
    </row>
    <row r="360" spans="1:59" ht="126" hidden="1" x14ac:dyDescent="0.25">
      <c r="A360" s="4" t="s">
        <v>1575</v>
      </c>
      <c r="B360" s="4" t="s">
        <v>1576</v>
      </c>
      <c r="C360" s="4" t="s">
        <v>1577</v>
      </c>
      <c r="D360" s="4" t="s">
        <v>1578</v>
      </c>
      <c r="E360" s="4" t="s">
        <v>1577</v>
      </c>
      <c r="F360" s="4" t="s">
        <v>1579</v>
      </c>
      <c r="G360" s="4" t="s">
        <v>516</v>
      </c>
      <c r="H360" s="4" t="s">
        <v>531</v>
      </c>
      <c r="I360" s="4" t="s">
        <v>80</v>
      </c>
      <c r="J360" s="16" t="s">
        <v>982</v>
      </c>
      <c r="K360" s="4" t="s">
        <v>1459</v>
      </c>
      <c r="L360" s="4" t="s">
        <v>1580</v>
      </c>
      <c r="M360" s="4" t="s">
        <v>1545</v>
      </c>
      <c r="N360" s="5">
        <v>0</v>
      </c>
      <c r="O360" s="5">
        <v>1</v>
      </c>
      <c r="P360" s="5">
        <f t="shared" si="71"/>
        <v>0</v>
      </c>
      <c r="Q360" s="6">
        <f t="shared" si="61"/>
        <v>0</v>
      </c>
      <c r="R360" s="7" t="str">
        <f t="shared" si="62"/>
        <v>Resultados inaceptables o inexistentes 0% - 59%</v>
      </c>
      <c r="S360" s="5">
        <v>0</v>
      </c>
      <c r="T360" s="8">
        <v>0</v>
      </c>
      <c r="U360" s="6" t="e">
        <f t="shared" si="63"/>
        <v>#DIV/0!</v>
      </c>
      <c r="V360" s="7" t="e">
        <f t="shared" si="64"/>
        <v>#DIV/0!</v>
      </c>
      <c r="W360" s="5">
        <v>0</v>
      </c>
      <c r="X360" s="5"/>
      <c r="Y360" s="6" t="e">
        <f t="shared" si="65"/>
        <v>#DIV/0!</v>
      </c>
      <c r="Z360" s="7" t="e">
        <f t="shared" si="66"/>
        <v>#DIV/0!</v>
      </c>
      <c r="AA360" s="5">
        <v>0</v>
      </c>
      <c r="AB360" s="5"/>
      <c r="AC360" s="6" t="e">
        <f t="shared" si="67"/>
        <v>#DIV/0!</v>
      </c>
      <c r="AD360" s="7" t="e">
        <f t="shared" si="68"/>
        <v>#DIV/0!</v>
      </c>
      <c r="AE360" s="5">
        <v>1</v>
      </c>
      <c r="AF360" s="8"/>
      <c r="AG360" s="6">
        <f t="shared" si="69"/>
        <v>0</v>
      </c>
      <c r="AH360" s="7" t="str">
        <f t="shared" si="70"/>
        <v>Resultados inaceptables o inexistentes 0% - 59%</v>
      </c>
      <c r="AI360" s="4" t="s">
        <v>1461</v>
      </c>
      <c r="AJ360" s="4" t="s">
        <v>1462</v>
      </c>
      <c r="AK360" s="4" t="s">
        <v>66</v>
      </c>
      <c r="AL360" s="4"/>
      <c r="AM360" s="4"/>
      <c r="AN360" s="4" t="s">
        <v>67</v>
      </c>
      <c r="AO360" s="4"/>
      <c r="AP360" s="9"/>
      <c r="AQ360" s="4" t="s">
        <v>68</v>
      </c>
      <c r="AR360" s="4"/>
      <c r="AS360" s="4"/>
      <c r="AT360" s="4"/>
      <c r="AU360" s="4" t="s">
        <v>1463</v>
      </c>
      <c r="AV360" s="15" t="s">
        <v>1464</v>
      </c>
      <c r="AW360" s="15" t="s">
        <v>1465</v>
      </c>
      <c r="AX360" s="4" t="s">
        <v>1562</v>
      </c>
      <c r="AY360" s="4" t="s">
        <v>1467</v>
      </c>
      <c r="AZ360" s="4"/>
      <c r="BA360" s="4" t="s">
        <v>83</v>
      </c>
      <c r="BB360" s="4"/>
      <c r="BC360" s="4"/>
      <c r="BD360" s="4"/>
      <c r="BE360" s="4"/>
      <c r="BF360" s="4"/>
      <c r="BG360" s="4"/>
    </row>
    <row r="361" spans="1:59" ht="94.5" hidden="1" x14ac:dyDescent="0.25">
      <c r="A361" s="4" t="s">
        <v>53</v>
      </c>
      <c r="B361" s="4" t="s">
        <v>1688</v>
      </c>
      <c r="C361" s="4" t="s">
        <v>1689</v>
      </c>
      <c r="D361" s="4" t="s">
        <v>1690</v>
      </c>
      <c r="E361" s="4" t="s">
        <v>1691</v>
      </c>
      <c r="F361" s="4" t="s">
        <v>1692</v>
      </c>
      <c r="G361" s="4" t="s">
        <v>59</v>
      </c>
      <c r="H361" s="4" t="s">
        <v>60</v>
      </c>
      <c r="I361" s="4" t="s">
        <v>61</v>
      </c>
      <c r="J361" s="16" t="s">
        <v>982</v>
      </c>
      <c r="K361" s="4" t="s">
        <v>1459</v>
      </c>
      <c r="L361" s="4" t="s">
        <v>1693</v>
      </c>
      <c r="M361" s="4" t="s">
        <v>145</v>
      </c>
      <c r="N361" s="5">
        <v>0</v>
      </c>
      <c r="O361" s="5">
        <v>4</v>
      </c>
      <c r="P361" s="5">
        <f t="shared" si="71"/>
        <v>0</v>
      </c>
      <c r="Q361" s="6">
        <f t="shared" si="61"/>
        <v>0</v>
      </c>
      <c r="R361" s="7" t="str">
        <f t="shared" si="62"/>
        <v>Resultados inaceptables o inexistentes 0% - 59%</v>
      </c>
      <c r="S361" s="5">
        <v>0</v>
      </c>
      <c r="T361" s="8">
        <v>0</v>
      </c>
      <c r="U361" s="6" t="e">
        <f t="shared" si="63"/>
        <v>#DIV/0!</v>
      </c>
      <c r="V361" s="7" t="e">
        <f t="shared" si="64"/>
        <v>#DIV/0!</v>
      </c>
      <c r="W361" s="5">
        <v>2</v>
      </c>
      <c r="X361" s="5"/>
      <c r="Y361" s="6">
        <f t="shared" si="65"/>
        <v>0</v>
      </c>
      <c r="Z361" s="7" t="str">
        <f t="shared" si="66"/>
        <v>Resultados inaceptables o inexistentes 0% - 59%</v>
      </c>
      <c r="AA361" s="5">
        <v>2</v>
      </c>
      <c r="AB361" s="5"/>
      <c r="AC361" s="6">
        <f t="shared" si="67"/>
        <v>0</v>
      </c>
      <c r="AD361" s="7" t="str">
        <f t="shared" si="68"/>
        <v>Resultados inaceptables o inexistentes 0% - 59%</v>
      </c>
      <c r="AE361" s="5">
        <v>0</v>
      </c>
      <c r="AF361" s="8"/>
      <c r="AG361" s="6" t="e">
        <f t="shared" si="69"/>
        <v>#DIV/0!</v>
      </c>
      <c r="AH361" s="7" t="e">
        <f t="shared" si="70"/>
        <v>#DIV/0!</v>
      </c>
      <c r="AI361" s="4" t="s">
        <v>1461</v>
      </c>
      <c r="AJ361" s="4" t="s">
        <v>1694</v>
      </c>
      <c r="AK361" s="4" t="s">
        <v>66</v>
      </c>
      <c r="AL361" s="4"/>
      <c r="AM361" s="4"/>
      <c r="AN361" s="4" t="s">
        <v>67</v>
      </c>
      <c r="AO361" s="4"/>
      <c r="AP361" s="9"/>
      <c r="AQ361" s="4" t="s">
        <v>68</v>
      </c>
      <c r="AR361" s="4"/>
      <c r="AS361" s="4"/>
      <c r="AT361" s="4"/>
      <c r="AU361" s="4" t="s">
        <v>1463</v>
      </c>
      <c r="AV361" s="15" t="s">
        <v>1695</v>
      </c>
      <c r="AW361" s="15" t="s">
        <v>1696</v>
      </c>
      <c r="AX361" s="4" t="s">
        <v>1697</v>
      </c>
      <c r="AY361" s="4" t="s">
        <v>1586</v>
      </c>
      <c r="AZ361" s="4"/>
      <c r="BA361" s="4" t="s">
        <v>83</v>
      </c>
      <c r="BB361" s="4"/>
      <c r="BC361" s="4"/>
      <c r="BD361" s="4"/>
      <c r="BE361" s="4"/>
      <c r="BF361" s="4"/>
      <c r="BG361" s="4"/>
    </row>
    <row r="362" spans="1:59" ht="110.25" hidden="1" x14ac:dyDescent="0.25">
      <c r="A362" s="21" t="s">
        <v>74</v>
      </c>
      <c r="B362" s="21" t="s">
        <v>1698</v>
      </c>
      <c r="C362" s="21" t="s">
        <v>1699</v>
      </c>
      <c r="D362" s="21" t="s">
        <v>1700</v>
      </c>
      <c r="E362" s="21" t="s">
        <v>1699</v>
      </c>
      <c r="F362" s="21" t="s">
        <v>1701</v>
      </c>
      <c r="G362" s="21" t="s">
        <v>516</v>
      </c>
      <c r="H362" s="21" t="s">
        <v>531</v>
      </c>
      <c r="I362" s="4" t="s">
        <v>80</v>
      </c>
      <c r="J362" s="16" t="s">
        <v>982</v>
      </c>
      <c r="K362" s="21" t="s">
        <v>1459</v>
      </c>
      <c r="L362" s="21" t="s">
        <v>1702</v>
      </c>
      <c r="M362" s="21" t="s">
        <v>1545</v>
      </c>
      <c r="N362" s="66">
        <v>0</v>
      </c>
      <c r="O362" s="66">
        <v>1</v>
      </c>
      <c r="P362" s="5">
        <f t="shared" si="71"/>
        <v>0</v>
      </c>
      <c r="Q362" s="6">
        <f t="shared" si="61"/>
        <v>0</v>
      </c>
      <c r="R362" s="7" t="str">
        <f t="shared" si="62"/>
        <v>Resultados inaceptables o inexistentes 0% - 59%</v>
      </c>
      <c r="S362" s="66">
        <v>0</v>
      </c>
      <c r="T362" s="68">
        <v>0</v>
      </c>
      <c r="U362" s="6" t="e">
        <f t="shared" si="63"/>
        <v>#DIV/0!</v>
      </c>
      <c r="V362" s="7" t="e">
        <f t="shared" si="64"/>
        <v>#DIV/0!</v>
      </c>
      <c r="W362" s="66">
        <v>1</v>
      </c>
      <c r="X362" s="66"/>
      <c r="Y362" s="6">
        <f t="shared" si="65"/>
        <v>0</v>
      </c>
      <c r="Z362" s="7" t="str">
        <f t="shared" si="66"/>
        <v>Resultados inaceptables o inexistentes 0% - 59%</v>
      </c>
      <c r="AA362" s="66">
        <v>0</v>
      </c>
      <c r="AB362" s="66"/>
      <c r="AC362" s="6" t="e">
        <f t="shared" si="67"/>
        <v>#DIV/0!</v>
      </c>
      <c r="AD362" s="7" t="e">
        <f t="shared" si="68"/>
        <v>#DIV/0!</v>
      </c>
      <c r="AE362" s="66">
        <v>0</v>
      </c>
      <c r="AF362" s="68"/>
      <c r="AG362" s="6" t="e">
        <f t="shared" si="69"/>
        <v>#DIV/0!</v>
      </c>
      <c r="AH362" s="7" t="e">
        <f t="shared" si="70"/>
        <v>#DIV/0!</v>
      </c>
      <c r="AI362" s="4" t="s">
        <v>1461</v>
      </c>
      <c r="AJ362" s="4" t="s">
        <v>1694</v>
      </c>
      <c r="AK362" s="21" t="s">
        <v>66</v>
      </c>
      <c r="AL362" s="21"/>
      <c r="AM362" s="21"/>
      <c r="AN362" s="21" t="s">
        <v>83</v>
      </c>
      <c r="AO362" s="21" t="s">
        <v>1703</v>
      </c>
      <c r="AP362" s="70"/>
      <c r="AQ362" s="4" t="s">
        <v>68</v>
      </c>
      <c r="AR362" s="21"/>
      <c r="AS362" s="21"/>
      <c r="AT362" s="21"/>
      <c r="AU362" s="4" t="s">
        <v>1463</v>
      </c>
      <c r="AV362" s="15" t="s">
        <v>1695</v>
      </c>
      <c r="AW362" s="15" t="s">
        <v>1696</v>
      </c>
      <c r="AX362" s="21" t="s">
        <v>1697</v>
      </c>
      <c r="AY362" s="4" t="s">
        <v>1586</v>
      </c>
      <c r="AZ362" s="21"/>
      <c r="BA362" s="4" t="s">
        <v>83</v>
      </c>
      <c r="BB362" s="4"/>
      <c r="BC362" s="4"/>
      <c r="BD362" s="4"/>
      <c r="BE362" s="4"/>
      <c r="BF362" s="4"/>
      <c r="BG362" s="4"/>
    </row>
    <row r="363" spans="1:59" ht="94.5" hidden="1" x14ac:dyDescent="0.25">
      <c r="A363" s="21" t="s">
        <v>85</v>
      </c>
      <c r="B363" s="21" t="s">
        <v>1704</v>
      </c>
      <c r="C363" s="21" t="s">
        <v>1705</v>
      </c>
      <c r="D363" s="21" t="s">
        <v>1706</v>
      </c>
      <c r="E363" s="21" t="s">
        <v>1705</v>
      </c>
      <c r="F363" s="21" t="s">
        <v>1707</v>
      </c>
      <c r="G363" s="21" t="s">
        <v>516</v>
      </c>
      <c r="H363" s="21" t="s">
        <v>531</v>
      </c>
      <c r="I363" s="4" t="s">
        <v>80</v>
      </c>
      <c r="J363" s="16" t="s">
        <v>982</v>
      </c>
      <c r="K363" s="21" t="s">
        <v>1459</v>
      </c>
      <c r="L363" s="21" t="s">
        <v>1708</v>
      </c>
      <c r="M363" s="21" t="s">
        <v>1709</v>
      </c>
      <c r="N363" s="66">
        <v>0</v>
      </c>
      <c r="O363" s="66">
        <v>1</v>
      </c>
      <c r="P363" s="5">
        <f t="shared" si="71"/>
        <v>0</v>
      </c>
      <c r="Q363" s="6">
        <f t="shared" si="61"/>
        <v>0</v>
      </c>
      <c r="R363" s="7" t="str">
        <f t="shared" si="62"/>
        <v>Resultados inaceptables o inexistentes 0% - 59%</v>
      </c>
      <c r="S363" s="66">
        <v>0</v>
      </c>
      <c r="T363" s="68">
        <v>0</v>
      </c>
      <c r="U363" s="6" t="e">
        <f t="shared" si="63"/>
        <v>#DIV/0!</v>
      </c>
      <c r="V363" s="7" t="e">
        <f t="shared" si="64"/>
        <v>#DIV/0!</v>
      </c>
      <c r="W363" s="66">
        <v>1</v>
      </c>
      <c r="X363" s="66"/>
      <c r="Y363" s="6">
        <f t="shared" si="65"/>
        <v>0</v>
      </c>
      <c r="Z363" s="7" t="str">
        <f t="shared" si="66"/>
        <v>Resultados inaceptables o inexistentes 0% - 59%</v>
      </c>
      <c r="AA363" s="66">
        <v>0</v>
      </c>
      <c r="AB363" s="66"/>
      <c r="AC363" s="6" t="e">
        <f t="shared" si="67"/>
        <v>#DIV/0!</v>
      </c>
      <c r="AD363" s="7" t="e">
        <f t="shared" si="68"/>
        <v>#DIV/0!</v>
      </c>
      <c r="AE363" s="66">
        <v>0</v>
      </c>
      <c r="AF363" s="68"/>
      <c r="AG363" s="6" t="e">
        <f t="shared" si="69"/>
        <v>#DIV/0!</v>
      </c>
      <c r="AH363" s="7" t="e">
        <f t="shared" si="70"/>
        <v>#DIV/0!</v>
      </c>
      <c r="AI363" s="4" t="s">
        <v>1461</v>
      </c>
      <c r="AJ363" s="4" t="s">
        <v>1694</v>
      </c>
      <c r="AK363" s="21" t="s">
        <v>66</v>
      </c>
      <c r="AL363" s="21"/>
      <c r="AM363" s="21"/>
      <c r="AN363" s="21" t="s">
        <v>83</v>
      </c>
      <c r="AO363" s="21" t="s">
        <v>1710</v>
      </c>
      <c r="AP363" s="70"/>
      <c r="AQ363" s="4" t="s">
        <v>68</v>
      </c>
      <c r="AR363" s="21"/>
      <c r="AS363" s="21"/>
      <c r="AT363" s="21"/>
      <c r="AU363" s="4" t="s">
        <v>1463</v>
      </c>
      <c r="AV363" s="15" t="s">
        <v>1695</v>
      </c>
      <c r="AW363" s="15" t="s">
        <v>1696</v>
      </c>
      <c r="AX363" s="21" t="s">
        <v>1697</v>
      </c>
      <c r="AY363" s="4" t="s">
        <v>1586</v>
      </c>
      <c r="AZ363" s="21"/>
      <c r="BA363" s="4" t="s">
        <v>67</v>
      </c>
      <c r="BB363" s="4" t="s">
        <v>66</v>
      </c>
      <c r="BC363" s="4" t="s">
        <v>66</v>
      </c>
      <c r="BD363" s="4" t="s">
        <v>66</v>
      </c>
      <c r="BE363" s="4" t="s">
        <v>66</v>
      </c>
      <c r="BF363" s="4" t="s">
        <v>66</v>
      </c>
      <c r="BG363" s="4" t="s">
        <v>66</v>
      </c>
    </row>
    <row r="364" spans="1:59" ht="94.5" hidden="1" x14ac:dyDescent="0.25">
      <c r="A364" s="21" t="s">
        <v>373</v>
      </c>
      <c r="B364" s="21" t="s">
        <v>1711</v>
      </c>
      <c r="C364" s="21" t="s">
        <v>1712</v>
      </c>
      <c r="D364" s="21" t="s">
        <v>1713</v>
      </c>
      <c r="E364" s="21" t="s">
        <v>1714</v>
      </c>
      <c r="F364" s="21" t="s">
        <v>1715</v>
      </c>
      <c r="G364" s="21" t="s">
        <v>59</v>
      </c>
      <c r="H364" s="21" t="s">
        <v>60</v>
      </c>
      <c r="I364" s="4" t="s">
        <v>61</v>
      </c>
      <c r="J364" s="16" t="s">
        <v>982</v>
      </c>
      <c r="K364" s="21" t="s">
        <v>1459</v>
      </c>
      <c r="L364" s="21" t="s">
        <v>1716</v>
      </c>
      <c r="M364" s="21" t="s">
        <v>1717</v>
      </c>
      <c r="N364" s="66">
        <v>0</v>
      </c>
      <c r="O364" s="66">
        <v>2</v>
      </c>
      <c r="P364" s="5">
        <f t="shared" si="71"/>
        <v>0</v>
      </c>
      <c r="Q364" s="6">
        <f t="shared" si="61"/>
        <v>0</v>
      </c>
      <c r="R364" s="7" t="str">
        <f t="shared" si="62"/>
        <v>Resultados inaceptables o inexistentes 0% - 59%</v>
      </c>
      <c r="S364" s="66">
        <v>0</v>
      </c>
      <c r="T364" s="68">
        <v>0</v>
      </c>
      <c r="U364" s="6" t="e">
        <f t="shared" si="63"/>
        <v>#DIV/0!</v>
      </c>
      <c r="V364" s="7" t="e">
        <f t="shared" si="64"/>
        <v>#DIV/0!</v>
      </c>
      <c r="W364" s="66">
        <v>0</v>
      </c>
      <c r="X364" s="66"/>
      <c r="Y364" s="6" t="e">
        <f t="shared" si="65"/>
        <v>#DIV/0!</v>
      </c>
      <c r="Z364" s="7" t="e">
        <f t="shared" si="66"/>
        <v>#DIV/0!</v>
      </c>
      <c r="AA364" s="66">
        <v>2</v>
      </c>
      <c r="AB364" s="66"/>
      <c r="AC364" s="6">
        <f t="shared" si="67"/>
        <v>0</v>
      </c>
      <c r="AD364" s="7" t="str">
        <f t="shared" si="68"/>
        <v>Resultados inaceptables o inexistentes 0% - 59%</v>
      </c>
      <c r="AE364" s="66">
        <v>0</v>
      </c>
      <c r="AF364" s="68"/>
      <c r="AG364" s="6" t="e">
        <f t="shared" si="69"/>
        <v>#DIV/0!</v>
      </c>
      <c r="AH364" s="7" t="e">
        <f t="shared" si="70"/>
        <v>#DIV/0!</v>
      </c>
      <c r="AI364" s="4" t="s">
        <v>1461</v>
      </c>
      <c r="AJ364" s="4" t="s">
        <v>1694</v>
      </c>
      <c r="AK364" s="21" t="s">
        <v>66</v>
      </c>
      <c r="AL364" s="21"/>
      <c r="AM364" s="21"/>
      <c r="AN364" s="21" t="s">
        <v>67</v>
      </c>
      <c r="AO364" s="21"/>
      <c r="AP364" s="70"/>
      <c r="AQ364" s="4" t="s">
        <v>68</v>
      </c>
      <c r="AR364" s="21"/>
      <c r="AS364" s="21"/>
      <c r="AT364" s="21"/>
      <c r="AU364" s="4" t="s">
        <v>1463</v>
      </c>
      <c r="AV364" s="15" t="s">
        <v>1695</v>
      </c>
      <c r="AW364" s="15" t="s">
        <v>1696</v>
      </c>
      <c r="AX364" s="21" t="s">
        <v>1697</v>
      </c>
      <c r="AY364" s="4" t="s">
        <v>1586</v>
      </c>
      <c r="AZ364" s="21"/>
      <c r="BA364" s="4" t="s">
        <v>83</v>
      </c>
      <c r="BB364" s="4"/>
      <c r="BC364" s="4"/>
      <c r="BD364" s="4"/>
      <c r="BE364" s="4"/>
      <c r="BF364" s="4"/>
      <c r="BG364" s="4"/>
    </row>
    <row r="365" spans="1:59" ht="126" hidden="1" x14ac:dyDescent="0.25">
      <c r="A365" s="21" t="s">
        <v>98</v>
      </c>
      <c r="B365" s="21" t="s">
        <v>1718</v>
      </c>
      <c r="C365" s="21" t="s">
        <v>1719</v>
      </c>
      <c r="D365" s="21" t="s">
        <v>1720</v>
      </c>
      <c r="E365" s="21" t="s">
        <v>1721</v>
      </c>
      <c r="F365" s="21" t="s">
        <v>1722</v>
      </c>
      <c r="G365" s="21" t="s">
        <v>59</v>
      </c>
      <c r="H365" s="21" t="s">
        <v>60</v>
      </c>
      <c r="I365" s="4" t="s">
        <v>61</v>
      </c>
      <c r="J365" s="16" t="s">
        <v>982</v>
      </c>
      <c r="K365" s="21" t="s">
        <v>1459</v>
      </c>
      <c r="L365" s="21" t="s">
        <v>1723</v>
      </c>
      <c r="M365" s="21" t="s">
        <v>145</v>
      </c>
      <c r="N365" s="66">
        <v>30</v>
      </c>
      <c r="O365" s="66">
        <v>55</v>
      </c>
      <c r="P365" s="5">
        <f t="shared" si="71"/>
        <v>11</v>
      </c>
      <c r="Q365" s="6">
        <f t="shared" si="61"/>
        <v>0.2</v>
      </c>
      <c r="R365" s="7" t="str">
        <f t="shared" si="62"/>
        <v>Resultados inaceptables o inexistentes 0% - 59%</v>
      </c>
      <c r="S365" s="66">
        <v>11</v>
      </c>
      <c r="T365" s="68">
        <v>11</v>
      </c>
      <c r="U365" s="6">
        <f t="shared" si="63"/>
        <v>1</v>
      </c>
      <c r="V365" s="7" t="str">
        <f t="shared" si="64"/>
        <v>Resultados aceptables 86%-100%</v>
      </c>
      <c r="W365" s="66">
        <v>17</v>
      </c>
      <c r="X365" s="66"/>
      <c r="Y365" s="6">
        <f t="shared" si="65"/>
        <v>0</v>
      </c>
      <c r="Z365" s="7" t="str">
        <f t="shared" si="66"/>
        <v>Resultados inaceptables o inexistentes 0% - 59%</v>
      </c>
      <c r="AA365" s="66">
        <v>16</v>
      </c>
      <c r="AB365" s="66"/>
      <c r="AC365" s="6">
        <f t="shared" si="67"/>
        <v>0</v>
      </c>
      <c r="AD365" s="7" t="str">
        <f t="shared" si="68"/>
        <v>Resultados inaceptables o inexistentes 0% - 59%</v>
      </c>
      <c r="AE365" s="66">
        <v>11</v>
      </c>
      <c r="AF365" s="68"/>
      <c r="AG365" s="6">
        <f t="shared" si="69"/>
        <v>0</v>
      </c>
      <c r="AH365" s="7" t="str">
        <f t="shared" si="70"/>
        <v>Resultados inaceptables o inexistentes 0% - 59%</v>
      </c>
      <c r="AI365" s="4" t="s">
        <v>1461</v>
      </c>
      <c r="AJ365" s="4" t="s">
        <v>1694</v>
      </c>
      <c r="AK365" s="21" t="s">
        <v>66</v>
      </c>
      <c r="AL365" s="21"/>
      <c r="AM365" s="21"/>
      <c r="AN365" s="21" t="s">
        <v>67</v>
      </c>
      <c r="AO365" s="21"/>
      <c r="AP365" s="70"/>
      <c r="AQ365" s="4" t="s">
        <v>68</v>
      </c>
      <c r="AR365" s="21"/>
      <c r="AS365" s="21"/>
      <c r="AT365" s="21"/>
      <c r="AU365" s="4" t="s">
        <v>1463</v>
      </c>
      <c r="AV365" s="15" t="s">
        <v>1695</v>
      </c>
      <c r="AW365" s="15" t="s">
        <v>1696</v>
      </c>
      <c r="AX365" s="21" t="s">
        <v>1724</v>
      </c>
      <c r="AY365" s="4" t="s">
        <v>1586</v>
      </c>
      <c r="AZ365" s="21"/>
      <c r="BA365" s="4" t="s">
        <v>83</v>
      </c>
      <c r="BB365" s="4"/>
      <c r="BC365" s="4"/>
      <c r="BD365" s="4"/>
      <c r="BE365" s="4"/>
      <c r="BF365" s="4"/>
      <c r="BG365" s="4"/>
    </row>
    <row r="366" spans="1:59" ht="126" hidden="1" x14ac:dyDescent="0.25">
      <c r="A366" s="21" t="s">
        <v>106</v>
      </c>
      <c r="B366" s="21" t="s">
        <v>1725</v>
      </c>
      <c r="C366" s="21" t="s">
        <v>1726</v>
      </c>
      <c r="D366" s="21" t="s">
        <v>1483</v>
      </c>
      <c r="E366" s="21" t="s">
        <v>1484</v>
      </c>
      <c r="F366" s="21" t="s">
        <v>1485</v>
      </c>
      <c r="G366" s="21" t="s">
        <v>59</v>
      </c>
      <c r="H366" s="21" t="s">
        <v>60</v>
      </c>
      <c r="I366" s="4" t="s">
        <v>61</v>
      </c>
      <c r="J366" s="16" t="s">
        <v>982</v>
      </c>
      <c r="K366" s="21" t="s">
        <v>1459</v>
      </c>
      <c r="L366" s="21" t="s">
        <v>1723</v>
      </c>
      <c r="M366" s="21" t="s">
        <v>590</v>
      </c>
      <c r="N366" s="66">
        <v>0</v>
      </c>
      <c r="O366" s="66">
        <v>2</v>
      </c>
      <c r="P366" s="5">
        <f t="shared" si="71"/>
        <v>0</v>
      </c>
      <c r="Q366" s="6">
        <f t="shared" si="61"/>
        <v>0</v>
      </c>
      <c r="R366" s="7" t="str">
        <f t="shared" si="62"/>
        <v>Resultados inaceptables o inexistentes 0% - 59%</v>
      </c>
      <c r="S366" s="66">
        <v>0</v>
      </c>
      <c r="T366" s="68">
        <v>0</v>
      </c>
      <c r="U366" s="6" t="e">
        <f t="shared" si="63"/>
        <v>#DIV/0!</v>
      </c>
      <c r="V366" s="7" t="e">
        <f t="shared" si="64"/>
        <v>#DIV/0!</v>
      </c>
      <c r="W366" s="66">
        <v>1</v>
      </c>
      <c r="X366" s="66"/>
      <c r="Y366" s="6">
        <f t="shared" si="65"/>
        <v>0</v>
      </c>
      <c r="Z366" s="7" t="str">
        <f t="shared" si="66"/>
        <v>Resultados inaceptables o inexistentes 0% - 59%</v>
      </c>
      <c r="AA366" s="66">
        <v>1</v>
      </c>
      <c r="AB366" s="66"/>
      <c r="AC366" s="6">
        <f t="shared" si="67"/>
        <v>0</v>
      </c>
      <c r="AD366" s="7" t="str">
        <f t="shared" si="68"/>
        <v>Resultados inaceptables o inexistentes 0% - 59%</v>
      </c>
      <c r="AE366" s="66">
        <v>0</v>
      </c>
      <c r="AF366" s="68"/>
      <c r="AG366" s="6" t="e">
        <f t="shared" si="69"/>
        <v>#DIV/0!</v>
      </c>
      <c r="AH366" s="7" t="e">
        <f t="shared" si="70"/>
        <v>#DIV/0!</v>
      </c>
      <c r="AI366" s="4" t="s">
        <v>1461</v>
      </c>
      <c r="AJ366" s="4" t="s">
        <v>1694</v>
      </c>
      <c r="AK366" s="21" t="s">
        <v>66</v>
      </c>
      <c r="AL366" s="21"/>
      <c r="AM366" s="21"/>
      <c r="AN366" s="21" t="s">
        <v>83</v>
      </c>
      <c r="AO366" s="21" t="s">
        <v>1727</v>
      </c>
      <c r="AP366" s="70"/>
      <c r="AQ366" s="4" t="s">
        <v>68</v>
      </c>
      <c r="AR366" s="21"/>
      <c r="AS366" s="21"/>
      <c r="AT366" s="21"/>
      <c r="AU366" s="4" t="s">
        <v>1463</v>
      </c>
      <c r="AV366" s="15" t="s">
        <v>1695</v>
      </c>
      <c r="AW366" s="15" t="s">
        <v>1696</v>
      </c>
      <c r="AX366" s="21" t="s">
        <v>1724</v>
      </c>
      <c r="AY366" s="4" t="s">
        <v>1586</v>
      </c>
      <c r="AZ366" s="21"/>
      <c r="BA366" s="4" t="s">
        <v>83</v>
      </c>
      <c r="BB366" s="4"/>
      <c r="BC366" s="4"/>
      <c r="BD366" s="4"/>
      <c r="BE366" s="4"/>
      <c r="BF366" s="4"/>
      <c r="BG366" s="4"/>
    </row>
    <row r="367" spans="1:59" ht="126" hidden="1" x14ac:dyDescent="0.25">
      <c r="A367" s="21" t="s">
        <v>113</v>
      </c>
      <c r="B367" s="21" t="s">
        <v>1728</v>
      </c>
      <c r="C367" s="21" t="s">
        <v>1729</v>
      </c>
      <c r="D367" s="21" t="s">
        <v>1730</v>
      </c>
      <c r="E367" s="21" t="s">
        <v>1729</v>
      </c>
      <c r="F367" s="21" t="s">
        <v>1731</v>
      </c>
      <c r="G367" s="21" t="s">
        <v>59</v>
      </c>
      <c r="H367" s="21" t="s">
        <v>60</v>
      </c>
      <c r="I367" s="4" t="s">
        <v>80</v>
      </c>
      <c r="J367" s="16" t="s">
        <v>982</v>
      </c>
      <c r="K367" s="21" t="s">
        <v>1459</v>
      </c>
      <c r="L367" s="21" t="s">
        <v>1732</v>
      </c>
      <c r="M367" s="21" t="s">
        <v>590</v>
      </c>
      <c r="N367" s="66">
        <v>0</v>
      </c>
      <c r="O367" s="66">
        <v>1</v>
      </c>
      <c r="P367" s="5">
        <f t="shared" si="71"/>
        <v>0</v>
      </c>
      <c r="Q367" s="6">
        <f t="shared" si="61"/>
        <v>0</v>
      </c>
      <c r="R367" s="7" t="str">
        <f t="shared" si="62"/>
        <v>Resultados inaceptables o inexistentes 0% - 59%</v>
      </c>
      <c r="S367" s="66">
        <v>0</v>
      </c>
      <c r="T367" s="68">
        <v>0</v>
      </c>
      <c r="U367" s="6" t="e">
        <f t="shared" si="63"/>
        <v>#DIV/0!</v>
      </c>
      <c r="V367" s="7" t="e">
        <f t="shared" si="64"/>
        <v>#DIV/0!</v>
      </c>
      <c r="W367" s="66">
        <v>1</v>
      </c>
      <c r="X367" s="66"/>
      <c r="Y367" s="6">
        <f t="shared" si="65"/>
        <v>0</v>
      </c>
      <c r="Z367" s="7" t="str">
        <f t="shared" si="66"/>
        <v>Resultados inaceptables o inexistentes 0% - 59%</v>
      </c>
      <c r="AA367" s="66">
        <v>0</v>
      </c>
      <c r="AB367" s="66"/>
      <c r="AC367" s="6" t="e">
        <f t="shared" si="67"/>
        <v>#DIV/0!</v>
      </c>
      <c r="AD367" s="7" t="e">
        <f t="shared" si="68"/>
        <v>#DIV/0!</v>
      </c>
      <c r="AE367" s="66">
        <v>0</v>
      </c>
      <c r="AF367" s="68"/>
      <c r="AG367" s="6" t="e">
        <f t="shared" si="69"/>
        <v>#DIV/0!</v>
      </c>
      <c r="AH367" s="7" t="e">
        <f t="shared" si="70"/>
        <v>#DIV/0!</v>
      </c>
      <c r="AI367" s="4" t="s">
        <v>1461</v>
      </c>
      <c r="AJ367" s="4" t="s">
        <v>1694</v>
      </c>
      <c r="AK367" s="21" t="s">
        <v>66</v>
      </c>
      <c r="AL367" s="21"/>
      <c r="AM367" s="21"/>
      <c r="AN367" s="21" t="s">
        <v>67</v>
      </c>
      <c r="AO367" s="21"/>
      <c r="AP367" s="70"/>
      <c r="AQ367" s="4" t="s">
        <v>68</v>
      </c>
      <c r="AR367" s="21"/>
      <c r="AS367" s="21"/>
      <c r="AT367" s="21"/>
      <c r="AU367" s="4" t="s">
        <v>1463</v>
      </c>
      <c r="AV367" s="15" t="s">
        <v>1695</v>
      </c>
      <c r="AW367" s="15" t="s">
        <v>1696</v>
      </c>
      <c r="AX367" s="21" t="s">
        <v>1724</v>
      </c>
      <c r="AY367" s="4" t="s">
        <v>1586</v>
      </c>
      <c r="AZ367" s="21"/>
      <c r="BA367" s="4" t="s">
        <v>83</v>
      </c>
      <c r="BB367" s="4"/>
      <c r="BC367" s="4"/>
      <c r="BD367" s="4"/>
      <c r="BE367" s="4"/>
      <c r="BF367" s="4"/>
      <c r="BG367" s="4"/>
    </row>
    <row r="368" spans="1:59" ht="126" hidden="1" x14ac:dyDescent="0.25">
      <c r="A368" s="4" t="s">
        <v>121</v>
      </c>
      <c r="B368" s="15" t="s">
        <v>1733</v>
      </c>
      <c r="C368" s="4" t="s">
        <v>1734</v>
      </c>
      <c r="D368" s="4" t="s">
        <v>1735</v>
      </c>
      <c r="E368" s="4" t="s">
        <v>1736</v>
      </c>
      <c r="F368" s="4" t="s">
        <v>1737</v>
      </c>
      <c r="G368" s="4" t="s">
        <v>59</v>
      </c>
      <c r="H368" s="4" t="s">
        <v>60</v>
      </c>
      <c r="I368" s="4" t="s">
        <v>61</v>
      </c>
      <c r="J368" s="16" t="s">
        <v>982</v>
      </c>
      <c r="K368" s="4" t="s">
        <v>1459</v>
      </c>
      <c r="L368" s="4" t="s">
        <v>1738</v>
      </c>
      <c r="M368" s="4" t="s">
        <v>1739</v>
      </c>
      <c r="N368" s="5">
        <v>30</v>
      </c>
      <c r="O368" s="5">
        <v>40</v>
      </c>
      <c r="P368" s="5">
        <f t="shared" si="71"/>
        <v>8</v>
      </c>
      <c r="Q368" s="6">
        <f t="shared" si="61"/>
        <v>0.2</v>
      </c>
      <c r="R368" s="7" t="str">
        <f t="shared" si="62"/>
        <v>Resultados inaceptables o inexistentes 0% - 59%</v>
      </c>
      <c r="S368" s="5">
        <v>8</v>
      </c>
      <c r="T368" s="8">
        <v>8</v>
      </c>
      <c r="U368" s="6">
        <f t="shared" si="63"/>
        <v>1</v>
      </c>
      <c r="V368" s="7" t="str">
        <f t="shared" si="64"/>
        <v>Resultados aceptables 86%-100%</v>
      </c>
      <c r="W368" s="5">
        <v>12</v>
      </c>
      <c r="X368" s="5"/>
      <c r="Y368" s="6">
        <f t="shared" si="65"/>
        <v>0</v>
      </c>
      <c r="Z368" s="7" t="str">
        <f t="shared" si="66"/>
        <v>Resultados inaceptables o inexistentes 0% - 59%</v>
      </c>
      <c r="AA368" s="5">
        <v>12</v>
      </c>
      <c r="AB368" s="5"/>
      <c r="AC368" s="6">
        <f t="shared" si="67"/>
        <v>0</v>
      </c>
      <c r="AD368" s="7" t="str">
        <f t="shared" si="68"/>
        <v>Resultados inaceptables o inexistentes 0% - 59%</v>
      </c>
      <c r="AE368" s="5">
        <v>8</v>
      </c>
      <c r="AF368" s="8"/>
      <c r="AG368" s="6">
        <f t="shared" si="69"/>
        <v>0</v>
      </c>
      <c r="AH368" s="7" t="str">
        <f t="shared" si="70"/>
        <v>Resultados inaceptables o inexistentes 0% - 59%</v>
      </c>
      <c r="AI368" s="4" t="s">
        <v>1461</v>
      </c>
      <c r="AJ368" s="4" t="s">
        <v>1694</v>
      </c>
      <c r="AK368" s="4" t="s">
        <v>66</v>
      </c>
      <c r="AL368" s="4"/>
      <c r="AM368" s="4"/>
      <c r="AN368" s="4" t="s">
        <v>67</v>
      </c>
      <c r="AO368" s="15"/>
      <c r="AP368" s="13"/>
      <c r="AQ368" s="4" t="s">
        <v>68</v>
      </c>
      <c r="AR368" s="4"/>
      <c r="AS368" s="4"/>
      <c r="AT368" s="4"/>
      <c r="AU368" s="4" t="s">
        <v>1463</v>
      </c>
      <c r="AV368" s="15" t="s">
        <v>1695</v>
      </c>
      <c r="AW368" s="15" t="s">
        <v>1696</v>
      </c>
      <c r="AX368" s="4" t="s">
        <v>1724</v>
      </c>
      <c r="AY368" s="4" t="s">
        <v>1586</v>
      </c>
      <c r="AZ368" s="4"/>
      <c r="BA368" s="4" t="s">
        <v>83</v>
      </c>
      <c r="BB368" s="4"/>
      <c r="BC368" s="4"/>
      <c r="BD368" s="4"/>
      <c r="BE368" s="4"/>
      <c r="BF368" s="4"/>
      <c r="BG368" s="4"/>
    </row>
    <row r="369" spans="1:59" ht="126" hidden="1" x14ac:dyDescent="0.25">
      <c r="A369" s="4" t="s">
        <v>129</v>
      </c>
      <c r="B369" s="4" t="s">
        <v>1740</v>
      </c>
      <c r="C369" s="4" t="s">
        <v>1671</v>
      </c>
      <c r="D369" s="4" t="s">
        <v>1741</v>
      </c>
      <c r="E369" s="4" t="s">
        <v>1742</v>
      </c>
      <c r="F369" s="4" t="s">
        <v>1737</v>
      </c>
      <c r="G369" s="4" t="s">
        <v>59</v>
      </c>
      <c r="H369" s="4" t="s">
        <v>60</v>
      </c>
      <c r="I369" s="4" t="s">
        <v>61</v>
      </c>
      <c r="J369" s="16" t="s">
        <v>982</v>
      </c>
      <c r="K369" s="4" t="s">
        <v>1459</v>
      </c>
      <c r="L369" s="4" t="s">
        <v>1743</v>
      </c>
      <c r="M369" s="4" t="s">
        <v>120</v>
      </c>
      <c r="N369" s="5">
        <v>0</v>
      </c>
      <c r="O369" s="5">
        <v>12</v>
      </c>
      <c r="P369" s="5">
        <f t="shared" si="71"/>
        <v>3</v>
      </c>
      <c r="Q369" s="6">
        <f t="shared" si="61"/>
        <v>0.25</v>
      </c>
      <c r="R369" s="7" t="str">
        <f t="shared" si="62"/>
        <v>Resultados inaceptables o inexistentes 0% - 59%</v>
      </c>
      <c r="S369" s="5">
        <v>3</v>
      </c>
      <c r="T369" s="8">
        <v>3</v>
      </c>
      <c r="U369" s="6">
        <f t="shared" si="63"/>
        <v>1</v>
      </c>
      <c r="V369" s="7" t="str">
        <f t="shared" si="64"/>
        <v>Resultados aceptables 86%-100%</v>
      </c>
      <c r="W369" s="5">
        <v>3</v>
      </c>
      <c r="X369" s="5"/>
      <c r="Y369" s="6">
        <f t="shared" si="65"/>
        <v>0</v>
      </c>
      <c r="Z369" s="7" t="str">
        <f t="shared" si="66"/>
        <v>Resultados inaceptables o inexistentes 0% - 59%</v>
      </c>
      <c r="AA369" s="5">
        <v>3</v>
      </c>
      <c r="AB369" s="5"/>
      <c r="AC369" s="6">
        <f t="shared" si="67"/>
        <v>0</v>
      </c>
      <c r="AD369" s="7" t="str">
        <f t="shared" si="68"/>
        <v>Resultados inaceptables o inexistentes 0% - 59%</v>
      </c>
      <c r="AE369" s="5">
        <v>3</v>
      </c>
      <c r="AF369" s="8"/>
      <c r="AG369" s="6">
        <f t="shared" si="69"/>
        <v>0</v>
      </c>
      <c r="AH369" s="7" t="str">
        <f t="shared" si="70"/>
        <v>Resultados inaceptables o inexistentes 0% - 59%</v>
      </c>
      <c r="AI369" s="4" t="s">
        <v>1461</v>
      </c>
      <c r="AJ369" s="4" t="s">
        <v>1694</v>
      </c>
      <c r="AK369" s="4" t="s">
        <v>66</v>
      </c>
      <c r="AL369" s="4"/>
      <c r="AM369" s="4"/>
      <c r="AN369" s="4" t="s">
        <v>67</v>
      </c>
      <c r="AO369" s="4"/>
      <c r="AP369" s="9"/>
      <c r="AQ369" s="4" t="s">
        <v>68</v>
      </c>
      <c r="AR369" s="4"/>
      <c r="AS369" s="4"/>
      <c r="AT369" s="4"/>
      <c r="AU369" s="4" t="s">
        <v>1463</v>
      </c>
      <c r="AV369" s="15" t="s">
        <v>1695</v>
      </c>
      <c r="AW369" s="15" t="s">
        <v>1696</v>
      </c>
      <c r="AX369" s="4" t="s">
        <v>1724</v>
      </c>
      <c r="AY369" s="4" t="s">
        <v>1586</v>
      </c>
      <c r="AZ369" s="4"/>
      <c r="BA369" s="4" t="s">
        <v>83</v>
      </c>
      <c r="BB369" s="4"/>
      <c r="BC369" s="4"/>
      <c r="BD369" s="4"/>
      <c r="BE369" s="4"/>
      <c r="BF369" s="4"/>
      <c r="BG369" s="4"/>
    </row>
    <row r="370" spans="1:59" ht="110.25" hidden="1" x14ac:dyDescent="0.25">
      <c r="A370" s="4" t="s">
        <v>138</v>
      </c>
      <c r="B370" s="4" t="s">
        <v>1744</v>
      </c>
      <c r="C370" s="4" t="s">
        <v>1745</v>
      </c>
      <c r="D370" s="4" t="s">
        <v>1746</v>
      </c>
      <c r="E370" s="4" t="s">
        <v>1747</v>
      </c>
      <c r="F370" s="4" t="s">
        <v>1748</v>
      </c>
      <c r="G370" s="4" t="s">
        <v>59</v>
      </c>
      <c r="H370" s="4" t="s">
        <v>60</v>
      </c>
      <c r="I370" s="4" t="s">
        <v>61</v>
      </c>
      <c r="J370" s="16" t="s">
        <v>982</v>
      </c>
      <c r="K370" s="4" t="s">
        <v>1459</v>
      </c>
      <c r="L370" s="4" t="s">
        <v>1749</v>
      </c>
      <c r="M370" s="4" t="s">
        <v>145</v>
      </c>
      <c r="N370" s="5">
        <v>12</v>
      </c>
      <c r="O370" s="5">
        <v>13</v>
      </c>
      <c r="P370" s="5">
        <f t="shared" si="71"/>
        <v>3</v>
      </c>
      <c r="Q370" s="6">
        <f t="shared" si="61"/>
        <v>0.23076923076923078</v>
      </c>
      <c r="R370" s="7" t="str">
        <f t="shared" si="62"/>
        <v>Resultados inaceptables o inexistentes 0% - 59%</v>
      </c>
      <c r="S370" s="5">
        <v>3</v>
      </c>
      <c r="T370" s="8">
        <v>3</v>
      </c>
      <c r="U370" s="6">
        <f t="shared" si="63"/>
        <v>1</v>
      </c>
      <c r="V370" s="7" t="str">
        <f t="shared" si="64"/>
        <v>Resultados aceptables 86%-100%</v>
      </c>
      <c r="W370" s="5">
        <v>3</v>
      </c>
      <c r="X370" s="5"/>
      <c r="Y370" s="6">
        <f t="shared" si="65"/>
        <v>0</v>
      </c>
      <c r="Z370" s="7" t="str">
        <f t="shared" si="66"/>
        <v>Resultados inaceptables o inexistentes 0% - 59%</v>
      </c>
      <c r="AA370" s="5">
        <v>3</v>
      </c>
      <c r="AB370" s="5"/>
      <c r="AC370" s="6">
        <f t="shared" si="67"/>
        <v>0</v>
      </c>
      <c r="AD370" s="7" t="str">
        <f t="shared" si="68"/>
        <v>Resultados inaceptables o inexistentes 0% - 59%</v>
      </c>
      <c r="AE370" s="5">
        <v>4</v>
      </c>
      <c r="AF370" s="8"/>
      <c r="AG370" s="6">
        <f t="shared" si="69"/>
        <v>0</v>
      </c>
      <c r="AH370" s="7" t="str">
        <f t="shared" si="70"/>
        <v>Resultados inaceptables o inexistentes 0% - 59%</v>
      </c>
      <c r="AI370" s="4" t="s">
        <v>1461</v>
      </c>
      <c r="AJ370" s="4" t="s">
        <v>1694</v>
      </c>
      <c r="AK370" s="4" t="s">
        <v>66</v>
      </c>
      <c r="AL370" s="4"/>
      <c r="AM370" s="4"/>
      <c r="AN370" s="4" t="s">
        <v>67</v>
      </c>
      <c r="AO370" s="4"/>
      <c r="AP370" s="9"/>
      <c r="AQ370" s="4" t="s">
        <v>68</v>
      </c>
      <c r="AR370" s="4"/>
      <c r="AS370" s="4"/>
      <c r="AT370" s="4"/>
      <c r="AU370" s="4" t="s">
        <v>1463</v>
      </c>
      <c r="AV370" s="15" t="s">
        <v>1695</v>
      </c>
      <c r="AW370" s="15" t="s">
        <v>1696</v>
      </c>
      <c r="AX370" s="4" t="s">
        <v>1750</v>
      </c>
      <c r="AY370" s="4" t="s">
        <v>1586</v>
      </c>
      <c r="AZ370" s="4"/>
      <c r="BA370" s="4" t="s">
        <v>83</v>
      </c>
      <c r="BB370" s="4"/>
      <c r="BC370" s="4"/>
      <c r="BD370" s="4"/>
      <c r="BE370" s="4"/>
      <c r="BF370" s="4"/>
      <c r="BG370" s="4"/>
    </row>
    <row r="371" spans="1:59" ht="94.5" hidden="1" x14ac:dyDescent="0.25">
      <c r="A371" s="4" t="s">
        <v>147</v>
      </c>
      <c r="B371" s="4" t="s">
        <v>1751</v>
      </c>
      <c r="C371" s="4" t="s">
        <v>1752</v>
      </c>
      <c r="D371" s="4" t="s">
        <v>1753</v>
      </c>
      <c r="E371" s="4" t="s">
        <v>1752</v>
      </c>
      <c r="F371" s="4" t="s">
        <v>1754</v>
      </c>
      <c r="G371" s="4" t="s">
        <v>516</v>
      </c>
      <c r="H371" s="4" t="s">
        <v>531</v>
      </c>
      <c r="I371" s="4" t="s">
        <v>80</v>
      </c>
      <c r="J371" s="16" t="s">
        <v>982</v>
      </c>
      <c r="K371" s="4" t="s">
        <v>1459</v>
      </c>
      <c r="L371" s="4" t="s">
        <v>1755</v>
      </c>
      <c r="M371" s="4" t="s">
        <v>1756</v>
      </c>
      <c r="N371" s="5">
        <v>0</v>
      </c>
      <c r="O371" s="5">
        <v>1</v>
      </c>
      <c r="P371" s="5">
        <f t="shared" si="71"/>
        <v>0</v>
      </c>
      <c r="Q371" s="6">
        <f t="shared" si="61"/>
        <v>0</v>
      </c>
      <c r="R371" s="7" t="str">
        <f t="shared" si="62"/>
        <v>Resultados inaceptables o inexistentes 0% - 59%</v>
      </c>
      <c r="S371" s="5">
        <v>0</v>
      </c>
      <c r="T371" s="8">
        <v>0</v>
      </c>
      <c r="U371" s="6" t="e">
        <f t="shared" si="63"/>
        <v>#DIV/0!</v>
      </c>
      <c r="V371" s="7" t="e">
        <f t="shared" si="64"/>
        <v>#DIV/0!</v>
      </c>
      <c r="W371" s="5">
        <v>0</v>
      </c>
      <c r="X371" s="5"/>
      <c r="Y371" s="6" t="e">
        <f t="shared" si="65"/>
        <v>#DIV/0!</v>
      </c>
      <c r="Z371" s="7" t="e">
        <f t="shared" si="66"/>
        <v>#DIV/0!</v>
      </c>
      <c r="AA371" s="5">
        <v>0</v>
      </c>
      <c r="AB371" s="5"/>
      <c r="AC371" s="6" t="e">
        <f t="shared" si="67"/>
        <v>#DIV/0!</v>
      </c>
      <c r="AD371" s="7" t="e">
        <f t="shared" si="68"/>
        <v>#DIV/0!</v>
      </c>
      <c r="AE371" s="5">
        <v>1</v>
      </c>
      <c r="AF371" s="8"/>
      <c r="AG371" s="6">
        <f t="shared" si="69"/>
        <v>0</v>
      </c>
      <c r="AH371" s="7" t="str">
        <f t="shared" si="70"/>
        <v>Resultados inaceptables o inexistentes 0% - 59%</v>
      </c>
      <c r="AI371" s="4" t="s">
        <v>1461</v>
      </c>
      <c r="AJ371" s="4" t="s">
        <v>1694</v>
      </c>
      <c r="AK371" s="4" t="s">
        <v>66</v>
      </c>
      <c r="AL371" s="4"/>
      <c r="AM371" s="4"/>
      <c r="AN371" s="4" t="s">
        <v>83</v>
      </c>
      <c r="AO371" s="15" t="s">
        <v>1757</v>
      </c>
      <c r="AP371" s="13"/>
      <c r="AQ371" s="4" t="s">
        <v>68</v>
      </c>
      <c r="AR371" s="4"/>
      <c r="AS371" s="4"/>
      <c r="AT371" s="4"/>
      <c r="AU371" s="4" t="s">
        <v>1463</v>
      </c>
      <c r="AV371" s="15" t="s">
        <v>1695</v>
      </c>
      <c r="AW371" s="15" t="s">
        <v>1696</v>
      </c>
      <c r="AX371" s="4" t="s">
        <v>1750</v>
      </c>
      <c r="AY371" s="4" t="s">
        <v>1586</v>
      </c>
      <c r="AZ371" s="4"/>
      <c r="BA371" s="4" t="s">
        <v>83</v>
      </c>
      <c r="BB371" s="4"/>
      <c r="BC371" s="4"/>
      <c r="BD371" s="4"/>
      <c r="BE371" s="4"/>
      <c r="BF371" s="4"/>
      <c r="BG371" s="4"/>
    </row>
    <row r="372" spans="1:59" ht="94.5" hidden="1" x14ac:dyDescent="0.25">
      <c r="A372" s="4" t="s">
        <v>156</v>
      </c>
      <c r="B372" s="4" t="s">
        <v>1758</v>
      </c>
      <c r="C372" s="4" t="s">
        <v>1734</v>
      </c>
      <c r="D372" s="4" t="s">
        <v>1735</v>
      </c>
      <c r="E372" s="4" t="s">
        <v>1736</v>
      </c>
      <c r="F372" s="4" t="s">
        <v>1737</v>
      </c>
      <c r="G372" s="4" t="s">
        <v>59</v>
      </c>
      <c r="H372" s="4" t="s">
        <v>60</v>
      </c>
      <c r="I372" s="4" t="s">
        <v>61</v>
      </c>
      <c r="J372" s="16" t="s">
        <v>982</v>
      </c>
      <c r="K372" s="4" t="s">
        <v>1459</v>
      </c>
      <c r="L372" s="4" t="s">
        <v>1738</v>
      </c>
      <c r="M372" s="4" t="s">
        <v>533</v>
      </c>
      <c r="N372" s="5">
        <v>12</v>
      </c>
      <c r="O372" s="5">
        <v>12</v>
      </c>
      <c r="P372" s="5">
        <f t="shared" si="71"/>
        <v>3</v>
      </c>
      <c r="Q372" s="6">
        <f t="shared" si="61"/>
        <v>0.25</v>
      </c>
      <c r="R372" s="7" t="str">
        <f t="shared" si="62"/>
        <v>Resultados inaceptables o inexistentes 0% - 59%</v>
      </c>
      <c r="S372" s="5">
        <v>3</v>
      </c>
      <c r="T372" s="8">
        <v>3</v>
      </c>
      <c r="U372" s="6">
        <f t="shared" si="63"/>
        <v>1</v>
      </c>
      <c r="V372" s="7" t="str">
        <f t="shared" si="64"/>
        <v>Resultados aceptables 86%-100%</v>
      </c>
      <c r="W372" s="5">
        <v>3</v>
      </c>
      <c r="X372" s="5"/>
      <c r="Y372" s="6">
        <f t="shared" si="65"/>
        <v>0</v>
      </c>
      <c r="Z372" s="7" t="str">
        <f t="shared" si="66"/>
        <v>Resultados inaceptables o inexistentes 0% - 59%</v>
      </c>
      <c r="AA372" s="5">
        <v>3</v>
      </c>
      <c r="AB372" s="5"/>
      <c r="AC372" s="6">
        <f t="shared" si="67"/>
        <v>0</v>
      </c>
      <c r="AD372" s="7" t="str">
        <f t="shared" si="68"/>
        <v>Resultados inaceptables o inexistentes 0% - 59%</v>
      </c>
      <c r="AE372" s="5">
        <v>3</v>
      </c>
      <c r="AF372" s="8"/>
      <c r="AG372" s="6">
        <f t="shared" si="69"/>
        <v>0</v>
      </c>
      <c r="AH372" s="7" t="str">
        <f t="shared" si="70"/>
        <v>Resultados inaceptables o inexistentes 0% - 59%</v>
      </c>
      <c r="AI372" s="4" t="s">
        <v>1461</v>
      </c>
      <c r="AJ372" s="4" t="s">
        <v>1694</v>
      </c>
      <c r="AK372" s="4" t="s">
        <v>66</v>
      </c>
      <c r="AL372" s="4"/>
      <c r="AM372" s="4"/>
      <c r="AN372" s="4" t="s">
        <v>67</v>
      </c>
      <c r="AO372" s="15"/>
      <c r="AP372" s="13"/>
      <c r="AQ372" s="4" t="s">
        <v>68</v>
      </c>
      <c r="AR372" s="4"/>
      <c r="AS372" s="4"/>
      <c r="AT372" s="4"/>
      <c r="AU372" s="4" t="s">
        <v>1463</v>
      </c>
      <c r="AV372" s="15" t="s">
        <v>1695</v>
      </c>
      <c r="AW372" s="15" t="s">
        <v>1696</v>
      </c>
      <c r="AX372" s="4" t="s">
        <v>1750</v>
      </c>
      <c r="AY372" s="4" t="s">
        <v>1586</v>
      </c>
      <c r="AZ372" s="4"/>
      <c r="BA372" s="4" t="s">
        <v>67</v>
      </c>
      <c r="BB372" s="4" t="s">
        <v>66</v>
      </c>
      <c r="BC372" s="4" t="s">
        <v>66</v>
      </c>
      <c r="BD372" s="4" t="s">
        <v>66</v>
      </c>
      <c r="BE372" s="4" t="s">
        <v>66</v>
      </c>
      <c r="BF372" s="4" t="s">
        <v>66</v>
      </c>
      <c r="BG372" s="4" t="s">
        <v>66</v>
      </c>
    </row>
    <row r="373" spans="1:59" ht="94.5" hidden="1" x14ac:dyDescent="0.25">
      <c r="A373" s="4" t="s">
        <v>165</v>
      </c>
      <c r="B373" s="4" t="s">
        <v>1759</v>
      </c>
      <c r="C373" s="4" t="s">
        <v>1760</v>
      </c>
      <c r="D373" s="4" t="s">
        <v>1761</v>
      </c>
      <c r="E373" s="4" t="s">
        <v>1762</v>
      </c>
      <c r="F373" s="4" t="s">
        <v>1763</v>
      </c>
      <c r="G373" s="4" t="s">
        <v>59</v>
      </c>
      <c r="H373" s="4" t="s">
        <v>60</v>
      </c>
      <c r="I373" s="4" t="s">
        <v>61</v>
      </c>
      <c r="J373" s="16" t="s">
        <v>982</v>
      </c>
      <c r="K373" s="4" t="s">
        <v>1459</v>
      </c>
      <c r="L373" s="4" t="s">
        <v>1764</v>
      </c>
      <c r="M373" s="4" t="s">
        <v>145</v>
      </c>
      <c r="N373" s="5">
        <v>14</v>
      </c>
      <c r="O373" s="5">
        <v>18</v>
      </c>
      <c r="P373" s="5">
        <f t="shared" si="71"/>
        <v>4</v>
      </c>
      <c r="Q373" s="6">
        <f t="shared" si="61"/>
        <v>0.22222222222222221</v>
      </c>
      <c r="R373" s="7" t="str">
        <f t="shared" si="62"/>
        <v>Resultados inaceptables o inexistentes 0% - 59%</v>
      </c>
      <c r="S373" s="5">
        <v>4</v>
      </c>
      <c r="T373" s="8">
        <v>4</v>
      </c>
      <c r="U373" s="6">
        <f t="shared" si="63"/>
        <v>1</v>
      </c>
      <c r="V373" s="7" t="str">
        <f t="shared" si="64"/>
        <v>Resultados aceptables 86%-100%</v>
      </c>
      <c r="W373" s="5">
        <v>5</v>
      </c>
      <c r="X373" s="5"/>
      <c r="Y373" s="6">
        <f t="shared" si="65"/>
        <v>0</v>
      </c>
      <c r="Z373" s="7" t="str">
        <f t="shared" si="66"/>
        <v>Resultados inaceptables o inexistentes 0% - 59%</v>
      </c>
      <c r="AA373" s="5">
        <v>4</v>
      </c>
      <c r="AB373" s="5"/>
      <c r="AC373" s="6">
        <f t="shared" si="67"/>
        <v>0</v>
      </c>
      <c r="AD373" s="7" t="str">
        <f t="shared" si="68"/>
        <v>Resultados inaceptables o inexistentes 0% - 59%</v>
      </c>
      <c r="AE373" s="5">
        <v>5</v>
      </c>
      <c r="AF373" s="8"/>
      <c r="AG373" s="6">
        <f t="shared" si="69"/>
        <v>0</v>
      </c>
      <c r="AH373" s="7" t="str">
        <f t="shared" si="70"/>
        <v>Resultados inaceptables o inexistentes 0% - 59%</v>
      </c>
      <c r="AI373" s="4" t="s">
        <v>1461</v>
      </c>
      <c r="AJ373" s="4" t="s">
        <v>1694</v>
      </c>
      <c r="AK373" s="4" t="s">
        <v>66</v>
      </c>
      <c r="AL373" s="4"/>
      <c r="AM373" s="4"/>
      <c r="AN373" s="4" t="s">
        <v>83</v>
      </c>
      <c r="AO373" s="15" t="s">
        <v>6098</v>
      </c>
      <c r="AP373" s="13"/>
      <c r="AQ373" s="4" t="s">
        <v>68</v>
      </c>
      <c r="AR373" s="4"/>
      <c r="AS373" s="4"/>
      <c r="AT373" s="4"/>
      <c r="AU373" s="4" t="s">
        <v>1463</v>
      </c>
      <c r="AV373" s="15" t="s">
        <v>1695</v>
      </c>
      <c r="AW373" s="15" t="s">
        <v>1696</v>
      </c>
      <c r="AX373" s="4" t="s">
        <v>1765</v>
      </c>
      <c r="AY373" s="4" t="s">
        <v>1586</v>
      </c>
      <c r="AZ373" s="4"/>
      <c r="BA373" s="4" t="s">
        <v>67</v>
      </c>
      <c r="BB373" s="4" t="s">
        <v>66</v>
      </c>
      <c r="BC373" s="4" t="s">
        <v>66</v>
      </c>
      <c r="BD373" s="4" t="s">
        <v>66</v>
      </c>
      <c r="BE373" s="4" t="s">
        <v>66</v>
      </c>
      <c r="BF373" s="4" t="s">
        <v>66</v>
      </c>
      <c r="BG373" s="4" t="s">
        <v>66</v>
      </c>
    </row>
    <row r="374" spans="1:59" ht="94.5" hidden="1" x14ac:dyDescent="0.25">
      <c r="A374" s="4" t="s">
        <v>174</v>
      </c>
      <c r="B374" s="4" t="s">
        <v>1766</v>
      </c>
      <c r="C374" s="4" t="s">
        <v>1767</v>
      </c>
      <c r="D374" s="4" t="s">
        <v>1768</v>
      </c>
      <c r="E374" s="4" t="s">
        <v>1769</v>
      </c>
      <c r="F374" s="4" t="s">
        <v>1770</v>
      </c>
      <c r="G374" s="4" t="s">
        <v>59</v>
      </c>
      <c r="H374" s="4" t="s">
        <v>60</v>
      </c>
      <c r="I374" s="4" t="s">
        <v>61</v>
      </c>
      <c r="J374" s="16" t="s">
        <v>982</v>
      </c>
      <c r="K374" s="4" t="s">
        <v>1459</v>
      </c>
      <c r="L374" s="4" t="s">
        <v>1771</v>
      </c>
      <c r="M374" s="4" t="s">
        <v>484</v>
      </c>
      <c r="N374" s="5">
        <v>2</v>
      </c>
      <c r="O374" s="5">
        <v>2</v>
      </c>
      <c r="P374" s="5">
        <f t="shared" si="71"/>
        <v>0</v>
      </c>
      <c r="Q374" s="6">
        <f t="shared" si="61"/>
        <v>0</v>
      </c>
      <c r="R374" s="7" t="str">
        <f t="shared" si="62"/>
        <v>Resultados inaceptables o inexistentes 0% - 59%</v>
      </c>
      <c r="S374" s="5">
        <v>0</v>
      </c>
      <c r="T374" s="8">
        <v>0</v>
      </c>
      <c r="U374" s="6" t="e">
        <f t="shared" si="63"/>
        <v>#DIV/0!</v>
      </c>
      <c r="V374" s="7" t="e">
        <f t="shared" si="64"/>
        <v>#DIV/0!</v>
      </c>
      <c r="W374" s="5">
        <v>1</v>
      </c>
      <c r="X374" s="5"/>
      <c r="Y374" s="6">
        <f t="shared" si="65"/>
        <v>0</v>
      </c>
      <c r="Z374" s="7" t="str">
        <f t="shared" si="66"/>
        <v>Resultados inaceptables o inexistentes 0% - 59%</v>
      </c>
      <c r="AA374" s="5">
        <v>0</v>
      </c>
      <c r="AB374" s="5"/>
      <c r="AC374" s="6" t="e">
        <f t="shared" si="67"/>
        <v>#DIV/0!</v>
      </c>
      <c r="AD374" s="7" t="e">
        <f t="shared" si="68"/>
        <v>#DIV/0!</v>
      </c>
      <c r="AE374" s="5">
        <v>1</v>
      </c>
      <c r="AF374" s="8"/>
      <c r="AG374" s="6">
        <f t="shared" si="69"/>
        <v>0</v>
      </c>
      <c r="AH374" s="7" t="str">
        <f t="shared" si="70"/>
        <v>Resultados inaceptables o inexistentes 0% - 59%</v>
      </c>
      <c r="AI374" s="4" t="s">
        <v>1461</v>
      </c>
      <c r="AJ374" s="4" t="s">
        <v>1694</v>
      </c>
      <c r="AK374" s="4" t="s">
        <v>66</v>
      </c>
      <c r="AL374" s="4"/>
      <c r="AM374" s="4"/>
      <c r="AN374" s="4" t="s">
        <v>67</v>
      </c>
      <c r="AO374" s="15"/>
      <c r="AP374" s="13"/>
      <c r="AQ374" s="4" t="s">
        <v>68</v>
      </c>
      <c r="AR374" s="4"/>
      <c r="AS374" s="4"/>
      <c r="AT374" s="4"/>
      <c r="AU374" s="4" t="s">
        <v>1463</v>
      </c>
      <c r="AV374" s="15" t="s">
        <v>1695</v>
      </c>
      <c r="AW374" s="15" t="s">
        <v>1696</v>
      </c>
      <c r="AX374" s="4" t="s">
        <v>1765</v>
      </c>
      <c r="AY374" s="4" t="s">
        <v>1586</v>
      </c>
      <c r="AZ374" s="4"/>
      <c r="BA374" s="4" t="s">
        <v>67</v>
      </c>
      <c r="BB374" s="4" t="s">
        <v>66</v>
      </c>
      <c r="BC374" s="4" t="s">
        <v>66</v>
      </c>
      <c r="BD374" s="4" t="s">
        <v>66</v>
      </c>
      <c r="BE374" s="4" t="s">
        <v>66</v>
      </c>
      <c r="BF374" s="4" t="s">
        <v>66</v>
      </c>
      <c r="BG374" s="4" t="s">
        <v>66</v>
      </c>
    </row>
    <row r="375" spans="1:59" ht="94.5" hidden="1" x14ac:dyDescent="0.25">
      <c r="A375" s="4" t="s">
        <v>183</v>
      </c>
      <c r="B375" s="4" t="s">
        <v>1772</v>
      </c>
      <c r="C375" s="4" t="s">
        <v>1773</v>
      </c>
      <c r="D375" s="4" t="s">
        <v>1774</v>
      </c>
      <c r="E375" s="4" t="s">
        <v>1775</v>
      </c>
      <c r="F375" s="4" t="s">
        <v>1737</v>
      </c>
      <c r="G375" s="4" t="s">
        <v>59</v>
      </c>
      <c r="H375" s="4" t="s">
        <v>60</v>
      </c>
      <c r="I375" s="4" t="s">
        <v>61</v>
      </c>
      <c r="J375" s="16" t="s">
        <v>982</v>
      </c>
      <c r="K375" s="4" t="s">
        <v>1459</v>
      </c>
      <c r="L375" s="4" t="s">
        <v>1776</v>
      </c>
      <c r="M375" s="4" t="s">
        <v>533</v>
      </c>
      <c r="N375" s="5">
        <v>12</v>
      </c>
      <c r="O375" s="5">
        <v>16</v>
      </c>
      <c r="P375" s="5">
        <f t="shared" si="71"/>
        <v>4</v>
      </c>
      <c r="Q375" s="6">
        <f t="shared" si="61"/>
        <v>0.25</v>
      </c>
      <c r="R375" s="7" t="str">
        <f t="shared" si="62"/>
        <v>Resultados inaceptables o inexistentes 0% - 59%</v>
      </c>
      <c r="S375" s="5">
        <v>4</v>
      </c>
      <c r="T375" s="8">
        <v>4</v>
      </c>
      <c r="U375" s="6">
        <f t="shared" si="63"/>
        <v>1</v>
      </c>
      <c r="V375" s="7" t="str">
        <f t="shared" si="64"/>
        <v>Resultados aceptables 86%-100%</v>
      </c>
      <c r="W375" s="5">
        <v>4</v>
      </c>
      <c r="X375" s="5"/>
      <c r="Y375" s="6">
        <f t="shared" si="65"/>
        <v>0</v>
      </c>
      <c r="Z375" s="7" t="str">
        <f t="shared" si="66"/>
        <v>Resultados inaceptables o inexistentes 0% - 59%</v>
      </c>
      <c r="AA375" s="5">
        <v>4</v>
      </c>
      <c r="AB375" s="5"/>
      <c r="AC375" s="6">
        <f t="shared" si="67"/>
        <v>0</v>
      </c>
      <c r="AD375" s="7" t="str">
        <f t="shared" si="68"/>
        <v>Resultados inaceptables o inexistentes 0% - 59%</v>
      </c>
      <c r="AE375" s="5">
        <v>4</v>
      </c>
      <c r="AF375" s="8"/>
      <c r="AG375" s="6">
        <f t="shared" si="69"/>
        <v>0</v>
      </c>
      <c r="AH375" s="7" t="str">
        <f t="shared" si="70"/>
        <v>Resultados inaceptables o inexistentes 0% - 59%</v>
      </c>
      <c r="AI375" s="4" t="s">
        <v>1461</v>
      </c>
      <c r="AJ375" s="4" t="s">
        <v>1694</v>
      </c>
      <c r="AK375" s="4" t="s">
        <v>66</v>
      </c>
      <c r="AL375" s="4"/>
      <c r="AM375" s="4"/>
      <c r="AN375" s="4" t="s">
        <v>67</v>
      </c>
      <c r="AO375" s="4"/>
      <c r="AP375" s="9"/>
      <c r="AQ375" s="4" t="s">
        <v>68</v>
      </c>
      <c r="AR375" s="4"/>
      <c r="AS375" s="4"/>
      <c r="AT375" s="4"/>
      <c r="AU375" s="4" t="s">
        <v>1463</v>
      </c>
      <c r="AV375" s="15" t="s">
        <v>1695</v>
      </c>
      <c r="AW375" s="15" t="s">
        <v>1696</v>
      </c>
      <c r="AX375" s="4" t="s">
        <v>1765</v>
      </c>
      <c r="AY375" s="4" t="s">
        <v>1586</v>
      </c>
      <c r="AZ375" s="4"/>
      <c r="BA375" s="4" t="s">
        <v>67</v>
      </c>
      <c r="BB375" s="4" t="s">
        <v>66</v>
      </c>
      <c r="BC375" s="4" t="s">
        <v>66</v>
      </c>
      <c r="BD375" s="4" t="s">
        <v>66</v>
      </c>
      <c r="BE375" s="4" t="s">
        <v>66</v>
      </c>
      <c r="BF375" s="4" t="s">
        <v>66</v>
      </c>
      <c r="BG375" s="4" t="s">
        <v>66</v>
      </c>
    </row>
    <row r="376" spans="1:59" ht="157.5" hidden="1" x14ac:dyDescent="0.25">
      <c r="A376" s="4" t="s">
        <v>53</v>
      </c>
      <c r="B376" s="4" t="s">
        <v>3373</v>
      </c>
      <c r="C376" s="4" t="s">
        <v>3374</v>
      </c>
      <c r="D376" s="4" t="s">
        <v>3375</v>
      </c>
      <c r="E376" s="4" t="s">
        <v>3376</v>
      </c>
      <c r="F376" s="4" t="s">
        <v>3377</v>
      </c>
      <c r="G376" s="4" t="s">
        <v>59</v>
      </c>
      <c r="H376" s="4" t="s">
        <v>60</v>
      </c>
      <c r="I376" s="4" t="s">
        <v>61</v>
      </c>
      <c r="J376" s="16" t="s">
        <v>982</v>
      </c>
      <c r="K376" s="4" t="s">
        <v>3378</v>
      </c>
      <c r="L376" s="4" t="s">
        <v>3379</v>
      </c>
      <c r="M376" s="4" t="s">
        <v>3380</v>
      </c>
      <c r="N376" s="5">
        <v>133433</v>
      </c>
      <c r="O376" s="5">
        <v>70466</v>
      </c>
      <c r="P376" s="5">
        <f t="shared" si="71"/>
        <v>19056</v>
      </c>
      <c r="Q376" s="6">
        <f t="shared" si="61"/>
        <v>0.27042829165838844</v>
      </c>
      <c r="R376" s="7" t="str">
        <f t="shared" si="62"/>
        <v>Resultados inaceptables o inexistentes 0% - 59%</v>
      </c>
      <c r="S376" s="5">
        <v>15446</v>
      </c>
      <c r="T376" s="17">
        <v>19056</v>
      </c>
      <c r="U376" s="6">
        <f t="shared" si="63"/>
        <v>1.2337174673054512</v>
      </c>
      <c r="V376" s="7" t="str">
        <f t="shared" si="64"/>
        <v>Resultados aceptables 86%-100%</v>
      </c>
      <c r="W376" s="5">
        <v>19492</v>
      </c>
      <c r="X376" s="4"/>
      <c r="Y376" s="6">
        <f t="shared" si="65"/>
        <v>0</v>
      </c>
      <c r="Z376" s="7" t="str">
        <f t="shared" si="66"/>
        <v>Resultados inaceptables o inexistentes 0% - 59%</v>
      </c>
      <c r="AA376" s="5">
        <v>18874</v>
      </c>
      <c r="AB376" s="4"/>
      <c r="AC376" s="6">
        <f t="shared" si="67"/>
        <v>0</v>
      </c>
      <c r="AD376" s="7" t="str">
        <f t="shared" si="68"/>
        <v>Resultados inaceptables o inexistentes 0% - 59%</v>
      </c>
      <c r="AE376" s="5">
        <v>16654</v>
      </c>
      <c r="AF376" s="4"/>
      <c r="AG376" s="6">
        <f t="shared" si="69"/>
        <v>0</v>
      </c>
      <c r="AH376" s="7" t="str">
        <f t="shared" si="70"/>
        <v>Resultados inaceptables o inexistentes 0% - 59%</v>
      </c>
      <c r="AI376" s="4" t="s">
        <v>3151</v>
      </c>
      <c r="AJ376" s="4" t="s">
        <v>3381</v>
      </c>
      <c r="AK376" s="4" t="s">
        <v>556</v>
      </c>
      <c r="AL376" s="4"/>
      <c r="AM376" s="4"/>
      <c r="AN376" s="4" t="s">
        <v>67</v>
      </c>
      <c r="AO376" s="4"/>
      <c r="AP376" s="9" t="s">
        <v>3382</v>
      </c>
      <c r="AQ376" s="4" t="s">
        <v>68</v>
      </c>
      <c r="AR376" s="4"/>
      <c r="AS376" s="4"/>
      <c r="AT376" s="4"/>
      <c r="AU376" s="4" t="s">
        <v>742</v>
      </c>
      <c r="AV376" s="4" t="s">
        <v>3153</v>
      </c>
      <c r="AW376" s="15" t="s">
        <v>3383</v>
      </c>
      <c r="AX376" s="4" t="s">
        <v>3384</v>
      </c>
      <c r="AY376" s="4" t="s">
        <v>746</v>
      </c>
      <c r="AZ376" s="4"/>
      <c r="BA376" s="4" t="s">
        <v>67</v>
      </c>
      <c r="BB376" s="4" t="s">
        <v>66</v>
      </c>
      <c r="BC376" s="4" t="s">
        <v>66</v>
      </c>
      <c r="BD376" s="4" t="s">
        <v>66</v>
      </c>
      <c r="BE376" s="4" t="s">
        <v>66</v>
      </c>
      <c r="BF376" s="4" t="s">
        <v>66</v>
      </c>
      <c r="BG376" s="4" t="s">
        <v>66</v>
      </c>
    </row>
    <row r="377" spans="1:59" ht="157.5" hidden="1" x14ac:dyDescent="0.25">
      <c r="A377" s="4" t="s">
        <v>74</v>
      </c>
      <c r="B377" s="4" t="s">
        <v>3385</v>
      </c>
      <c r="C377" s="4" t="s">
        <v>3386</v>
      </c>
      <c r="D377" s="4" t="s">
        <v>3387</v>
      </c>
      <c r="E377" s="4" t="s">
        <v>3388</v>
      </c>
      <c r="F377" s="4" t="s">
        <v>3389</v>
      </c>
      <c r="G377" s="4" t="s">
        <v>59</v>
      </c>
      <c r="H377" s="4" t="s">
        <v>60</v>
      </c>
      <c r="I377" s="4" t="s">
        <v>61</v>
      </c>
      <c r="J377" s="16" t="s">
        <v>982</v>
      </c>
      <c r="K377" s="4" t="s">
        <v>3378</v>
      </c>
      <c r="L377" s="4" t="s">
        <v>3379</v>
      </c>
      <c r="M377" s="4" t="s">
        <v>739</v>
      </c>
      <c r="N377" s="5">
        <v>24430</v>
      </c>
      <c r="O377" s="5">
        <v>22452</v>
      </c>
      <c r="P377" s="5">
        <f t="shared" si="71"/>
        <v>4583</v>
      </c>
      <c r="Q377" s="6">
        <f t="shared" si="61"/>
        <v>0.20412435417780153</v>
      </c>
      <c r="R377" s="7" t="str">
        <f t="shared" si="62"/>
        <v>Resultados inaceptables o inexistentes 0% - 59%</v>
      </c>
      <c r="S377" s="5">
        <v>4215</v>
      </c>
      <c r="T377" s="17">
        <v>4583</v>
      </c>
      <c r="U377" s="6">
        <f t="shared" si="63"/>
        <v>1.0873072360616844</v>
      </c>
      <c r="V377" s="7" t="str">
        <f t="shared" si="64"/>
        <v>Resultados aceptables 86%-100%</v>
      </c>
      <c r="W377" s="5">
        <v>5947</v>
      </c>
      <c r="X377" s="4"/>
      <c r="Y377" s="6">
        <f t="shared" si="65"/>
        <v>0</v>
      </c>
      <c r="Z377" s="7" t="str">
        <f t="shared" si="66"/>
        <v>Resultados inaceptables o inexistentes 0% - 59%</v>
      </c>
      <c r="AA377" s="5">
        <v>6412</v>
      </c>
      <c r="AB377" s="4"/>
      <c r="AC377" s="6">
        <f t="shared" si="67"/>
        <v>0</v>
      </c>
      <c r="AD377" s="7" t="str">
        <f t="shared" si="68"/>
        <v>Resultados inaceptables o inexistentes 0% - 59%</v>
      </c>
      <c r="AE377" s="5">
        <v>5878</v>
      </c>
      <c r="AF377" s="4"/>
      <c r="AG377" s="6">
        <f t="shared" si="69"/>
        <v>0</v>
      </c>
      <c r="AH377" s="7" t="str">
        <f t="shared" si="70"/>
        <v>Resultados inaceptables o inexistentes 0% - 59%</v>
      </c>
      <c r="AI377" s="4" t="s">
        <v>3151</v>
      </c>
      <c r="AJ377" s="4" t="s">
        <v>3381</v>
      </c>
      <c r="AK377" s="4" t="s">
        <v>556</v>
      </c>
      <c r="AL377" s="4"/>
      <c r="AM377" s="4" t="s">
        <v>5007</v>
      </c>
      <c r="AN377" s="4" t="s">
        <v>83</v>
      </c>
      <c r="AO377" s="4" t="s">
        <v>3390</v>
      </c>
      <c r="AP377" s="9" t="s">
        <v>3382</v>
      </c>
      <c r="AQ377" s="4" t="s">
        <v>68</v>
      </c>
      <c r="AR377" s="4"/>
      <c r="AS377" s="4"/>
      <c r="AT377" s="4"/>
      <c r="AU377" s="4" t="s">
        <v>742</v>
      </c>
      <c r="AV377" s="4" t="s">
        <v>3153</v>
      </c>
      <c r="AW377" s="15" t="s">
        <v>3383</v>
      </c>
      <c r="AX377" s="4" t="s">
        <v>3384</v>
      </c>
      <c r="AY377" s="4" t="s">
        <v>746</v>
      </c>
      <c r="AZ377" s="4"/>
      <c r="BA377" s="4" t="s">
        <v>83</v>
      </c>
      <c r="BB377" s="4"/>
      <c r="BC377" s="4"/>
      <c r="BD377" s="4"/>
      <c r="BE377" s="4"/>
      <c r="BF377" s="4"/>
      <c r="BG377" s="4"/>
    </row>
    <row r="378" spans="1:59" ht="157.5" hidden="1" x14ac:dyDescent="0.25">
      <c r="A378" s="4" t="s">
        <v>85</v>
      </c>
      <c r="B378" s="4" t="s">
        <v>3391</v>
      </c>
      <c r="C378" s="4" t="s">
        <v>3391</v>
      </c>
      <c r="D378" s="4" t="s">
        <v>3392</v>
      </c>
      <c r="E378" s="4" t="s">
        <v>3393</v>
      </c>
      <c r="F378" s="4" t="s">
        <v>3394</v>
      </c>
      <c r="G378" s="4" t="s">
        <v>59</v>
      </c>
      <c r="H378" s="4" t="s">
        <v>60</v>
      </c>
      <c r="I378" s="4" t="s">
        <v>61</v>
      </c>
      <c r="J378" s="16" t="s">
        <v>982</v>
      </c>
      <c r="K378" s="4" t="s">
        <v>3378</v>
      </c>
      <c r="L378" s="4" t="s">
        <v>3379</v>
      </c>
      <c r="M378" s="4" t="s">
        <v>739</v>
      </c>
      <c r="N378" s="5">
        <v>109000</v>
      </c>
      <c r="O378" s="5">
        <v>48000</v>
      </c>
      <c r="P378" s="5">
        <f t="shared" si="71"/>
        <v>14473</v>
      </c>
      <c r="Q378" s="6">
        <f t="shared" si="61"/>
        <v>0.30152083333333335</v>
      </c>
      <c r="R378" s="7" t="str">
        <f t="shared" si="62"/>
        <v>Resultados inaceptables o inexistentes 0% - 59%</v>
      </c>
      <c r="S378" s="5">
        <v>11231</v>
      </c>
      <c r="T378" s="17">
        <v>14473</v>
      </c>
      <c r="U378" s="6">
        <f t="shared" si="63"/>
        <v>1.2886653013979166</v>
      </c>
      <c r="V378" s="7" t="str">
        <f t="shared" si="64"/>
        <v>Resultados aceptables 86%-100%</v>
      </c>
      <c r="W378" s="5">
        <v>13545</v>
      </c>
      <c r="X378" s="4"/>
      <c r="Y378" s="6">
        <f t="shared" si="65"/>
        <v>0</v>
      </c>
      <c r="Z378" s="7" t="str">
        <f t="shared" si="66"/>
        <v>Resultados inaceptables o inexistentes 0% - 59%</v>
      </c>
      <c r="AA378" s="5">
        <v>12452</v>
      </c>
      <c r="AB378" s="4"/>
      <c r="AC378" s="6">
        <f t="shared" si="67"/>
        <v>0</v>
      </c>
      <c r="AD378" s="7" t="str">
        <f t="shared" si="68"/>
        <v>Resultados inaceptables o inexistentes 0% - 59%</v>
      </c>
      <c r="AE378" s="5">
        <v>10772</v>
      </c>
      <c r="AF378" s="4"/>
      <c r="AG378" s="6">
        <f t="shared" si="69"/>
        <v>0</v>
      </c>
      <c r="AH378" s="7" t="str">
        <f t="shared" si="70"/>
        <v>Resultados inaceptables o inexistentes 0% - 59%</v>
      </c>
      <c r="AI378" s="4" t="s">
        <v>3151</v>
      </c>
      <c r="AJ378" s="4" t="s">
        <v>3381</v>
      </c>
      <c r="AK378" s="4" t="s">
        <v>66</v>
      </c>
      <c r="AL378" s="4"/>
      <c r="AM378" s="4"/>
      <c r="AN378" s="4" t="s">
        <v>83</v>
      </c>
      <c r="AO378" s="4" t="s">
        <v>3395</v>
      </c>
      <c r="AP378" s="9" t="s">
        <v>3396</v>
      </c>
      <c r="AQ378" s="4" t="s">
        <v>68</v>
      </c>
      <c r="AR378" s="4"/>
      <c r="AS378" s="4"/>
      <c r="AT378" s="4"/>
      <c r="AU378" s="4" t="s">
        <v>742</v>
      </c>
      <c r="AV378" s="4" t="s">
        <v>3153</v>
      </c>
      <c r="AW378" s="15" t="s">
        <v>3383</v>
      </c>
      <c r="AX378" s="21" t="s">
        <v>3384</v>
      </c>
      <c r="AY378" s="4" t="s">
        <v>746</v>
      </c>
      <c r="AZ378" s="4"/>
      <c r="BA378" s="4" t="s">
        <v>83</v>
      </c>
      <c r="BB378" s="4"/>
      <c r="BC378" s="4"/>
      <c r="BD378" s="4"/>
      <c r="BE378" s="4"/>
      <c r="BF378" s="4"/>
      <c r="BG378" s="4"/>
    </row>
    <row r="379" spans="1:59" ht="78.75" hidden="1" x14ac:dyDescent="0.25">
      <c r="A379" s="4" t="s">
        <v>98</v>
      </c>
      <c r="B379" s="4" t="s">
        <v>3397</v>
      </c>
      <c r="C379" s="4" t="s">
        <v>3398</v>
      </c>
      <c r="D379" s="4" t="s">
        <v>3399</v>
      </c>
      <c r="E379" s="4" t="s">
        <v>3400</v>
      </c>
      <c r="F379" s="4" t="s">
        <v>3401</v>
      </c>
      <c r="G379" s="4" t="s">
        <v>59</v>
      </c>
      <c r="H379" s="4" t="s">
        <v>60</v>
      </c>
      <c r="I379" s="4" t="s">
        <v>61</v>
      </c>
      <c r="J379" s="16" t="s">
        <v>982</v>
      </c>
      <c r="K379" s="4" t="s">
        <v>3378</v>
      </c>
      <c r="L379" s="4" t="s">
        <v>3379</v>
      </c>
      <c r="M379" s="4" t="s">
        <v>1412</v>
      </c>
      <c r="N379" s="5">
        <v>0</v>
      </c>
      <c r="O379" s="5">
        <v>3</v>
      </c>
      <c r="P379" s="5">
        <f t="shared" si="71"/>
        <v>0</v>
      </c>
      <c r="Q379" s="6">
        <f t="shared" si="61"/>
        <v>0</v>
      </c>
      <c r="R379" s="7" t="str">
        <f t="shared" si="62"/>
        <v>Resultados inaceptables o inexistentes 0% - 59%</v>
      </c>
      <c r="S379" s="5">
        <v>0</v>
      </c>
      <c r="T379" s="4">
        <v>0</v>
      </c>
      <c r="U379" s="6" t="e">
        <f t="shared" si="63"/>
        <v>#DIV/0!</v>
      </c>
      <c r="V379" s="7" t="e">
        <f t="shared" si="64"/>
        <v>#DIV/0!</v>
      </c>
      <c r="W379" s="5">
        <v>0</v>
      </c>
      <c r="X379" s="4"/>
      <c r="Y379" s="6" t="e">
        <f t="shared" si="65"/>
        <v>#DIV/0!</v>
      </c>
      <c r="Z379" s="7" t="e">
        <f t="shared" si="66"/>
        <v>#DIV/0!</v>
      </c>
      <c r="AA379" s="5">
        <v>2</v>
      </c>
      <c r="AB379" s="4"/>
      <c r="AC379" s="6">
        <f t="shared" si="67"/>
        <v>0</v>
      </c>
      <c r="AD379" s="7" t="str">
        <f t="shared" si="68"/>
        <v>Resultados inaceptables o inexistentes 0% - 59%</v>
      </c>
      <c r="AE379" s="5">
        <v>1</v>
      </c>
      <c r="AF379" s="4"/>
      <c r="AG379" s="6">
        <f t="shared" si="69"/>
        <v>0</v>
      </c>
      <c r="AH379" s="7" t="str">
        <f t="shared" si="70"/>
        <v>Resultados inaceptables o inexistentes 0% - 59%</v>
      </c>
      <c r="AI379" s="4" t="s">
        <v>3151</v>
      </c>
      <c r="AJ379" s="4" t="s">
        <v>3381</v>
      </c>
      <c r="AK379" s="4" t="s">
        <v>556</v>
      </c>
      <c r="AL379" s="4"/>
      <c r="AM379" s="4"/>
      <c r="AN379" s="4" t="s">
        <v>67</v>
      </c>
      <c r="AO379" s="4"/>
      <c r="AP379" s="9"/>
      <c r="AQ379" s="4" t="s">
        <v>68</v>
      </c>
      <c r="AR379" s="4"/>
      <c r="AS379" s="4"/>
      <c r="AT379" s="4"/>
      <c r="AU379" s="4" t="s">
        <v>742</v>
      </c>
      <c r="AV379" s="4" t="s">
        <v>3153</v>
      </c>
      <c r="AW379" s="15" t="s">
        <v>3383</v>
      </c>
      <c r="AX379" s="21" t="s">
        <v>3384</v>
      </c>
      <c r="AY379" s="4" t="s">
        <v>746</v>
      </c>
      <c r="AZ379" s="4"/>
      <c r="BA379" s="4" t="s">
        <v>67</v>
      </c>
      <c r="BB379" s="4" t="s">
        <v>66</v>
      </c>
      <c r="BC379" s="4" t="s">
        <v>66</v>
      </c>
      <c r="BD379" s="4" t="s">
        <v>66</v>
      </c>
      <c r="BE379" s="4" t="s">
        <v>66</v>
      </c>
      <c r="BF379" s="4" t="s">
        <v>66</v>
      </c>
      <c r="BG379" s="4" t="s">
        <v>66</v>
      </c>
    </row>
    <row r="380" spans="1:59" ht="141.75" hidden="1" x14ac:dyDescent="0.25">
      <c r="A380" s="4" t="s">
        <v>106</v>
      </c>
      <c r="B380" s="4" t="s">
        <v>3402</v>
      </c>
      <c r="C380" s="4" t="s">
        <v>3403</v>
      </c>
      <c r="D380" s="4" t="s">
        <v>3404</v>
      </c>
      <c r="E380" s="4" t="s">
        <v>3403</v>
      </c>
      <c r="F380" s="4" t="s">
        <v>3405</v>
      </c>
      <c r="G380" s="4" t="s">
        <v>59</v>
      </c>
      <c r="H380" s="4" t="s">
        <v>60</v>
      </c>
      <c r="I380" s="4" t="s">
        <v>61</v>
      </c>
      <c r="J380" s="16" t="s">
        <v>982</v>
      </c>
      <c r="K380" s="4" t="s">
        <v>3378</v>
      </c>
      <c r="L380" s="4" t="s">
        <v>3379</v>
      </c>
      <c r="M380" s="4" t="s">
        <v>3406</v>
      </c>
      <c r="N380" s="5">
        <v>0</v>
      </c>
      <c r="O380" s="5">
        <v>1</v>
      </c>
      <c r="P380" s="5">
        <f t="shared" si="71"/>
        <v>0</v>
      </c>
      <c r="Q380" s="6">
        <f t="shared" si="61"/>
        <v>0</v>
      </c>
      <c r="R380" s="7" t="str">
        <f t="shared" si="62"/>
        <v>Resultados inaceptables o inexistentes 0% - 59%</v>
      </c>
      <c r="S380" s="5">
        <v>0</v>
      </c>
      <c r="T380" s="4">
        <v>0</v>
      </c>
      <c r="U380" s="6" t="e">
        <f t="shared" si="63"/>
        <v>#DIV/0!</v>
      </c>
      <c r="V380" s="7" t="e">
        <f t="shared" si="64"/>
        <v>#DIV/0!</v>
      </c>
      <c r="W380" s="5">
        <v>0</v>
      </c>
      <c r="X380" s="4"/>
      <c r="Y380" s="6" t="e">
        <f t="shared" si="65"/>
        <v>#DIV/0!</v>
      </c>
      <c r="Z380" s="7" t="e">
        <f t="shared" si="66"/>
        <v>#DIV/0!</v>
      </c>
      <c r="AA380" s="5">
        <v>0</v>
      </c>
      <c r="AB380" s="4"/>
      <c r="AC380" s="6" t="e">
        <f t="shared" si="67"/>
        <v>#DIV/0!</v>
      </c>
      <c r="AD380" s="7" t="e">
        <f t="shared" si="68"/>
        <v>#DIV/0!</v>
      </c>
      <c r="AE380" s="5">
        <v>1</v>
      </c>
      <c r="AF380" s="4"/>
      <c r="AG380" s="6">
        <f t="shared" si="69"/>
        <v>0</v>
      </c>
      <c r="AH380" s="7" t="str">
        <f t="shared" si="70"/>
        <v>Resultados inaceptables o inexistentes 0% - 59%</v>
      </c>
      <c r="AI380" s="4" t="s">
        <v>3151</v>
      </c>
      <c r="AJ380" s="4" t="s">
        <v>3381</v>
      </c>
      <c r="AK380" s="4" t="s">
        <v>556</v>
      </c>
      <c r="AL380" s="4"/>
      <c r="AM380" s="4" t="s">
        <v>5007</v>
      </c>
      <c r="AN380" s="4" t="s">
        <v>67</v>
      </c>
      <c r="AO380" s="4"/>
      <c r="AP380" s="9"/>
      <c r="AQ380" s="4" t="s">
        <v>68</v>
      </c>
      <c r="AR380" s="4"/>
      <c r="AS380" s="4"/>
      <c r="AT380" s="4"/>
      <c r="AU380" s="4" t="s">
        <v>742</v>
      </c>
      <c r="AV380" s="4" t="s">
        <v>3153</v>
      </c>
      <c r="AW380" s="15" t="s">
        <v>3383</v>
      </c>
      <c r="AX380" s="4" t="s">
        <v>3384</v>
      </c>
      <c r="AY380" s="4" t="s">
        <v>746</v>
      </c>
      <c r="AZ380" s="4"/>
      <c r="BA380" s="4" t="s">
        <v>83</v>
      </c>
      <c r="BB380" s="4"/>
      <c r="BC380" s="4"/>
      <c r="BD380" s="4"/>
      <c r="BE380" s="4"/>
      <c r="BF380" s="4"/>
      <c r="BG380" s="4"/>
    </row>
    <row r="381" spans="1:59" ht="94.5" hidden="1" x14ac:dyDescent="0.25">
      <c r="A381" s="4" t="s">
        <v>113</v>
      </c>
      <c r="B381" s="4" t="s">
        <v>3407</v>
      </c>
      <c r="C381" s="4" t="s">
        <v>3408</v>
      </c>
      <c r="D381" s="4" t="s">
        <v>3409</v>
      </c>
      <c r="E381" s="4" t="s">
        <v>3408</v>
      </c>
      <c r="F381" s="4" t="s">
        <v>3410</v>
      </c>
      <c r="G381" s="4" t="s">
        <v>59</v>
      </c>
      <c r="H381" s="4" t="s">
        <v>60</v>
      </c>
      <c r="I381" s="4" t="s">
        <v>61</v>
      </c>
      <c r="J381" s="16" t="s">
        <v>982</v>
      </c>
      <c r="K381" s="4" t="s">
        <v>3378</v>
      </c>
      <c r="L381" s="4" t="s">
        <v>3379</v>
      </c>
      <c r="M381" s="4" t="s">
        <v>3406</v>
      </c>
      <c r="N381" s="5">
        <v>0</v>
      </c>
      <c r="O381" s="5">
        <v>1</v>
      </c>
      <c r="P381" s="5">
        <f t="shared" si="71"/>
        <v>0</v>
      </c>
      <c r="Q381" s="6">
        <f t="shared" si="61"/>
        <v>0</v>
      </c>
      <c r="R381" s="7" t="str">
        <f t="shared" si="62"/>
        <v>Resultados inaceptables o inexistentes 0% - 59%</v>
      </c>
      <c r="S381" s="5">
        <v>0</v>
      </c>
      <c r="T381" s="4">
        <v>0</v>
      </c>
      <c r="U381" s="6" t="e">
        <f t="shared" si="63"/>
        <v>#DIV/0!</v>
      </c>
      <c r="V381" s="7" t="e">
        <f t="shared" si="64"/>
        <v>#DIV/0!</v>
      </c>
      <c r="W381" s="5">
        <v>0</v>
      </c>
      <c r="X381" s="4"/>
      <c r="Y381" s="6" t="e">
        <f t="shared" si="65"/>
        <v>#DIV/0!</v>
      </c>
      <c r="Z381" s="7" t="e">
        <f t="shared" si="66"/>
        <v>#DIV/0!</v>
      </c>
      <c r="AA381" s="5">
        <v>1</v>
      </c>
      <c r="AB381" s="4"/>
      <c r="AC381" s="6">
        <f t="shared" si="67"/>
        <v>0</v>
      </c>
      <c r="AD381" s="7" t="str">
        <f t="shared" si="68"/>
        <v>Resultados inaceptables o inexistentes 0% - 59%</v>
      </c>
      <c r="AE381" s="5">
        <v>0</v>
      </c>
      <c r="AF381" s="4"/>
      <c r="AG381" s="6" t="e">
        <f t="shared" si="69"/>
        <v>#DIV/0!</v>
      </c>
      <c r="AH381" s="7" t="e">
        <f t="shared" si="70"/>
        <v>#DIV/0!</v>
      </c>
      <c r="AI381" s="4" t="s">
        <v>3151</v>
      </c>
      <c r="AJ381" s="4" t="s">
        <v>3381</v>
      </c>
      <c r="AK381" s="4" t="s">
        <v>556</v>
      </c>
      <c r="AL381" s="4"/>
      <c r="AM381" s="4"/>
      <c r="AN381" s="4" t="s">
        <v>67</v>
      </c>
      <c r="AO381" s="4"/>
      <c r="AP381" s="9"/>
      <c r="AQ381" s="4" t="s">
        <v>68</v>
      </c>
      <c r="AR381" s="4"/>
      <c r="AS381" s="4"/>
      <c r="AT381" s="4"/>
      <c r="AU381" s="4" t="s">
        <v>742</v>
      </c>
      <c r="AV381" s="4" t="s">
        <v>3153</v>
      </c>
      <c r="AW381" s="15" t="s">
        <v>3383</v>
      </c>
      <c r="AX381" s="4" t="s">
        <v>3384</v>
      </c>
      <c r="AY381" s="4" t="s">
        <v>746</v>
      </c>
      <c r="AZ381" s="4"/>
      <c r="BA381" s="4" t="s">
        <v>83</v>
      </c>
      <c r="BB381" s="4"/>
      <c r="BC381" s="4"/>
      <c r="BD381" s="4"/>
      <c r="BE381" s="4"/>
      <c r="BF381" s="4"/>
      <c r="BG381" s="4"/>
    </row>
    <row r="382" spans="1:59" ht="78.75" hidden="1" x14ac:dyDescent="0.25">
      <c r="A382" s="4" t="s">
        <v>121</v>
      </c>
      <c r="B382" s="4" t="s">
        <v>3411</v>
      </c>
      <c r="C382" s="4" t="s">
        <v>3412</v>
      </c>
      <c r="D382" s="4" t="s">
        <v>3413</v>
      </c>
      <c r="E382" s="4" t="s">
        <v>3412</v>
      </c>
      <c r="F382" s="4" t="s">
        <v>3414</v>
      </c>
      <c r="G382" s="4" t="s">
        <v>59</v>
      </c>
      <c r="H382" s="4" t="s">
        <v>60</v>
      </c>
      <c r="I382" s="4" t="s">
        <v>61</v>
      </c>
      <c r="J382" s="16" t="s">
        <v>982</v>
      </c>
      <c r="K382" s="4" t="s">
        <v>3378</v>
      </c>
      <c r="L382" s="4" t="s">
        <v>3379</v>
      </c>
      <c r="M382" s="4" t="s">
        <v>3406</v>
      </c>
      <c r="N382" s="5">
        <v>0</v>
      </c>
      <c r="O382" s="5">
        <v>1</v>
      </c>
      <c r="P382" s="5">
        <f t="shared" si="71"/>
        <v>0</v>
      </c>
      <c r="Q382" s="6">
        <f t="shared" si="61"/>
        <v>0</v>
      </c>
      <c r="R382" s="7" t="str">
        <f t="shared" si="62"/>
        <v>Resultados inaceptables o inexistentes 0% - 59%</v>
      </c>
      <c r="S382" s="5">
        <v>0</v>
      </c>
      <c r="T382" s="4">
        <v>0</v>
      </c>
      <c r="U382" s="6" t="e">
        <f t="shared" si="63"/>
        <v>#DIV/0!</v>
      </c>
      <c r="V382" s="7" t="e">
        <f t="shared" si="64"/>
        <v>#DIV/0!</v>
      </c>
      <c r="W382" s="5">
        <v>0</v>
      </c>
      <c r="X382" s="4"/>
      <c r="Y382" s="6" t="e">
        <f t="shared" si="65"/>
        <v>#DIV/0!</v>
      </c>
      <c r="Z382" s="7" t="e">
        <f t="shared" si="66"/>
        <v>#DIV/0!</v>
      </c>
      <c r="AA382" s="5">
        <v>1</v>
      </c>
      <c r="AB382" s="4"/>
      <c r="AC382" s="6">
        <f t="shared" si="67"/>
        <v>0</v>
      </c>
      <c r="AD382" s="7" t="str">
        <f t="shared" si="68"/>
        <v>Resultados inaceptables o inexistentes 0% - 59%</v>
      </c>
      <c r="AE382" s="5">
        <v>0</v>
      </c>
      <c r="AF382" s="4"/>
      <c r="AG382" s="6" t="e">
        <f t="shared" si="69"/>
        <v>#DIV/0!</v>
      </c>
      <c r="AH382" s="7" t="e">
        <f t="shared" si="70"/>
        <v>#DIV/0!</v>
      </c>
      <c r="AI382" s="4" t="s">
        <v>3151</v>
      </c>
      <c r="AJ382" s="4" t="s">
        <v>3381</v>
      </c>
      <c r="AK382" s="4" t="s">
        <v>66</v>
      </c>
      <c r="AL382" s="4"/>
      <c r="AM382" s="4"/>
      <c r="AN382" s="4" t="s">
        <v>67</v>
      </c>
      <c r="AO382" s="4"/>
      <c r="AP382" s="9"/>
      <c r="AQ382" s="4" t="s">
        <v>68</v>
      </c>
      <c r="AR382" s="4"/>
      <c r="AS382" s="4"/>
      <c r="AT382" s="4"/>
      <c r="AU382" s="4" t="s">
        <v>742</v>
      </c>
      <c r="AV382" s="4" t="s">
        <v>3153</v>
      </c>
      <c r="AW382" s="15" t="s">
        <v>3383</v>
      </c>
      <c r="AX382" s="4" t="s">
        <v>3384</v>
      </c>
      <c r="AY382" s="4" t="s">
        <v>746</v>
      </c>
      <c r="AZ382" s="4"/>
      <c r="BA382" s="4" t="s">
        <v>83</v>
      </c>
      <c r="BB382" s="4"/>
      <c r="BC382" s="4"/>
      <c r="BD382" s="4"/>
      <c r="BE382" s="4"/>
      <c r="BF382" s="4"/>
      <c r="BG382" s="4"/>
    </row>
    <row r="383" spans="1:59" ht="78.75" hidden="1" x14ac:dyDescent="0.25">
      <c r="A383" s="4" t="s">
        <v>138</v>
      </c>
      <c r="B383" s="4" t="s">
        <v>3415</v>
      </c>
      <c r="C383" s="4" t="s">
        <v>3416</v>
      </c>
      <c r="D383" s="4" t="s">
        <v>3417</v>
      </c>
      <c r="E383" s="4" t="s">
        <v>3418</v>
      </c>
      <c r="F383" s="4" t="s">
        <v>3419</v>
      </c>
      <c r="G383" s="4" t="s">
        <v>59</v>
      </c>
      <c r="H383" s="4" t="s">
        <v>60</v>
      </c>
      <c r="I383" s="4" t="s">
        <v>61</v>
      </c>
      <c r="J383" s="16" t="s">
        <v>982</v>
      </c>
      <c r="K383" s="4" t="s">
        <v>3378</v>
      </c>
      <c r="L383" s="4" t="s">
        <v>3379</v>
      </c>
      <c r="M383" s="4" t="s">
        <v>627</v>
      </c>
      <c r="N383" s="5">
        <v>4</v>
      </c>
      <c r="O383" s="5">
        <v>4</v>
      </c>
      <c r="P383" s="5">
        <f t="shared" si="71"/>
        <v>0</v>
      </c>
      <c r="Q383" s="6">
        <f t="shared" si="61"/>
        <v>0</v>
      </c>
      <c r="R383" s="7" t="str">
        <f t="shared" si="62"/>
        <v>Resultados inaceptables o inexistentes 0% - 59%</v>
      </c>
      <c r="S383" s="5">
        <v>0</v>
      </c>
      <c r="T383" s="4">
        <v>0</v>
      </c>
      <c r="U383" s="6" t="e">
        <f t="shared" si="63"/>
        <v>#DIV/0!</v>
      </c>
      <c r="V383" s="7" t="e">
        <f t="shared" si="64"/>
        <v>#DIV/0!</v>
      </c>
      <c r="W383" s="5">
        <v>0</v>
      </c>
      <c r="X383" s="4"/>
      <c r="Y383" s="6" t="e">
        <f t="shared" si="65"/>
        <v>#DIV/0!</v>
      </c>
      <c r="Z383" s="7" t="e">
        <f t="shared" si="66"/>
        <v>#DIV/0!</v>
      </c>
      <c r="AA383" s="5">
        <v>3</v>
      </c>
      <c r="AB383" s="4"/>
      <c r="AC383" s="6">
        <f t="shared" si="67"/>
        <v>0</v>
      </c>
      <c r="AD383" s="7" t="str">
        <f t="shared" si="68"/>
        <v>Resultados inaceptables o inexistentes 0% - 59%</v>
      </c>
      <c r="AE383" s="5">
        <v>1</v>
      </c>
      <c r="AF383" s="4"/>
      <c r="AG383" s="6">
        <f t="shared" si="69"/>
        <v>0</v>
      </c>
      <c r="AH383" s="7" t="str">
        <f t="shared" si="70"/>
        <v>Resultados inaceptables o inexistentes 0% - 59%</v>
      </c>
      <c r="AI383" s="4" t="s">
        <v>3151</v>
      </c>
      <c r="AJ383" s="4" t="s">
        <v>3381</v>
      </c>
      <c r="AK383" s="4" t="s">
        <v>66</v>
      </c>
      <c r="AL383" s="4"/>
      <c r="AM383" s="4"/>
      <c r="AN383" s="4" t="s">
        <v>67</v>
      </c>
      <c r="AO383" s="4"/>
      <c r="AP383" s="9"/>
      <c r="AQ383" s="4" t="s">
        <v>68</v>
      </c>
      <c r="AR383" s="4"/>
      <c r="AS383" s="4"/>
      <c r="AT383" s="4"/>
      <c r="AU383" s="4" t="s">
        <v>742</v>
      </c>
      <c r="AV383" s="4" t="s">
        <v>3153</v>
      </c>
      <c r="AW383" s="15" t="s">
        <v>3383</v>
      </c>
      <c r="AX383" s="4" t="s">
        <v>3384</v>
      </c>
      <c r="AY383" s="4" t="s">
        <v>746</v>
      </c>
      <c r="AZ383" s="4"/>
      <c r="BA383" s="4" t="s">
        <v>67</v>
      </c>
      <c r="BB383" s="4" t="s">
        <v>66</v>
      </c>
      <c r="BC383" s="4" t="s">
        <v>66</v>
      </c>
      <c r="BD383" s="4" t="s">
        <v>66</v>
      </c>
      <c r="BE383" s="4" t="s">
        <v>66</v>
      </c>
      <c r="BF383" s="4" t="s">
        <v>66</v>
      </c>
      <c r="BG383" s="4" t="s">
        <v>66</v>
      </c>
    </row>
    <row r="384" spans="1:59" ht="110.25" hidden="1" x14ac:dyDescent="0.25">
      <c r="A384" s="4" t="s">
        <v>147</v>
      </c>
      <c r="B384" s="4" t="s">
        <v>3420</v>
      </c>
      <c r="C384" s="4" t="s">
        <v>3421</v>
      </c>
      <c r="D384" s="4" t="s">
        <v>3422</v>
      </c>
      <c r="E384" s="4" t="s">
        <v>3423</v>
      </c>
      <c r="F384" s="4" t="s">
        <v>3424</v>
      </c>
      <c r="G384" s="4" t="s">
        <v>59</v>
      </c>
      <c r="H384" s="4" t="s">
        <v>60</v>
      </c>
      <c r="I384" s="4" t="s">
        <v>61</v>
      </c>
      <c r="J384" s="16" t="s">
        <v>982</v>
      </c>
      <c r="K384" s="4" t="s">
        <v>3378</v>
      </c>
      <c r="L384" s="4" t="s">
        <v>3379</v>
      </c>
      <c r="M384" s="4" t="s">
        <v>3425</v>
      </c>
      <c r="N384" s="5">
        <v>1</v>
      </c>
      <c r="O384" s="5">
        <v>3</v>
      </c>
      <c r="P384" s="5">
        <f t="shared" si="71"/>
        <v>0</v>
      </c>
      <c r="Q384" s="6">
        <f t="shared" si="61"/>
        <v>0</v>
      </c>
      <c r="R384" s="7" t="str">
        <f t="shared" si="62"/>
        <v>Resultados inaceptables o inexistentes 0% - 59%</v>
      </c>
      <c r="S384" s="5">
        <v>0</v>
      </c>
      <c r="T384" s="4">
        <v>0</v>
      </c>
      <c r="U384" s="6" t="e">
        <f t="shared" si="63"/>
        <v>#DIV/0!</v>
      </c>
      <c r="V384" s="7" t="e">
        <f t="shared" si="64"/>
        <v>#DIV/0!</v>
      </c>
      <c r="W384" s="5">
        <v>0</v>
      </c>
      <c r="X384" s="4"/>
      <c r="Y384" s="6" t="e">
        <f t="shared" si="65"/>
        <v>#DIV/0!</v>
      </c>
      <c r="Z384" s="7" t="e">
        <f t="shared" si="66"/>
        <v>#DIV/0!</v>
      </c>
      <c r="AA384" s="5">
        <v>3</v>
      </c>
      <c r="AB384" s="4"/>
      <c r="AC384" s="6">
        <f t="shared" si="67"/>
        <v>0</v>
      </c>
      <c r="AD384" s="7" t="str">
        <f t="shared" si="68"/>
        <v>Resultados inaceptables o inexistentes 0% - 59%</v>
      </c>
      <c r="AE384" s="5">
        <v>0</v>
      </c>
      <c r="AF384" s="4"/>
      <c r="AG384" s="6" t="e">
        <f t="shared" si="69"/>
        <v>#DIV/0!</v>
      </c>
      <c r="AH384" s="7" t="e">
        <f t="shared" si="70"/>
        <v>#DIV/0!</v>
      </c>
      <c r="AI384" s="4" t="s">
        <v>3151</v>
      </c>
      <c r="AJ384" s="4" t="s">
        <v>3381</v>
      </c>
      <c r="AK384" s="4" t="s">
        <v>66</v>
      </c>
      <c r="AL384" s="4"/>
      <c r="AM384" s="4"/>
      <c r="AN384" s="4" t="s">
        <v>67</v>
      </c>
      <c r="AO384" s="4"/>
      <c r="AP384" s="9"/>
      <c r="AQ384" s="4" t="s">
        <v>68</v>
      </c>
      <c r="AR384" s="4"/>
      <c r="AS384" s="4"/>
      <c r="AT384" s="4"/>
      <c r="AU384" s="4" t="s">
        <v>742</v>
      </c>
      <c r="AV384" s="4" t="s">
        <v>3153</v>
      </c>
      <c r="AW384" s="15" t="s">
        <v>3383</v>
      </c>
      <c r="AX384" s="4" t="s">
        <v>3384</v>
      </c>
      <c r="AY384" s="4" t="s">
        <v>746</v>
      </c>
      <c r="AZ384" s="4"/>
      <c r="BA384" s="4" t="s">
        <v>83</v>
      </c>
      <c r="BB384" s="4"/>
      <c r="BC384" s="4"/>
      <c r="BD384" s="4"/>
      <c r="BE384" s="4"/>
      <c r="BF384" s="4"/>
      <c r="BG384" s="4"/>
    </row>
    <row r="385" spans="1:59" ht="78.75" hidden="1" x14ac:dyDescent="0.25">
      <c r="A385" s="4" t="s">
        <v>156</v>
      </c>
      <c r="B385" s="4" t="s">
        <v>3426</v>
      </c>
      <c r="C385" s="4" t="s">
        <v>3427</v>
      </c>
      <c r="D385" s="4" t="s">
        <v>3428</v>
      </c>
      <c r="E385" s="4" t="s">
        <v>3428</v>
      </c>
      <c r="F385" s="4" t="s">
        <v>3429</v>
      </c>
      <c r="G385" s="4" t="s">
        <v>59</v>
      </c>
      <c r="H385" s="4" t="s">
        <v>60</v>
      </c>
      <c r="I385" s="4" t="s">
        <v>61</v>
      </c>
      <c r="J385" s="16" t="s">
        <v>982</v>
      </c>
      <c r="K385" s="4" t="s">
        <v>3378</v>
      </c>
      <c r="L385" s="4" t="s">
        <v>3379</v>
      </c>
      <c r="M385" s="4" t="s">
        <v>3430</v>
      </c>
      <c r="N385" s="5">
        <v>0</v>
      </c>
      <c r="O385" s="5">
        <v>1</v>
      </c>
      <c r="P385" s="5">
        <f t="shared" si="71"/>
        <v>0</v>
      </c>
      <c r="Q385" s="6">
        <f t="shared" si="61"/>
        <v>0</v>
      </c>
      <c r="R385" s="7" t="str">
        <f t="shared" si="62"/>
        <v>Resultados inaceptables o inexistentes 0% - 59%</v>
      </c>
      <c r="S385" s="5">
        <v>0</v>
      </c>
      <c r="T385" s="4">
        <v>0</v>
      </c>
      <c r="U385" s="6" t="e">
        <f t="shared" si="63"/>
        <v>#DIV/0!</v>
      </c>
      <c r="V385" s="7" t="e">
        <f t="shared" si="64"/>
        <v>#DIV/0!</v>
      </c>
      <c r="W385" s="5">
        <v>0</v>
      </c>
      <c r="X385" s="4"/>
      <c r="Y385" s="6" t="e">
        <f t="shared" si="65"/>
        <v>#DIV/0!</v>
      </c>
      <c r="Z385" s="7" t="e">
        <f t="shared" si="66"/>
        <v>#DIV/0!</v>
      </c>
      <c r="AA385" s="5">
        <v>0</v>
      </c>
      <c r="AB385" s="4"/>
      <c r="AC385" s="6" t="e">
        <f t="shared" si="67"/>
        <v>#DIV/0!</v>
      </c>
      <c r="AD385" s="7" t="e">
        <f t="shared" si="68"/>
        <v>#DIV/0!</v>
      </c>
      <c r="AE385" s="5">
        <v>1</v>
      </c>
      <c r="AF385" s="4"/>
      <c r="AG385" s="6">
        <f t="shared" si="69"/>
        <v>0</v>
      </c>
      <c r="AH385" s="7" t="str">
        <f t="shared" si="70"/>
        <v>Resultados inaceptables o inexistentes 0% - 59%</v>
      </c>
      <c r="AI385" s="4" t="s">
        <v>3151</v>
      </c>
      <c r="AJ385" s="4" t="s">
        <v>3381</v>
      </c>
      <c r="AK385" s="4" t="s">
        <v>66</v>
      </c>
      <c r="AL385" s="4"/>
      <c r="AM385" s="4"/>
      <c r="AN385" s="4" t="s">
        <v>67</v>
      </c>
      <c r="AO385" s="4"/>
      <c r="AP385" s="9"/>
      <c r="AQ385" s="4" t="s">
        <v>68</v>
      </c>
      <c r="AR385" s="4"/>
      <c r="AS385" s="4"/>
      <c r="AT385" s="4"/>
      <c r="AU385" s="4" t="s">
        <v>742</v>
      </c>
      <c r="AV385" s="4" t="s">
        <v>3153</v>
      </c>
      <c r="AW385" s="15" t="s">
        <v>3383</v>
      </c>
      <c r="AX385" s="4" t="s">
        <v>3384</v>
      </c>
      <c r="AY385" s="4" t="s">
        <v>746</v>
      </c>
      <c r="AZ385" s="4"/>
      <c r="BA385" s="4" t="s">
        <v>83</v>
      </c>
      <c r="BB385" s="4"/>
      <c r="BC385" s="4"/>
      <c r="BD385" s="4"/>
      <c r="BE385" s="4"/>
      <c r="BF385" s="4"/>
      <c r="BG385" s="4"/>
    </row>
    <row r="386" spans="1:59" ht="141.75" hidden="1" x14ac:dyDescent="0.25">
      <c r="A386" s="4" t="s">
        <v>74</v>
      </c>
      <c r="B386" s="4" t="s">
        <v>3442</v>
      </c>
      <c r="C386" s="4" t="s">
        <v>3443</v>
      </c>
      <c r="D386" s="4" t="s">
        <v>3444</v>
      </c>
      <c r="E386" s="4" t="s">
        <v>3445</v>
      </c>
      <c r="F386" s="4" t="s">
        <v>3446</v>
      </c>
      <c r="G386" s="4" t="s">
        <v>59</v>
      </c>
      <c r="H386" s="4" t="s">
        <v>531</v>
      </c>
      <c r="I386" s="4" t="s">
        <v>452</v>
      </c>
      <c r="J386" s="16" t="s">
        <v>982</v>
      </c>
      <c r="K386" s="4" t="s">
        <v>3436</v>
      </c>
      <c r="L386" s="4" t="s">
        <v>5989</v>
      </c>
      <c r="M386" s="4" t="s">
        <v>145</v>
      </c>
      <c r="N386" s="5">
        <v>3</v>
      </c>
      <c r="O386" s="5">
        <v>14</v>
      </c>
      <c r="P386" s="5">
        <f t="shared" si="71"/>
        <v>0</v>
      </c>
      <c r="Q386" s="6">
        <f t="shared" ref="Q386:Q449" si="72">(P386/O386)</f>
        <v>0</v>
      </c>
      <c r="R386" s="7" t="str">
        <f t="shared" ref="R386:R449" si="73">+IF(Q386&gt;=0.86,"Resultados aceptables 86%-100%", IF(Q386&gt;=0.6,"Resultados por debajo de la aceptable 60%-85%", "Resultados inaceptables o inexistentes 0% - 59%"))</f>
        <v>Resultados inaceptables o inexistentes 0% - 59%</v>
      </c>
      <c r="S386" s="5">
        <v>0</v>
      </c>
      <c r="T386" s="4">
        <v>0</v>
      </c>
      <c r="U386" s="6" t="e">
        <f t="shared" ref="U386:U449" si="74">(T386/S386)</f>
        <v>#DIV/0!</v>
      </c>
      <c r="V386" s="7" t="e">
        <f t="shared" ref="V386:V449" si="75">+IF(U386&gt;=0.86,"Resultados aceptables 86%-100%", IF(U386&gt;=0.6,"Resultados por debajo de la aceptable 60%-85%", "Resultados inaceptables o inexistentes 0% - 59%"))</f>
        <v>#DIV/0!</v>
      </c>
      <c r="W386" s="5">
        <v>0</v>
      </c>
      <c r="X386" s="4"/>
      <c r="Y386" s="6" t="e">
        <f t="shared" ref="Y386:Y449" si="76">(X386/W386)</f>
        <v>#DIV/0!</v>
      </c>
      <c r="Z386" s="7" t="e">
        <f t="shared" ref="Z386:Z449" si="77">+IF(Y386&gt;=0.86,"Resultados aceptables 86%-100%", IF(Y386&gt;=0.6,"Resultados por debajo de la aceptable 60%-85%", "Resultados inaceptables o inexistentes 0% - 59%"))</f>
        <v>#DIV/0!</v>
      </c>
      <c r="AA386" s="5">
        <v>7</v>
      </c>
      <c r="AB386" s="4"/>
      <c r="AC386" s="6">
        <f t="shared" ref="AC386:AC449" si="78">(AB386/AA386)</f>
        <v>0</v>
      </c>
      <c r="AD386" s="7" t="str">
        <f t="shared" ref="AD386:AD449" si="79">+IF(AC386&gt;=0.86,"Resultados aceptables 86%-100%", IF(AC386&gt;=0.6,"Resultados por debajo de la aceptable 60%-85%", "Resultados inaceptables o inexistentes 0% - 59%"))</f>
        <v>Resultados inaceptables o inexistentes 0% - 59%</v>
      </c>
      <c r="AE386" s="5">
        <v>7</v>
      </c>
      <c r="AF386" s="4"/>
      <c r="AG386" s="6">
        <f t="shared" ref="AG386:AG449" si="80">(AF386/AE386)</f>
        <v>0</v>
      </c>
      <c r="AH386" s="7" t="str">
        <f t="shared" ref="AH386:AH449" si="81">+IF(AG386&gt;=0.86,"Resultados aceptables 86%-100%", IF(AG386&gt;=0.6,"Resultados por debajo de la aceptable 60%-85%", "Resultados inaceptables o inexistentes 0% - 59%"))</f>
        <v>Resultados inaceptables o inexistentes 0% - 59%</v>
      </c>
      <c r="AI386" s="4" t="s">
        <v>3151</v>
      </c>
      <c r="AJ386" s="4" t="s">
        <v>3438</v>
      </c>
      <c r="AK386" s="4" t="s">
        <v>66</v>
      </c>
      <c r="AL386" s="4"/>
      <c r="AM386" s="4" t="s">
        <v>5007</v>
      </c>
      <c r="AN386" s="4" t="s">
        <v>83</v>
      </c>
      <c r="AO386" s="4" t="s">
        <v>3447</v>
      </c>
      <c r="AP386" s="9"/>
      <c r="AQ386" s="4" t="s">
        <v>68</v>
      </c>
      <c r="AR386" s="4"/>
      <c r="AS386" s="4"/>
      <c r="AT386" s="4"/>
      <c r="AU386" s="4" t="s">
        <v>742</v>
      </c>
      <c r="AV386" s="4" t="s">
        <v>3153</v>
      </c>
      <c r="AW386" s="4" t="s">
        <v>3440</v>
      </c>
      <c r="AX386" s="4" t="s">
        <v>3448</v>
      </c>
      <c r="AY386" s="4" t="s">
        <v>746</v>
      </c>
      <c r="AZ386" s="4"/>
      <c r="BA386" s="4" t="s">
        <v>83</v>
      </c>
      <c r="BB386" s="4"/>
      <c r="BC386" s="4"/>
      <c r="BD386" s="4"/>
      <c r="BE386" s="4"/>
      <c r="BF386" s="4"/>
      <c r="BG386" s="4"/>
    </row>
    <row r="387" spans="1:59" ht="63" hidden="1" x14ac:dyDescent="0.25">
      <c r="A387" s="4" t="s">
        <v>53</v>
      </c>
      <c r="B387" s="4" t="s">
        <v>3431</v>
      </c>
      <c r="C387" s="4" t="s">
        <v>3432</v>
      </c>
      <c r="D387" s="4" t="s">
        <v>3433</v>
      </c>
      <c r="E387" s="4" t="s">
        <v>3434</v>
      </c>
      <c r="F387" s="4" t="s">
        <v>3435</v>
      </c>
      <c r="G387" s="4" t="s">
        <v>59</v>
      </c>
      <c r="H387" s="4" t="s">
        <v>531</v>
      </c>
      <c r="I387" s="4" t="s">
        <v>452</v>
      </c>
      <c r="J387" s="16" t="s">
        <v>982</v>
      </c>
      <c r="K387" s="4" t="s">
        <v>3436</v>
      </c>
      <c r="L387" s="4" t="s">
        <v>5988</v>
      </c>
      <c r="M387" s="4" t="s">
        <v>3437</v>
      </c>
      <c r="N387" s="5">
        <v>27062</v>
      </c>
      <c r="O387" s="5">
        <v>28000</v>
      </c>
      <c r="P387" s="5">
        <f t="shared" si="71"/>
        <v>6570</v>
      </c>
      <c r="Q387" s="6">
        <f t="shared" si="72"/>
        <v>0.23464285714285715</v>
      </c>
      <c r="R387" s="7" t="str">
        <f t="shared" si="73"/>
        <v>Resultados inaceptables o inexistentes 0% - 59%</v>
      </c>
      <c r="S387" s="5">
        <v>7000</v>
      </c>
      <c r="T387" s="4">
        <v>6570</v>
      </c>
      <c r="U387" s="6">
        <f t="shared" si="74"/>
        <v>0.93857142857142861</v>
      </c>
      <c r="V387" s="7" t="str">
        <f t="shared" si="75"/>
        <v>Resultados aceptables 86%-100%</v>
      </c>
      <c r="W387" s="5">
        <v>7000</v>
      </c>
      <c r="X387" s="4"/>
      <c r="Y387" s="6">
        <f t="shared" si="76"/>
        <v>0</v>
      </c>
      <c r="Z387" s="7" t="str">
        <f t="shared" si="77"/>
        <v>Resultados inaceptables o inexistentes 0% - 59%</v>
      </c>
      <c r="AA387" s="5">
        <v>7000</v>
      </c>
      <c r="AB387" s="4"/>
      <c r="AC387" s="6">
        <f t="shared" si="78"/>
        <v>0</v>
      </c>
      <c r="AD387" s="7" t="str">
        <f t="shared" si="79"/>
        <v>Resultados inaceptables o inexistentes 0% - 59%</v>
      </c>
      <c r="AE387" s="5">
        <v>7000</v>
      </c>
      <c r="AF387" s="4"/>
      <c r="AG387" s="6">
        <f t="shared" si="80"/>
        <v>0</v>
      </c>
      <c r="AH387" s="7" t="str">
        <f t="shared" si="81"/>
        <v>Resultados inaceptables o inexistentes 0% - 59%</v>
      </c>
      <c r="AI387" s="4" t="s">
        <v>3151</v>
      </c>
      <c r="AJ387" s="4" t="s">
        <v>3438</v>
      </c>
      <c r="AK387" s="4" t="s">
        <v>66</v>
      </c>
      <c r="AL387" s="4"/>
      <c r="AM387" s="4"/>
      <c r="AN387" s="4" t="s">
        <v>83</v>
      </c>
      <c r="AO387" s="4" t="s">
        <v>3439</v>
      </c>
      <c r="AP387" s="9"/>
      <c r="AQ387" s="4" t="s">
        <v>68</v>
      </c>
      <c r="AR387" s="4"/>
      <c r="AS387" s="4"/>
      <c r="AT387" s="4"/>
      <c r="AU387" s="4" t="s">
        <v>742</v>
      </c>
      <c r="AV387" s="4" t="s">
        <v>3153</v>
      </c>
      <c r="AW387" s="4" t="s">
        <v>3440</v>
      </c>
      <c r="AX387" s="4" t="s">
        <v>3441</v>
      </c>
      <c r="AY387" s="4" t="s">
        <v>746</v>
      </c>
      <c r="AZ387" s="4"/>
      <c r="BA387" s="4" t="s">
        <v>67</v>
      </c>
      <c r="BB387" s="4" t="s">
        <v>66</v>
      </c>
      <c r="BC387" s="4" t="s">
        <v>66</v>
      </c>
      <c r="BD387" s="4" t="s">
        <v>66</v>
      </c>
      <c r="BE387" s="4" t="s">
        <v>66</v>
      </c>
      <c r="BF387" s="4" t="s">
        <v>66</v>
      </c>
      <c r="BG387" s="4" t="s">
        <v>66</v>
      </c>
    </row>
    <row r="388" spans="1:59" ht="141.75" hidden="1" x14ac:dyDescent="0.25">
      <c r="A388" s="4" t="s">
        <v>53</v>
      </c>
      <c r="B388" s="4" t="s">
        <v>3143</v>
      </c>
      <c r="C388" s="4" t="s">
        <v>3144</v>
      </c>
      <c r="D388" s="4" t="s">
        <v>3145</v>
      </c>
      <c r="E388" s="4" t="s">
        <v>3146</v>
      </c>
      <c r="F388" s="4" t="s">
        <v>3147</v>
      </c>
      <c r="G388" s="4" t="s">
        <v>59</v>
      </c>
      <c r="H388" s="4" t="s">
        <v>60</v>
      </c>
      <c r="I388" s="4" t="s">
        <v>61</v>
      </c>
      <c r="J388" s="16" t="s">
        <v>982</v>
      </c>
      <c r="K388" s="4" t="s">
        <v>3148</v>
      </c>
      <c r="L388" s="4" t="s">
        <v>3149</v>
      </c>
      <c r="M388" s="4" t="s">
        <v>3150</v>
      </c>
      <c r="N388" s="5">
        <v>2</v>
      </c>
      <c r="O388" s="5">
        <v>2</v>
      </c>
      <c r="P388" s="5">
        <f t="shared" si="71"/>
        <v>0</v>
      </c>
      <c r="Q388" s="6">
        <f t="shared" si="72"/>
        <v>0</v>
      </c>
      <c r="R388" s="7" t="str">
        <f t="shared" si="73"/>
        <v>Resultados inaceptables o inexistentes 0% - 59%</v>
      </c>
      <c r="S388" s="5">
        <v>0</v>
      </c>
      <c r="T388" s="5"/>
      <c r="U388" s="6" t="e">
        <f t="shared" si="74"/>
        <v>#DIV/0!</v>
      </c>
      <c r="V388" s="7" t="e">
        <f t="shared" si="75"/>
        <v>#DIV/0!</v>
      </c>
      <c r="W388" s="5">
        <v>0</v>
      </c>
      <c r="X388" s="5"/>
      <c r="Y388" s="6" t="e">
        <f t="shared" si="76"/>
        <v>#DIV/0!</v>
      </c>
      <c r="Z388" s="7" t="e">
        <f t="shared" si="77"/>
        <v>#DIV/0!</v>
      </c>
      <c r="AA388" s="5">
        <v>0</v>
      </c>
      <c r="AB388" s="5"/>
      <c r="AC388" s="6" t="e">
        <f t="shared" si="78"/>
        <v>#DIV/0!</v>
      </c>
      <c r="AD388" s="7" t="e">
        <f t="shared" si="79"/>
        <v>#DIV/0!</v>
      </c>
      <c r="AE388" s="5">
        <v>2</v>
      </c>
      <c r="AF388" s="5"/>
      <c r="AG388" s="6">
        <f t="shared" si="80"/>
        <v>0</v>
      </c>
      <c r="AH388" s="7" t="str">
        <f t="shared" si="81"/>
        <v>Resultados inaceptables o inexistentes 0% - 59%</v>
      </c>
      <c r="AI388" s="4" t="s">
        <v>3151</v>
      </c>
      <c r="AJ388" s="4" t="s">
        <v>3152</v>
      </c>
      <c r="AK388" s="4" t="s">
        <v>66</v>
      </c>
      <c r="AL388" s="4"/>
      <c r="AM388" s="4" t="s">
        <v>5007</v>
      </c>
      <c r="AN388" s="4" t="s">
        <v>67</v>
      </c>
      <c r="AO388" s="4"/>
      <c r="AP388" s="9"/>
      <c r="AQ388" s="4" t="s">
        <v>68</v>
      </c>
      <c r="AR388" s="4"/>
      <c r="AS388" s="4"/>
      <c r="AT388" s="4"/>
      <c r="AU388" s="4" t="s">
        <v>742</v>
      </c>
      <c r="AV388" s="4" t="s">
        <v>3153</v>
      </c>
      <c r="AW388" s="4" t="s">
        <v>3154</v>
      </c>
      <c r="AX388" s="4" t="s">
        <v>3155</v>
      </c>
      <c r="AY388" s="4" t="s">
        <v>746</v>
      </c>
      <c r="AZ388" s="4"/>
      <c r="BA388" s="4" t="s">
        <v>83</v>
      </c>
      <c r="BB388" s="4"/>
      <c r="BC388" s="4"/>
      <c r="BD388" s="4"/>
      <c r="BE388" s="4"/>
      <c r="BF388" s="4"/>
      <c r="BG388" s="4"/>
    </row>
    <row r="389" spans="1:59" ht="141.75" hidden="1" x14ac:dyDescent="0.25">
      <c r="A389" s="4" t="s">
        <v>74</v>
      </c>
      <c r="B389" s="4" t="s">
        <v>3156</v>
      </c>
      <c r="C389" s="4" t="s">
        <v>3157</v>
      </c>
      <c r="D389" s="4" t="s">
        <v>3158</v>
      </c>
      <c r="E389" s="4" t="s">
        <v>3159</v>
      </c>
      <c r="F389" s="4" t="s">
        <v>3160</v>
      </c>
      <c r="G389" s="4" t="s">
        <v>59</v>
      </c>
      <c r="H389" s="4" t="s">
        <v>60</v>
      </c>
      <c r="I389" s="4" t="s">
        <v>80</v>
      </c>
      <c r="J389" s="16" t="s">
        <v>982</v>
      </c>
      <c r="K389" s="4" t="s">
        <v>3148</v>
      </c>
      <c r="L389" s="4" t="s">
        <v>3149</v>
      </c>
      <c r="M389" s="4" t="s">
        <v>3161</v>
      </c>
      <c r="N389" s="5">
        <v>1</v>
      </c>
      <c r="O389" s="5">
        <v>1</v>
      </c>
      <c r="P389" s="5">
        <f t="shared" si="71"/>
        <v>0</v>
      </c>
      <c r="Q389" s="6">
        <f t="shared" si="72"/>
        <v>0</v>
      </c>
      <c r="R389" s="7" t="str">
        <f t="shared" si="73"/>
        <v>Resultados inaceptables o inexistentes 0% - 59%</v>
      </c>
      <c r="S389" s="5">
        <v>0</v>
      </c>
      <c r="T389" s="5"/>
      <c r="U389" s="6" t="e">
        <f t="shared" si="74"/>
        <v>#DIV/0!</v>
      </c>
      <c r="V389" s="7" t="e">
        <f t="shared" si="75"/>
        <v>#DIV/0!</v>
      </c>
      <c r="W389" s="5">
        <v>0</v>
      </c>
      <c r="X389" s="5"/>
      <c r="Y389" s="6" t="e">
        <f t="shared" si="76"/>
        <v>#DIV/0!</v>
      </c>
      <c r="Z389" s="7" t="e">
        <f t="shared" si="77"/>
        <v>#DIV/0!</v>
      </c>
      <c r="AA389" s="5">
        <v>0</v>
      </c>
      <c r="AB389" s="5"/>
      <c r="AC389" s="6" t="e">
        <f t="shared" si="78"/>
        <v>#DIV/0!</v>
      </c>
      <c r="AD389" s="7" t="e">
        <f t="shared" si="79"/>
        <v>#DIV/0!</v>
      </c>
      <c r="AE389" s="5">
        <v>1</v>
      </c>
      <c r="AF389" s="5"/>
      <c r="AG389" s="6">
        <f t="shared" si="80"/>
        <v>0</v>
      </c>
      <c r="AH389" s="7" t="str">
        <f t="shared" si="81"/>
        <v>Resultados inaceptables o inexistentes 0% - 59%</v>
      </c>
      <c r="AI389" s="4" t="s">
        <v>3151</v>
      </c>
      <c r="AJ389" s="4" t="s">
        <v>3152</v>
      </c>
      <c r="AK389" s="4" t="s">
        <v>66</v>
      </c>
      <c r="AL389" s="4"/>
      <c r="AM389" s="4" t="s">
        <v>5007</v>
      </c>
      <c r="AN389" s="4" t="s">
        <v>83</v>
      </c>
      <c r="AO389" s="4" t="s">
        <v>3156</v>
      </c>
      <c r="AP389" s="9"/>
      <c r="AQ389" s="4" t="s">
        <v>68</v>
      </c>
      <c r="AR389" s="4"/>
      <c r="AS389" s="4"/>
      <c r="AT389" s="4"/>
      <c r="AU389" s="4" t="s">
        <v>742</v>
      </c>
      <c r="AV389" s="4" t="s">
        <v>3153</v>
      </c>
      <c r="AW389" s="4" t="s">
        <v>3154</v>
      </c>
      <c r="AX389" s="4" t="s">
        <v>3155</v>
      </c>
      <c r="AY389" s="4" t="s">
        <v>746</v>
      </c>
      <c r="AZ389" s="4"/>
      <c r="BA389" s="4" t="s">
        <v>83</v>
      </c>
      <c r="BB389" s="4"/>
      <c r="BC389" s="4"/>
      <c r="BD389" s="4"/>
      <c r="BE389" s="4"/>
      <c r="BF389" s="4"/>
      <c r="BG389" s="4"/>
    </row>
    <row r="390" spans="1:59" ht="141.75" hidden="1" x14ac:dyDescent="0.25">
      <c r="A390" s="4" t="s">
        <v>85</v>
      </c>
      <c r="B390" s="4" t="s">
        <v>3162</v>
      </c>
      <c r="C390" s="4" t="s">
        <v>3163</v>
      </c>
      <c r="D390" s="4" t="s">
        <v>3164</v>
      </c>
      <c r="E390" s="4" t="s">
        <v>3165</v>
      </c>
      <c r="F390" s="4" t="s">
        <v>3166</v>
      </c>
      <c r="G390" s="4" t="s">
        <v>59</v>
      </c>
      <c r="H390" s="4" t="s">
        <v>60</v>
      </c>
      <c r="I390" s="4" t="s">
        <v>80</v>
      </c>
      <c r="J390" s="16" t="s">
        <v>982</v>
      </c>
      <c r="K390" s="4" t="s">
        <v>3148</v>
      </c>
      <c r="L390" s="4" t="s">
        <v>3149</v>
      </c>
      <c r="M390" s="4" t="s">
        <v>3167</v>
      </c>
      <c r="N390" s="5">
        <v>1</v>
      </c>
      <c r="O390" s="5">
        <v>1</v>
      </c>
      <c r="P390" s="5">
        <f t="shared" si="71"/>
        <v>0</v>
      </c>
      <c r="Q390" s="6">
        <f t="shared" si="72"/>
        <v>0</v>
      </c>
      <c r="R390" s="7" t="str">
        <f t="shared" si="73"/>
        <v>Resultados inaceptables o inexistentes 0% - 59%</v>
      </c>
      <c r="S390" s="5">
        <v>0</v>
      </c>
      <c r="T390" s="5"/>
      <c r="U390" s="6" t="e">
        <f t="shared" si="74"/>
        <v>#DIV/0!</v>
      </c>
      <c r="V390" s="7" t="e">
        <f t="shared" si="75"/>
        <v>#DIV/0!</v>
      </c>
      <c r="W390" s="5">
        <v>0</v>
      </c>
      <c r="X390" s="5"/>
      <c r="Y390" s="6" t="e">
        <f t="shared" si="76"/>
        <v>#DIV/0!</v>
      </c>
      <c r="Z390" s="7" t="e">
        <f t="shared" si="77"/>
        <v>#DIV/0!</v>
      </c>
      <c r="AA390" s="5">
        <v>0</v>
      </c>
      <c r="AB390" s="5"/>
      <c r="AC390" s="6" t="e">
        <f t="shared" si="78"/>
        <v>#DIV/0!</v>
      </c>
      <c r="AD390" s="7" t="e">
        <f t="shared" si="79"/>
        <v>#DIV/0!</v>
      </c>
      <c r="AE390" s="5">
        <v>1</v>
      </c>
      <c r="AF390" s="5"/>
      <c r="AG390" s="6">
        <f t="shared" si="80"/>
        <v>0</v>
      </c>
      <c r="AH390" s="7" t="str">
        <f t="shared" si="81"/>
        <v>Resultados inaceptables o inexistentes 0% - 59%</v>
      </c>
      <c r="AI390" s="4" t="s">
        <v>3151</v>
      </c>
      <c r="AJ390" s="4" t="s">
        <v>3152</v>
      </c>
      <c r="AK390" s="4" t="s">
        <v>66</v>
      </c>
      <c r="AL390" s="4"/>
      <c r="AM390" s="4" t="s">
        <v>5007</v>
      </c>
      <c r="AN390" s="4" t="s">
        <v>67</v>
      </c>
      <c r="AO390" s="4"/>
      <c r="AP390" s="9"/>
      <c r="AQ390" s="4" t="s">
        <v>68</v>
      </c>
      <c r="AR390" s="4"/>
      <c r="AS390" s="4"/>
      <c r="AT390" s="4"/>
      <c r="AU390" s="4" t="s">
        <v>742</v>
      </c>
      <c r="AV390" s="4" t="s">
        <v>3153</v>
      </c>
      <c r="AW390" s="4" t="s">
        <v>3154</v>
      </c>
      <c r="AX390" s="4" t="s">
        <v>3155</v>
      </c>
      <c r="AY390" s="4" t="s">
        <v>746</v>
      </c>
      <c r="AZ390" s="4"/>
      <c r="BA390" s="4" t="s">
        <v>83</v>
      </c>
      <c r="BB390" s="4"/>
      <c r="BC390" s="4"/>
      <c r="BD390" s="4"/>
      <c r="BE390" s="4"/>
      <c r="BF390" s="4"/>
      <c r="BG390" s="4"/>
    </row>
    <row r="391" spans="1:59" ht="157.5" hidden="1" x14ac:dyDescent="0.25">
      <c r="A391" s="4" t="s">
        <v>98</v>
      </c>
      <c r="B391" s="4" t="s">
        <v>3168</v>
      </c>
      <c r="C391" s="4" t="s">
        <v>3169</v>
      </c>
      <c r="D391" s="4" t="s">
        <v>3170</v>
      </c>
      <c r="E391" s="4" t="s">
        <v>3171</v>
      </c>
      <c r="F391" s="4" t="s">
        <v>3172</v>
      </c>
      <c r="G391" s="4" t="s">
        <v>59</v>
      </c>
      <c r="H391" s="4" t="s">
        <v>60</v>
      </c>
      <c r="I391" s="4" t="s">
        <v>61</v>
      </c>
      <c r="J391" s="16" t="s">
        <v>982</v>
      </c>
      <c r="K391" s="4" t="s">
        <v>3148</v>
      </c>
      <c r="L391" s="4" t="s">
        <v>3149</v>
      </c>
      <c r="M391" s="4" t="s">
        <v>3150</v>
      </c>
      <c r="N391" s="5">
        <v>152</v>
      </c>
      <c r="O391" s="5">
        <v>152</v>
      </c>
      <c r="P391" s="5">
        <f t="shared" si="71"/>
        <v>45</v>
      </c>
      <c r="Q391" s="6">
        <f t="shared" si="72"/>
        <v>0.29605263157894735</v>
      </c>
      <c r="R391" s="7" t="str">
        <f t="shared" si="73"/>
        <v>Resultados inaceptables o inexistentes 0% - 59%</v>
      </c>
      <c r="S391" s="5">
        <v>40</v>
      </c>
      <c r="T391" s="5">
        <v>45</v>
      </c>
      <c r="U391" s="6">
        <f t="shared" si="74"/>
        <v>1.125</v>
      </c>
      <c r="V391" s="7" t="str">
        <f t="shared" si="75"/>
        <v>Resultados aceptables 86%-100%</v>
      </c>
      <c r="W391" s="5">
        <v>40</v>
      </c>
      <c r="X391" s="5"/>
      <c r="Y391" s="6">
        <f t="shared" si="76"/>
        <v>0</v>
      </c>
      <c r="Z391" s="7" t="str">
        <f t="shared" si="77"/>
        <v>Resultados inaceptables o inexistentes 0% - 59%</v>
      </c>
      <c r="AA391" s="5">
        <v>36</v>
      </c>
      <c r="AB391" s="5"/>
      <c r="AC391" s="6">
        <f t="shared" si="78"/>
        <v>0</v>
      </c>
      <c r="AD391" s="7" t="str">
        <f t="shared" si="79"/>
        <v>Resultados inaceptables o inexistentes 0% - 59%</v>
      </c>
      <c r="AE391" s="5">
        <v>36</v>
      </c>
      <c r="AF391" s="5"/>
      <c r="AG391" s="6">
        <f t="shared" si="80"/>
        <v>0</v>
      </c>
      <c r="AH391" s="7" t="str">
        <f t="shared" si="81"/>
        <v>Resultados inaceptables o inexistentes 0% - 59%</v>
      </c>
      <c r="AI391" s="4" t="s">
        <v>3151</v>
      </c>
      <c r="AJ391" s="4" t="s">
        <v>3152</v>
      </c>
      <c r="AK391" s="4" t="s">
        <v>66</v>
      </c>
      <c r="AL391" s="4"/>
      <c r="AM391" s="4"/>
      <c r="AN391" s="4" t="s">
        <v>67</v>
      </c>
      <c r="AO391" s="4"/>
      <c r="AP391" s="9" t="s">
        <v>3173</v>
      </c>
      <c r="AQ391" s="4" t="s">
        <v>68</v>
      </c>
      <c r="AR391" s="4"/>
      <c r="AS391" s="4"/>
      <c r="AT391" s="4"/>
      <c r="AU391" s="4" t="s">
        <v>742</v>
      </c>
      <c r="AV391" s="4" t="s">
        <v>3153</v>
      </c>
      <c r="AW391" s="4" t="s">
        <v>3154</v>
      </c>
      <c r="AX391" s="4" t="s">
        <v>3174</v>
      </c>
      <c r="AY391" s="4" t="s">
        <v>746</v>
      </c>
      <c r="AZ391" s="4"/>
      <c r="BA391" s="4" t="s">
        <v>67</v>
      </c>
      <c r="BB391" s="4" t="s">
        <v>66</v>
      </c>
      <c r="BC391" s="4" t="s">
        <v>66</v>
      </c>
      <c r="BD391" s="4" t="s">
        <v>66</v>
      </c>
      <c r="BE391" s="4" t="s">
        <v>66</v>
      </c>
      <c r="BF391" s="4" t="s">
        <v>66</v>
      </c>
      <c r="BG391" s="4" t="s">
        <v>66</v>
      </c>
    </row>
    <row r="392" spans="1:59" ht="110.25" hidden="1" x14ac:dyDescent="0.25">
      <c r="A392" s="4" t="s">
        <v>106</v>
      </c>
      <c r="B392" s="4" t="s">
        <v>3175</v>
      </c>
      <c r="C392" s="4" t="s">
        <v>3176</v>
      </c>
      <c r="D392" s="4" t="s">
        <v>3177</v>
      </c>
      <c r="E392" s="4" t="s">
        <v>3176</v>
      </c>
      <c r="F392" s="4" t="s">
        <v>3178</v>
      </c>
      <c r="G392" s="4" t="s">
        <v>59</v>
      </c>
      <c r="H392" s="4" t="s">
        <v>60</v>
      </c>
      <c r="I392" s="4" t="s">
        <v>80</v>
      </c>
      <c r="J392" s="16" t="s">
        <v>982</v>
      </c>
      <c r="K392" s="4" t="s">
        <v>3148</v>
      </c>
      <c r="L392" s="4" t="s">
        <v>3149</v>
      </c>
      <c r="M392" s="4" t="s">
        <v>3167</v>
      </c>
      <c r="N392" s="5">
        <v>1</v>
      </c>
      <c r="O392" s="5">
        <v>1</v>
      </c>
      <c r="P392" s="5">
        <f t="shared" si="71"/>
        <v>0</v>
      </c>
      <c r="Q392" s="6">
        <f t="shared" si="72"/>
        <v>0</v>
      </c>
      <c r="R392" s="7" t="str">
        <f t="shared" si="73"/>
        <v>Resultados inaceptables o inexistentes 0% - 59%</v>
      </c>
      <c r="S392" s="5">
        <v>0</v>
      </c>
      <c r="T392" s="5">
        <v>0</v>
      </c>
      <c r="U392" s="6" t="e">
        <f t="shared" si="74"/>
        <v>#DIV/0!</v>
      </c>
      <c r="V392" s="7" t="e">
        <f t="shared" si="75"/>
        <v>#DIV/0!</v>
      </c>
      <c r="W392" s="5">
        <v>0</v>
      </c>
      <c r="X392" s="5"/>
      <c r="Y392" s="6" t="e">
        <f t="shared" si="76"/>
        <v>#DIV/0!</v>
      </c>
      <c r="Z392" s="7" t="e">
        <f t="shared" si="77"/>
        <v>#DIV/0!</v>
      </c>
      <c r="AA392" s="5">
        <v>1</v>
      </c>
      <c r="AB392" s="5"/>
      <c r="AC392" s="6">
        <f t="shared" si="78"/>
        <v>0</v>
      </c>
      <c r="AD392" s="7" t="str">
        <f t="shared" si="79"/>
        <v>Resultados inaceptables o inexistentes 0% - 59%</v>
      </c>
      <c r="AE392" s="5">
        <v>0</v>
      </c>
      <c r="AF392" s="5"/>
      <c r="AG392" s="6" t="e">
        <f t="shared" si="80"/>
        <v>#DIV/0!</v>
      </c>
      <c r="AH392" s="7" t="e">
        <f t="shared" si="81"/>
        <v>#DIV/0!</v>
      </c>
      <c r="AI392" s="4" t="s">
        <v>3151</v>
      </c>
      <c r="AJ392" s="4" t="s">
        <v>3152</v>
      </c>
      <c r="AK392" s="4" t="s">
        <v>66</v>
      </c>
      <c r="AL392" s="4"/>
      <c r="AM392" s="4"/>
      <c r="AN392" s="4" t="s">
        <v>67</v>
      </c>
      <c r="AO392" s="4"/>
      <c r="AP392" s="9"/>
      <c r="AQ392" s="4" t="s">
        <v>68</v>
      </c>
      <c r="AR392" s="4"/>
      <c r="AS392" s="4"/>
      <c r="AT392" s="4"/>
      <c r="AU392" s="4" t="s">
        <v>742</v>
      </c>
      <c r="AV392" s="4" t="s">
        <v>3153</v>
      </c>
      <c r="AW392" s="4" t="s">
        <v>3154</v>
      </c>
      <c r="AX392" s="4" t="s">
        <v>3174</v>
      </c>
      <c r="AY392" s="4" t="s">
        <v>746</v>
      </c>
      <c r="AZ392" s="4"/>
      <c r="BA392" s="4" t="s">
        <v>67</v>
      </c>
      <c r="BB392" s="4" t="s">
        <v>66</v>
      </c>
      <c r="BC392" s="4" t="s">
        <v>66</v>
      </c>
      <c r="BD392" s="4" t="s">
        <v>66</v>
      </c>
      <c r="BE392" s="4" t="s">
        <v>66</v>
      </c>
      <c r="BF392" s="4" t="s">
        <v>66</v>
      </c>
      <c r="BG392" s="4" t="s">
        <v>66</v>
      </c>
    </row>
    <row r="393" spans="1:59" ht="110.25" hidden="1" x14ac:dyDescent="0.25">
      <c r="A393" s="4" t="s">
        <v>113</v>
      </c>
      <c r="B393" s="4" t="s">
        <v>3179</v>
      </c>
      <c r="C393" s="4" t="s">
        <v>3180</v>
      </c>
      <c r="D393" s="4" t="s">
        <v>3181</v>
      </c>
      <c r="E393" s="4" t="s">
        <v>3182</v>
      </c>
      <c r="F393" s="4" t="s">
        <v>3183</v>
      </c>
      <c r="G393" s="4" t="s">
        <v>59</v>
      </c>
      <c r="H393" s="4" t="s">
        <v>60</v>
      </c>
      <c r="I393" s="4" t="s">
        <v>61</v>
      </c>
      <c r="J393" s="16" t="s">
        <v>982</v>
      </c>
      <c r="K393" s="4" t="s">
        <v>3148</v>
      </c>
      <c r="L393" s="4" t="s">
        <v>3149</v>
      </c>
      <c r="M393" s="4" t="s">
        <v>3184</v>
      </c>
      <c r="N393" s="5">
        <v>100</v>
      </c>
      <c r="O393" s="5">
        <v>100</v>
      </c>
      <c r="P393" s="5">
        <f t="shared" si="71"/>
        <v>30</v>
      </c>
      <c r="Q393" s="6">
        <f t="shared" si="72"/>
        <v>0.3</v>
      </c>
      <c r="R393" s="7" t="str">
        <f t="shared" si="73"/>
        <v>Resultados inaceptables o inexistentes 0% - 59%</v>
      </c>
      <c r="S393" s="5">
        <v>25</v>
      </c>
      <c r="T393" s="5">
        <v>30</v>
      </c>
      <c r="U393" s="6">
        <f t="shared" si="74"/>
        <v>1.2</v>
      </c>
      <c r="V393" s="7" t="str">
        <f t="shared" si="75"/>
        <v>Resultados aceptables 86%-100%</v>
      </c>
      <c r="W393" s="5">
        <v>25</v>
      </c>
      <c r="X393" s="5"/>
      <c r="Y393" s="6">
        <f t="shared" si="76"/>
        <v>0</v>
      </c>
      <c r="Z393" s="7" t="str">
        <f t="shared" si="77"/>
        <v>Resultados inaceptables o inexistentes 0% - 59%</v>
      </c>
      <c r="AA393" s="5">
        <v>25</v>
      </c>
      <c r="AB393" s="5"/>
      <c r="AC393" s="6">
        <f t="shared" si="78"/>
        <v>0</v>
      </c>
      <c r="AD393" s="7" t="str">
        <f t="shared" si="79"/>
        <v>Resultados inaceptables o inexistentes 0% - 59%</v>
      </c>
      <c r="AE393" s="5">
        <v>25</v>
      </c>
      <c r="AF393" s="5"/>
      <c r="AG393" s="6">
        <f t="shared" si="80"/>
        <v>0</v>
      </c>
      <c r="AH393" s="7" t="str">
        <f t="shared" si="81"/>
        <v>Resultados inaceptables o inexistentes 0% - 59%</v>
      </c>
      <c r="AI393" s="4" t="s">
        <v>3151</v>
      </c>
      <c r="AJ393" s="4" t="s">
        <v>3152</v>
      </c>
      <c r="AK393" s="4" t="s">
        <v>66</v>
      </c>
      <c r="AL393" s="4"/>
      <c r="AM393" s="4"/>
      <c r="AN393" s="4" t="s">
        <v>83</v>
      </c>
      <c r="AO393" s="4" t="s">
        <v>3185</v>
      </c>
      <c r="AP393" s="9" t="s">
        <v>3173</v>
      </c>
      <c r="AQ393" s="4" t="s">
        <v>68</v>
      </c>
      <c r="AR393" s="4"/>
      <c r="AS393" s="4"/>
      <c r="AT393" s="4"/>
      <c r="AU393" s="4" t="s">
        <v>742</v>
      </c>
      <c r="AV393" s="4" t="s">
        <v>3153</v>
      </c>
      <c r="AW393" s="4" t="s">
        <v>3154</v>
      </c>
      <c r="AX393" s="4" t="s">
        <v>3174</v>
      </c>
      <c r="AY393" s="4" t="s">
        <v>746</v>
      </c>
      <c r="AZ393" s="4"/>
      <c r="BA393" s="4" t="s">
        <v>67</v>
      </c>
      <c r="BB393" s="4" t="s">
        <v>66</v>
      </c>
      <c r="BC393" s="4" t="s">
        <v>66</v>
      </c>
      <c r="BD393" s="4" t="s">
        <v>66</v>
      </c>
      <c r="BE393" s="4" t="s">
        <v>66</v>
      </c>
      <c r="BF393" s="4" t="s">
        <v>66</v>
      </c>
      <c r="BG393" s="4" t="s">
        <v>66</v>
      </c>
    </row>
    <row r="394" spans="1:59" ht="126" hidden="1" x14ac:dyDescent="0.25">
      <c r="A394" s="4" t="s">
        <v>121</v>
      </c>
      <c r="B394" s="4" t="s">
        <v>3186</v>
      </c>
      <c r="C394" s="4" t="s">
        <v>3187</v>
      </c>
      <c r="D394" s="4" t="s">
        <v>3188</v>
      </c>
      <c r="E394" s="4" t="s">
        <v>3189</v>
      </c>
      <c r="F394" s="4" t="s">
        <v>3190</v>
      </c>
      <c r="G394" s="4" t="s">
        <v>59</v>
      </c>
      <c r="H394" s="4" t="s">
        <v>60</v>
      </c>
      <c r="I394" s="4" t="s">
        <v>61</v>
      </c>
      <c r="J394" s="16" t="s">
        <v>982</v>
      </c>
      <c r="K394" s="4" t="s">
        <v>3148</v>
      </c>
      <c r="L394" s="4" t="s">
        <v>3149</v>
      </c>
      <c r="M394" s="4" t="s">
        <v>1394</v>
      </c>
      <c r="N394" s="5">
        <v>50</v>
      </c>
      <c r="O394" s="5">
        <v>50</v>
      </c>
      <c r="P394" s="5">
        <f t="shared" si="71"/>
        <v>15</v>
      </c>
      <c r="Q394" s="6">
        <f t="shared" si="72"/>
        <v>0.3</v>
      </c>
      <c r="R394" s="7" t="str">
        <f t="shared" si="73"/>
        <v>Resultados inaceptables o inexistentes 0% - 59%</v>
      </c>
      <c r="S394" s="5">
        <v>15</v>
      </c>
      <c r="T394" s="5">
        <v>15</v>
      </c>
      <c r="U394" s="6">
        <f t="shared" si="74"/>
        <v>1</v>
      </c>
      <c r="V394" s="7" t="str">
        <f t="shared" si="75"/>
        <v>Resultados aceptables 86%-100%</v>
      </c>
      <c r="W394" s="5">
        <v>15</v>
      </c>
      <c r="X394" s="5"/>
      <c r="Y394" s="6">
        <f t="shared" si="76"/>
        <v>0</v>
      </c>
      <c r="Z394" s="7" t="str">
        <f t="shared" si="77"/>
        <v>Resultados inaceptables o inexistentes 0% - 59%</v>
      </c>
      <c r="AA394" s="5">
        <v>10</v>
      </c>
      <c r="AB394" s="5"/>
      <c r="AC394" s="6">
        <f t="shared" si="78"/>
        <v>0</v>
      </c>
      <c r="AD394" s="7" t="str">
        <f t="shared" si="79"/>
        <v>Resultados inaceptables o inexistentes 0% - 59%</v>
      </c>
      <c r="AE394" s="5">
        <v>10</v>
      </c>
      <c r="AF394" s="5"/>
      <c r="AG394" s="6">
        <f t="shared" si="80"/>
        <v>0</v>
      </c>
      <c r="AH394" s="7" t="str">
        <f t="shared" si="81"/>
        <v>Resultados inaceptables o inexistentes 0% - 59%</v>
      </c>
      <c r="AI394" s="4" t="s">
        <v>3151</v>
      </c>
      <c r="AJ394" s="4" t="s">
        <v>3152</v>
      </c>
      <c r="AK394" s="4" t="s">
        <v>66</v>
      </c>
      <c r="AL394" s="4"/>
      <c r="AM394" s="4"/>
      <c r="AN394" s="4" t="s">
        <v>67</v>
      </c>
      <c r="AO394" s="4"/>
      <c r="AP394" s="9"/>
      <c r="AQ394" s="4" t="s">
        <v>68</v>
      </c>
      <c r="AR394" s="4"/>
      <c r="AS394" s="4"/>
      <c r="AT394" s="4"/>
      <c r="AU394" s="4" t="s">
        <v>742</v>
      </c>
      <c r="AV394" s="4" t="s">
        <v>3153</v>
      </c>
      <c r="AW394" s="4" t="s">
        <v>3154</v>
      </c>
      <c r="AX394" s="4" t="s">
        <v>3174</v>
      </c>
      <c r="AY394" s="4" t="s">
        <v>746</v>
      </c>
      <c r="AZ394" s="4"/>
      <c r="BA394" s="4" t="s">
        <v>67</v>
      </c>
      <c r="BB394" s="4" t="s">
        <v>66</v>
      </c>
      <c r="BC394" s="4" t="s">
        <v>66</v>
      </c>
      <c r="BD394" s="4" t="s">
        <v>66</v>
      </c>
      <c r="BE394" s="4" t="s">
        <v>66</v>
      </c>
      <c r="BF394" s="4" t="s">
        <v>66</v>
      </c>
      <c r="BG394" s="4" t="s">
        <v>66</v>
      </c>
    </row>
    <row r="395" spans="1:59" ht="110.25" hidden="1" x14ac:dyDescent="0.25">
      <c r="A395" s="4" t="s">
        <v>129</v>
      </c>
      <c r="B395" s="4" t="s">
        <v>3191</v>
      </c>
      <c r="C395" s="4" t="s">
        <v>3191</v>
      </c>
      <c r="D395" s="4" t="s">
        <v>3192</v>
      </c>
      <c r="E395" s="4" t="s">
        <v>3191</v>
      </c>
      <c r="F395" s="4" t="s">
        <v>3193</v>
      </c>
      <c r="G395" s="4" t="s">
        <v>59</v>
      </c>
      <c r="H395" s="4" t="s">
        <v>60</v>
      </c>
      <c r="I395" s="4" t="s">
        <v>80</v>
      </c>
      <c r="J395" s="16" t="s">
        <v>982</v>
      </c>
      <c r="K395" s="4" t="s">
        <v>3148</v>
      </c>
      <c r="L395" s="4" t="s">
        <v>3149</v>
      </c>
      <c r="M395" s="4" t="s">
        <v>3194</v>
      </c>
      <c r="N395" s="5">
        <v>1</v>
      </c>
      <c r="O395" s="5">
        <v>1</v>
      </c>
      <c r="P395" s="5">
        <f t="shared" si="71"/>
        <v>0</v>
      </c>
      <c r="Q395" s="6">
        <f t="shared" si="72"/>
        <v>0</v>
      </c>
      <c r="R395" s="7" t="str">
        <f t="shared" si="73"/>
        <v>Resultados inaceptables o inexistentes 0% - 59%</v>
      </c>
      <c r="S395" s="5">
        <v>0</v>
      </c>
      <c r="T395" s="5">
        <v>0</v>
      </c>
      <c r="U395" s="6" t="e">
        <f t="shared" si="74"/>
        <v>#DIV/0!</v>
      </c>
      <c r="V395" s="7" t="e">
        <f t="shared" si="75"/>
        <v>#DIV/0!</v>
      </c>
      <c r="W395" s="5">
        <v>0</v>
      </c>
      <c r="X395" s="5"/>
      <c r="Y395" s="6" t="e">
        <f t="shared" si="76"/>
        <v>#DIV/0!</v>
      </c>
      <c r="Z395" s="7" t="e">
        <f t="shared" si="77"/>
        <v>#DIV/0!</v>
      </c>
      <c r="AA395" s="5">
        <v>0</v>
      </c>
      <c r="AB395" s="5"/>
      <c r="AC395" s="6" t="e">
        <f t="shared" si="78"/>
        <v>#DIV/0!</v>
      </c>
      <c r="AD395" s="7" t="e">
        <f t="shared" si="79"/>
        <v>#DIV/0!</v>
      </c>
      <c r="AE395" s="5">
        <v>1</v>
      </c>
      <c r="AF395" s="5"/>
      <c r="AG395" s="6">
        <f t="shared" si="80"/>
        <v>0</v>
      </c>
      <c r="AH395" s="7" t="str">
        <f t="shared" si="81"/>
        <v>Resultados inaceptables o inexistentes 0% - 59%</v>
      </c>
      <c r="AI395" s="4" t="s">
        <v>3151</v>
      </c>
      <c r="AJ395" s="4" t="s">
        <v>3152</v>
      </c>
      <c r="AK395" s="4" t="s">
        <v>66</v>
      </c>
      <c r="AL395" s="4"/>
      <c r="AM395" s="4"/>
      <c r="AN395" s="4" t="s">
        <v>67</v>
      </c>
      <c r="AO395" s="4"/>
      <c r="AP395" s="9"/>
      <c r="AQ395" s="4" t="s">
        <v>68</v>
      </c>
      <c r="AR395" s="4"/>
      <c r="AS395" s="4"/>
      <c r="AT395" s="4"/>
      <c r="AU395" s="4" t="s">
        <v>742</v>
      </c>
      <c r="AV395" s="4" t="s">
        <v>3153</v>
      </c>
      <c r="AW395" s="4" t="s">
        <v>3154</v>
      </c>
      <c r="AX395" s="4" t="s">
        <v>3174</v>
      </c>
      <c r="AY395" s="4" t="s">
        <v>746</v>
      </c>
      <c r="AZ395" s="4"/>
      <c r="BA395" s="4" t="s">
        <v>67</v>
      </c>
      <c r="BB395" s="4" t="s">
        <v>66</v>
      </c>
      <c r="BC395" s="4" t="s">
        <v>66</v>
      </c>
      <c r="BD395" s="4" t="s">
        <v>66</v>
      </c>
      <c r="BE395" s="4" t="s">
        <v>66</v>
      </c>
      <c r="BF395" s="4" t="s">
        <v>66</v>
      </c>
      <c r="BG395" s="4" t="s">
        <v>66</v>
      </c>
    </row>
    <row r="396" spans="1:59" ht="141.75" hidden="1" x14ac:dyDescent="0.25">
      <c r="A396" s="4" t="s">
        <v>138</v>
      </c>
      <c r="B396" s="4" t="s">
        <v>3195</v>
      </c>
      <c r="C396" s="4" t="s">
        <v>3196</v>
      </c>
      <c r="D396" s="4" t="s">
        <v>3197</v>
      </c>
      <c r="E396" s="4" t="s">
        <v>3198</v>
      </c>
      <c r="F396" s="4" t="s">
        <v>3199</v>
      </c>
      <c r="G396" s="4" t="s">
        <v>59</v>
      </c>
      <c r="H396" s="4" t="s">
        <v>60</v>
      </c>
      <c r="I396" s="4" t="s">
        <v>61</v>
      </c>
      <c r="J396" s="16" t="s">
        <v>982</v>
      </c>
      <c r="K396" s="4" t="s">
        <v>3148</v>
      </c>
      <c r="L396" s="4" t="s">
        <v>3149</v>
      </c>
      <c r="M396" s="4" t="s">
        <v>283</v>
      </c>
      <c r="N396" s="5">
        <v>183</v>
      </c>
      <c r="O396" s="5">
        <v>253</v>
      </c>
      <c r="P396" s="5">
        <f t="shared" si="71"/>
        <v>72</v>
      </c>
      <c r="Q396" s="6">
        <f t="shared" si="72"/>
        <v>0.28458498023715417</v>
      </c>
      <c r="R396" s="7" t="str">
        <f t="shared" si="73"/>
        <v>Resultados inaceptables o inexistentes 0% - 59%</v>
      </c>
      <c r="S396" s="5">
        <v>65</v>
      </c>
      <c r="T396" s="5">
        <v>72</v>
      </c>
      <c r="U396" s="6">
        <f t="shared" si="74"/>
        <v>1.1076923076923078</v>
      </c>
      <c r="V396" s="7" t="str">
        <f t="shared" si="75"/>
        <v>Resultados aceptables 86%-100%</v>
      </c>
      <c r="W396" s="5">
        <v>67</v>
      </c>
      <c r="X396" s="5"/>
      <c r="Y396" s="6">
        <f t="shared" si="76"/>
        <v>0</v>
      </c>
      <c r="Z396" s="7" t="str">
        <f t="shared" si="77"/>
        <v>Resultados inaceptables o inexistentes 0% - 59%</v>
      </c>
      <c r="AA396" s="5">
        <v>61</v>
      </c>
      <c r="AB396" s="5"/>
      <c r="AC396" s="6">
        <f t="shared" si="78"/>
        <v>0</v>
      </c>
      <c r="AD396" s="7" t="str">
        <f t="shared" si="79"/>
        <v>Resultados inaceptables o inexistentes 0% - 59%</v>
      </c>
      <c r="AE396" s="5">
        <v>60</v>
      </c>
      <c r="AF396" s="5"/>
      <c r="AG396" s="6">
        <f t="shared" si="80"/>
        <v>0</v>
      </c>
      <c r="AH396" s="7" t="str">
        <f t="shared" si="81"/>
        <v>Resultados inaceptables o inexistentes 0% - 59%</v>
      </c>
      <c r="AI396" s="4" t="s">
        <v>3151</v>
      </c>
      <c r="AJ396" s="4" t="s">
        <v>3152</v>
      </c>
      <c r="AK396" s="4" t="s">
        <v>66</v>
      </c>
      <c r="AL396" s="4"/>
      <c r="AM396" s="4"/>
      <c r="AN396" s="4" t="s">
        <v>67</v>
      </c>
      <c r="AO396" s="4"/>
      <c r="AP396" s="9" t="s">
        <v>3200</v>
      </c>
      <c r="AQ396" s="4" t="s">
        <v>68</v>
      </c>
      <c r="AR396" s="4"/>
      <c r="AS396" s="4"/>
      <c r="AT396" s="4"/>
      <c r="AU396" s="4" t="s">
        <v>742</v>
      </c>
      <c r="AV396" s="4" t="s">
        <v>3153</v>
      </c>
      <c r="AW396" s="4" t="s">
        <v>3154</v>
      </c>
      <c r="AX396" s="4" t="s">
        <v>3201</v>
      </c>
      <c r="AY396" s="4" t="s">
        <v>746</v>
      </c>
      <c r="AZ396" s="4"/>
      <c r="BA396" s="4" t="s">
        <v>83</v>
      </c>
      <c r="BB396" s="4"/>
      <c r="BC396" s="4"/>
      <c r="BD396" s="4"/>
      <c r="BE396" s="4"/>
      <c r="BF396" s="4"/>
      <c r="BG396" s="4"/>
    </row>
    <row r="397" spans="1:59" ht="94.5" hidden="1" x14ac:dyDescent="0.25">
      <c r="A397" s="4" t="s">
        <v>147</v>
      </c>
      <c r="B397" s="4" t="s">
        <v>3202</v>
      </c>
      <c r="C397" s="4" t="s">
        <v>3203</v>
      </c>
      <c r="D397" s="4" t="s">
        <v>3204</v>
      </c>
      <c r="E397" s="4" t="s">
        <v>3203</v>
      </c>
      <c r="F397" s="4" t="s">
        <v>3205</v>
      </c>
      <c r="G397" s="4" t="s">
        <v>59</v>
      </c>
      <c r="H397" s="4" t="s">
        <v>60</v>
      </c>
      <c r="I397" s="4" t="s">
        <v>80</v>
      </c>
      <c r="J397" s="16" t="s">
        <v>982</v>
      </c>
      <c r="K397" s="4" t="s">
        <v>3148</v>
      </c>
      <c r="L397" s="4" t="s">
        <v>3149</v>
      </c>
      <c r="M397" s="4" t="s">
        <v>3206</v>
      </c>
      <c r="N397" s="5">
        <v>1</v>
      </c>
      <c r="O397" s="5">
        <v>1</v>
      </c>
      <c r="P397" s="5">
        <f t="shared" si="71"/>
        <v>0</v>
      </c>
      <c r="Q397" s="6">
        <f t="shared" si="72"/>
        <v>0</v>
      </c>
      <c r="R397" s="7" t="str">
        <f t="shared" si="73"/>
        <v>Resultados inaceptables o inexistentes 0% - 59%</v>
      </c>
      <c r="S397" s="5">
        <v>0</v>
      </c>
      <c r="T397" s="5">
        <v>0</v>
      </c>
      <c r="U397" s="6" t="e">
        <f t="shared" si="74"/>
        <v>#DIV/0!</v>
      </c>
      <c r="V397" s="7" t="e">
        <f t="shared" si="75"/>
        <v>#DIV/0!</v>
      </c>
      <c r="W397" s="5">
        <v>1</v>
      </c>
      <c r="X397" s="5"/>
      <c r="Y397" s="6">
        <f t="shared" si="76"/>
        <v>0</v>
      </c>
      <c r="Z397" s="7" t="str">
        <f t="shared" si="77"/>
        <v>Resultados inaceptables o inexistentes 0% - 59%</v>
      </c>
      <c r="AA397" s="5">
        <v>0</v>
      </c>
      <c r="AB397" s="5"/>
      <c r="AC397" s="6" t="e">
        <f t="shared" si="78"/>
        <v>#DIV/0!</v>
      </c>
      <c r="AD397" s="7" t="e">
        <f t="shared" si="79"/>
        <v>#DIV/0!</v>
      </c>
      <c r="AE397" s="5">
        <v>0</v>
      </c>
      <c r="AF397" s="5"/>
      <c r="AG397" s="6" t="e">
        <f t="shared" si="80"/>
        <v>#DIV/0!</v>
      </c>
      <c r="AH397" s="7" t="e">
        <f t="shared" si="81"/>
        <v>#DIV/0!</v>
      </c>
      <c r="AI397" s="4" t="s">
        <v>3151</v>
      </c>
      <c r="AJ397" s="4" t="s">
        <v>3152</v>
      </c>
      <c r="AK397" s="4" t="s">
        <v>66</v>
      </c>
      <c r="AL397" s="4"/>
      <c r="AM397" s="4"/>
      <c r="AN397" s="4" t="s">
        <v>67</v>
      </c>
      <c r="AO397" s="4"/>
      <c r="AP397" s="9"/>
      <c r="AQ397" s="4" t="s">
        <v>68</v>
      </c>
      <c r="AR397" s="4"/>
      <c r="AS397" s="4"/>
      <c r="AT397" s="4"/>
      <c r="AU397" s="4" t="s">
        <v>742</v>
      </c>
      <c r="AV397" s="4" t="s">
        <v>3153</v>
      </c>
      <c r="AW397" s="4" t="s">
        <v>3154</v>
      </c>
      <c r="AX397" s="4" t="s">
        <v>3201</v>
      </c>
      <c r="AY397" s="4" t="s">
        <v>746</v>
      </c>
      <c r="AZ397" s="4"/>
      <c r="BA397" s="4" t="s">
        <v>83</v>
      </c>
      <c r="BB397" s="4"/>
      <c r="BC397" s="4"/>
      <c r="BD397" s="4"/>
      <c r="BE397" s="4"/>
      <c r="BF397" s="4"/>
      <c r="BG397" s="4"/>
    </row>
    <row r="398" spans="1:59" ht="94.5" hidden="1" x14ac:dyDescent="0.25">
      <c r="A398" s="4" t="s">
        <v>156</v>
      </c>
      <c r="B398" s="4" t="s">
        <v>3207</v>
      </c>
      <c r="C398" s="4" t="s">
        <v>3208</v>
      </c>
      <c r="D398" s="4" t="s">
        <v>3209</v>
      </c>
      <c r="E398" s="4" t="s">
        <v>3208</v>
      </c>
      <c r="F398" s="4" t="s">
        <v>3210</v>
      </c>
      <c r="G398" s="4" t="s">
        <v>59</v>
      </c>
      <c r="H398" s="4" t="s">
        <v>60</v>
      </c>
      <c r="I398" s="4" t="s">
        <v>80</v>
      </c>
      <c r="J398" s="16" t="s">
        <v>982</v>
      </c>
      <c r="K398" s="4" t="s">
        <v>3148</v>
      </c>
      <c r="L398" s="4" t="s">
        <v>3149</v>
      </c>
      <c r="M398" s="4" t="s">
        <v>3211</v>
      </c>
      <c r="N398" s="5">
        <v>1</v>
      </c>
      <c r="O398" s="5">
        <v>1</v>
      </c>
      <c r="P398" s="5">
        <f t="shared" si="71"/>
        <v>0</v>
      </c>
      <c r="Q398" s="6">
        <f t="shared" si="72"/>
        <v>0</v>
      </c>
      <c r="R398" s="7" t="str">
        <f t="shared" si="73"/>
        <v>Resultados inaceptables o inexistentes 0% - 59%</v>
      </c>
      <c r="S398" s="5">
        <v>0</v>
      </c>
      <c r="T398" s="5">
        <v>0</v>
      </c>
      <c r="U398" s="6" t="e">
        <f t="shared" si="74"/>
        <v>#DIV/0!</v>
      </c>
      <c r="V398" s="7" t="e">
        <f t="shared" si="75"/>
        <v>#DIV/0!</v>
      </c>
      <c r="W398" s="5">
        <v>1</v>
      </c>
      <c r="X398" s="5"/>
      <c r="Y398" s="6">
        <f t="shared" si="76"/>
        <v>0</v>
      </c>
      <c r="Z398" s="7" t="str">
        <f t="shared" si="77"/>
        <v>Resultados inaceptables o inexistentes 0% - 59%</v>
      </c>
      <c r="AA398" s="5">
        <v>0</v>
      </c>
      <c r="AB398" s="5"/>
      <c r="AC398" s="6" t="e">
        <f t="shared" si="78"/>
        <v>#DIV/0!</v>
      </c>
      <c r="AD398" s="7" t="e">
        <f t="shared" si="79"/>
        <v>#DIV/0!</v>
      </c>
      <c r="AE398" s="5">
        <v>0</v>
      </c>
      <c r="AF398" s="5"/>
      <c r="AG398" s="6" t="e">
        <f t="shared" si="80"/>
        <v>#DIV/0!</v>
      </c>
      <c r="AH398" s="7" t="e">
        <f t="shared" si="81"/>
        <v>#DIV/0!</v>
      </c>
      <c r="AI398" s="4" t="s">
        <v>3151</v>
      </c>
      <c r="AJ398" s="4" t="s">
        <v>3152</v>
      </c>
      <c r="AK398" s="4" t="s">
        <v>66</v>
      </c>
      <c r="AL398" s="4"/>
      <c r="AM398" s="4"/>
      <c r="AN398" s="4" t="s">
        <v>67</v>
      </c>
      <c r="AO398" s="4"/>
      <c r="AP398" s="9"/>
      <c r="AQ398" s="4" t="s">
        <v>68</v>
      </c>
      <c r="AR398" s="4"/>
      <c r="AS398" s="4"/>
      <c r="AT398" s="4"/>
      <c r="AU398" s="4" t="s">
        <v>742</v>
      </c>
      <c r="AV398" s="4" t="s">
        <v>3153</v>
      </c>
      <c r="AW398" s="4" t="s">
        <v>3154</v>
      </c>
      <c r="AX398" s="4" t="s">
        <v>3201</v>
      </c>
      <c r="AY398" s="4" t="s">
        <v>746</v>
      </c>
      <c r="AZ398" s="4"/>
      <c r="BA398" s="4" t="s">
        <v>996</v>
      </c>
      <c r="BB398" s="4"/>
      <c r="BC398" s="4"/>
      <c r="BD398" s="4"/>
      <c r="BE398" s="4"/>
      <c r="BF398" s="4"/>
      <c r="BG398" s="4"/>
    </row>
    <row r="399" spans="1:59" ht="94.5" hidden="1" x14ac:dyDescent="0.25">
      <c r="A399" s="4" t="s">
        <v>728</v>
      </c>
      <c r="B399" s="4" t="s">
        <v>3212</v>
      </c>
      <c r="C399" s="4" t="s">
        <v>3212</v>
      </c>
      <c r="D399" s="4" t="s">
        <v>3213</v>
      </c>
      <c r="E399" s="4" t="s">
        <v>3214</v>
      </c>
      <c r="F399" s="4" t="s">
        <v>3215</v>
      </c>
      <c r="G399" s="4" t="s">
        <v>59</v>
      </c>
      <c r="H399" s="4" t="s">
        <v>60</v>
      </c>
      <c r="I399" s="4" t="s">
        <v>80</v>
      </c>
      <c r="J399" s="16" t="s">
        <v>982</v>
      </c>
      <c r="K399" s="4" t="s">
        <v>3148</v>
      </c>
      <c r="L399" s="4" t="s">
        <v>3149</v>
      </c>
      <c r="M399" s="4" t="s">
        <v>3216</v>
      </c>
      <c r="N399" s="5">
        <v>1</v>
      </c>
      <c r="O399" s="5">
        <v>1</v>
      </c>
      <c r="P399" s="5">
        <f t="shared" si="71"/>
        <v>0</v>
      </c>
      <c r="Q399" s="6">
        <f t="shared" si="72"/>
        <v>0</v>
      </c>
      <c r="R399" s="7" t="str">
        <f t="shared" si="73"/>
        <v>Resultados inaceptables o inexistentes 0% - 59%</v>
      </c>
      <c r="S399" s="5">
        <v>0</v>
      </c>
      <c r="T399" s="5">
        <v>0</v>
      </c>
      <c r="U399" s="6" t="e">
        <f t="shared" si="74"/>
        <v>#DIV/0!</v>
      </c>
      <c r="V399" s="7" t="e">
        <f t="shared" si="75"/>
        <v>#DIV/0!</v>
      </c>
      <c r="W399" s="5">
        <v>0</v>
      </c>
      <c r="X399" s="5"/>
      <c r="Y399" s="6" t="e">
        <f t="shared" si="76"/>
        <v>#DIV/0!</v>
      </c>
      <c r="Z399" s="7" t="e">
        <f t="shared" si="77"/>
        <v>#DIV/0!</v>
      </c>
      <c r="AA399" s="5">
        <v>1</v>
      </c>
      <c r="AB399" s="5"/>
      <c r="AC399" s="6">
        <f t="shared" si="78"/>
        <v>0</v>
      </c>
      <c r="AD399" s="7" t="str">
        <f t="shared" si="79"/>
        <v>Resultados inaceptables o inexistentes 0% - 59%</v>
      </c>
      <c r="AE399" s="5">
        <v>0</v>
      </c>
      <c r="AF399" s="5"/>
      <c r="AG399" s="6" t="e">
        <f t="shared" si="80"/>
        <v>#DIV/0!</v>
      </c>
      <c r="AH399" s="7" t="e">
        <f t="shared" si="81"/>
        <v>#DIV/0!</v>
      </c>
      <c r="AI399" s="4" t="s">
        <v>3151</v>
      </c>
      <c r="AJ399" s="4" t="s">
        <v>3152</v>
      </c>
      <c r="AK399" s="4" t="s">
        <v>66</v>
      </c>
      <c r="AL399" s="4"/>
      <c r="AM399" s="4"/>
      <c r="AN399" s="4" t="s">
        <v>67</v>
      </c>
      <c r="AO399" s="4"/>
      <c r="AP399" s="9"/>
      <c r="AQ399" s="4" t="s">
        <v>68</v>
      </c>
      <c r="AR399" s="4"/>
      <c r="AS399" s="4"/>
      <c r="AT399" s="4"/>
      <c r="AU399" s="4" t="s">
        <v>742</v>
      </c>
      <c r="AV399" s="4" t="s">
        <v>3153</v>
      </c>
      <c r="AW399" s="4" t="s">
        <v>3154</v>
      </c>
      <c r="AX399" s="4" t="s">
        <v>3201</v>
      </c>
      <c r="AY399" s="4" t="s">
        <v>746</v>
      </c>
      <c r="AZ399" s="4"/>
      <c r="BA399" s="4" t="s">
        <v>67</v>
      </c>
      <c r="BB399" s="4" t="s">
        <v>66</v>
      </c>
      <c r="BC399" s="4" t="s">
        <v>66</v>
      </c>
      <c r="BD399" s="4" t="s">
        <v>66</v>
      </c>
      <c r="BE399" s="4" t="s">
        <v>66</v>
      </c>
      <c r="BF399" s="4" t="s">
        <v>66</v>
      </c>
      <c r="BG399" s="4" t="s">
        <v>66</v>
      </c>
    </row>
    <row r="400" spans="1:59" ht="299.25" hidden="1" x14ac:dyDescent="0.25">
      <c r="A400" s="4" t="s">
        <v>1306</v>
      </c>
      <c r="B400" s="4" t="s">
        <v>3217</v>
      </c>
      <c r="C400" s="4" t="s">
        <v>3218</v>
      </c>
      <c r="D400" s="4" t="s">
        <v>3219</v>
      </c>
      <c r="E400" s="4" t="s">
        <v>3220</v>
      </c>
      <c r="F400" s="4" t="s">
        <v>3221</v>
      </c>
      <c r="G400" s="4" t="s">
        <v>59</v>
      </c>
      <c r="H400" s="4" t="s">
        <v>60</v>
      </c>
      <c r="I400" s="4" t="s">
        <v>61</v>
      </c>
      <c r="J400" s="16" t="s">
        <v>982</v>
      </c>
      <c r="K400" s="4" t="s">
        <v>3148</v>
      </c>
      <c r="L400" s="4" t="s">
        <v>3149</v>
      </c>
      <c r="M400" s="4" t="s">
        <v>3222</v>
      </c>
      <c r="N400" s="5">
        <v>302</v>
      </c>
      <c r="O400" s="5">
        <v>250</v>
      </c>
      <c r="P400" s="5">
        <f t="shared" ref="P400:P463" si="82">T400+X400+AB400+AF400</f>
        <v>72</v>
      </c>
      <c r="Q400" s="6">
        <f t="shared" si="72"/>
        <v>0.28799999999999998</v>
      </c>
      <c r="R400" s="7" t="str">
        <f t="shared" si="73"/>
        <v>Resultados inaceptables o inexistentes 0% - 59%</v>
      </c>
      <c r="S400" s="5">
        <v>65</v>
      </c>
      <c r="T400" s="5">
        <v>72</v>
      </c>
      <c r="U400" s="6">
        <f t="shared" si="74"/>
        <v>1.1076923076923078</v>
      </c>
      <c r="V400" s="7" t="str">
        <f t="shared" si="75"/>
        <v>Resultados aceptables 86%-100%</v>
      </c>
      <c r="W400" s="5">
        <v>65</v>
      </c>
      <c r="X400" s="5"/>
      <c r="Y400" s="6">
        <f t="shared" si="76"/>
        <v>0</v>
      </c>
      <c r="Z400" s="7" t="str">
        <f t="shared" si="77"/>
        <v>Resultados inaceptables o inexistentes 0% - 59%</v>
      </c>
      <c r="AA400" s="5">
        <v>60</v>
      </c>
      <c r="AB400" s="5"/>
      <c r="AC400" s="6">
        <f t="shared" si="78"/>
        <v>0</v>
      </c>
      <c r="AD400" s="7" t="str">
        <f t="shared" si="79"/>
        <v>Resultados inaceptables o inexistentes 0% - 59%</v>
      </c>
      <c r="AE400" s="5">
        <v>60</v>
      </c>
      <c r="AF400" s="5"/>
      <c r="AG400" s="6">
        <f t="shared" si="80"/>
        <v>0</v>
      </c>
      <c r="AH400" s="7" t="str">
        <f t="shared" si="81"/>
        <v>Resultados inaceptables o inexistentes 0% - 59%</v>
      </c>
      <c r="AI400" s="4" t="s">
        <v>3151</v>
      </c>
      <c r="AJ400" s="4" t="s">
        <v>3152</v>
      </c>
      <c r="AK400" s="4" t="s">
        <v>66</v>
      </c>
      <c r="AL400" s="4"/>
      <c r="AM400" s="4" t="s">
        <v>820</v>
      </c>
      <c r="AN400" s="4" t="s">
        <v>83</v>
      </c>
      <c r="AO400" s="4" t="s">
        <v>3223</v>
      </c>
      <c r="AP400" s="9" t="s">
        <v>3200</v>
      </c>
      <c r="AQ400" s="4" t="s">
        <v>68</v>
      </c>
      <c r="AR400" s="4"/>
      <c r="AS400" s="4"/>
      <c r="AT400" s="4"/>
      <c r="AU400" s="4" t="s">
        <v>742</v>
      </c>
      <c r="AV400" s="4" t="s">
        <v>3153</v>
      </c>
      <c r="AW400" s="4" t="s">
        <v>3154</v>
      </c>
      <c r="AX400" s="4" t="s">
        <v>3201</v>
      </c>
      <c r="AY400" s="4" t="s">
        <v>746</v>
      </c>
      <c r="AZ400" s="4"/>
      <c r="BA400" s="4" t="s">
        <v>83</v>
      </c>
      <c r="BB400" s="4"/>
      <c r="BC400" s="4"/>
      <c r="BD400" s="4"/>
      <c r="BE400" s="4"/>
      <c r="BF400" s="4"/>
      <c r="BG400" s="4"/>
    </row>
    <row r="401" spans="1:59" ht="126" hidden="1" x14ac:dyDescent="0.25">
      <c r="A401" s="4" t="s">
        <v>165</v>
      </c>
      <c r="B401" s="4" t="s">
        <v>3224</v>
      </c>
      <c r="C401" s="4" t="s">
        <v>3225</v>
      </c>
      <c r="D401" s="4" t="s">
        <v>3226</v>
      </c>
      <c r="E401" s="4" t="s">
        <v>3227</v>
      </c>
      <c r="F401" s="4" t="s">
        <v>3228</v>
      </c>
      <c r="G401" s="4" t="s">
        <v>59</v>
      </c>
      <c r="H401" s="4" t="s">
        <v>60</v>
      </c>
      <c r="I401" s="4" t="s">
        <v>61</v>
      </c>
      <c r="J401" s="16" t="s">
        <v>982</v>
      </c>
      <c r="K401" s="4" t="s">
        <v>3148</v>
      </c>
      <c r="L401" s="4" t="s">
        <v>3149</v>
      </c>
      <c r="M401" s="4" t="s">
        <v>283</v>
      </c>
      <c r="N401" s="5">
        <v>1</v>
      </c>
      <c r="O401" s="5">
        <v>160001</v>
      </c>
      <c r="P401" s="5">
        <f t="shared" si="82"/>
        <v>11240</v>
      </c>
      <c r="Q401" s="6">
        <f t="shared" si="72"/>
        <v>7.0249560940244121E-2</v>
      </c>
      <c r="R401" s="7" t="str">
        <f t="shared" si="73"/>
        <v>Resultados inaceptables o inexistentes 0% - 59%</v>
      </c>
      <c r="S401" s="5">
        <v>10000</v>
      </c>
      <c r="T401" s="5">
        <v>11240</v>
      </c>
      <c r="U401" s="6">
        <f t="shared" si="74"/>
        <v>1.1240000000000001</v>
      </c>
      <c r="V401" s="7" t="str">
        <f t="shared" si="75"/>
        <v>Resultados aceptables 86%-100%</v>
      </c>
      <c r="W401" s="5">
        <v>15000</v>
      </c>
      <c r="X401" s="5"/>
      <c r="Y401" s="6">
        <f t="shared" si="76"/>
        <v>0</v>
      </c>
      <c r="Z401" s="7" t="str">
        <f t="shared" si="77"/>
        <v>Resultados inaceptables o inexistentes 0% - 59%</v>
      </c>
      <c r="AA401" s="5">
        <v>35001</v>
      </c>
      <c r="AB401" s="5"/>
      <c r="AC401" s="6">
        <f t="shared" si="78"/>
        <v>0</v>
      </c>
      <c r="AD401" s="7" t="str">
        <f t="shared" si="79"/>
        <v>Resultados inaceptables o inexistentes 0% - 59%</v>
      </c>
      <c r="AE401" s="5">
        <v>100000</v>
      </c>
      <c r="AF401" s="5"/>
      <c r="AG401" s="6">
        <f t="shared" si="80"/>
        <v>0</v>
      </c>
      <c r="AH401" s="7" t="str">
        <f t="shared" si="81"/>
        <v>Resultados inaceptables o inexistentes 0% - 59%</v>
      </c>
      <c r="AI401" s="4" t="s">
        <v>3151</v>
      </c>
      <c r="AJ401" s="4" t="s">
        <v>3152</v>
      </c>
      <c r="AK401" s="4" t="s">
        <v>66</v>
      </c>
      <c r="AL401" s="4"/>
      <c r="AM401" s="4"/>
      <c r="AN401" s="4" t="s">
        <v>67</v>
      </c>
      <c r="AO401" s="4"/>
      <c r="AP401" s="9" t="s">
        <v>3200</v>
      </c>
      <c r="AQ401" s="4" t="s">
        <v>68</v>
      </c>
      <c r="AR401" s="4"/>
      <c r="AS401" s="4"/>
      <c r="AT401" s="4"/>
      <c r="AU401" s="4" t="s">
        <v>742</v>
      </c>
      <c r="AV401" s="4" t="s">
        <v>3153</v>
      </c>
      <c r="AW401" s="4" t="s">
        <v>3154</v>
      </c>
      <c r="AX401" s="4" t="s">
        <v>3201</v>
      </c>
      <c r="AY401" s="4" t="s">
        <v>746</v>
      </c>
      <c r="AZ401" s="4"/>
      <c r="BA401" s="4" t="s">
        <v>83</v>
      </c>
      <c r="BB401" s="4"/>
      <c r="BC401" s="4"/>
      <c r="BD401" s="4"/>
      <c r="BE401" s="4"/>
      <c r="BF401" s="4"/>
      <c r="BG401" s="4"/>
    </row>
    <row r="402" spans="1:59" ht="94.5" hidden="1" x14ac:dyDescent="0.25">
      <c r="A402" s="4" t="s">
        <v>174</v>
      </c>
      <c r="B402" s="4" t="s">
        <v>3229</v>
      </c>
      <c r="C402" s="4" t="s">
        <v>3230</v>
      </c>
      <c r="D402" s="4" t="s">
        <v>3231</v>
      </c>
      <c r="E402" s="4" t="s">
        <v>3230</v>
      </c>
      <c r="F402" s="4" t="s">
        <v>3232</v>
      </c>
      <c r="G402" s="4" t="s">
        <v>59</v>
      </c>
      <c r="H402" s="4" t="s">
        <v>60</v>
      </c>
      <c r="I402" s="4" t="s">
        <v>80</v>
      </c>
      <c r="J402" s="16" t="s">
        <v>982</v>
      </c>
      <c r="K402" s="4" t="s">
        <v>3148</v>
      </c>
      <c r="L402" s="4" t="s">
        <v>3149</v>
      </c>
      <c r="M402" s="4" t="s">
        <v>950</v>
      </c>
      <c r="N402" s="5">
        <v>1</v>
      </c>
      <c r="O402" s="5">
        <v>1</v>
      </c>
      <c r="P402" s="5">
        <f t="shared" si="82"/>
        <v>0</v>
      </c>
      <c r="Q402" s="6">
        <f t="shared" si="72"/>
        <v>0</v>
      </c>
      <c r="R402" s="7" t="str">
        <f t="shared" si="73"/>
        <v>Resultados inaceptables o inexistentes 0% - 59%</v>
      </c>
      <c r="S402" s="5">
        <v>0</v>
      </c>
      <c r="T402" s="5">
        <v>0</v>
      </c>
      <c r="U402" s="6" t="e">
        <f t="shared" si="74"/>
        <v>#DIV/0!</v>
      </c>
      <c r="V402" s="7" t="e">
        <f t="shared" si="75"/>
        <v>#DIV/0!</v>
      </c>
      <c r="W402" s="5">
        <v>0</v>
      </c>
      <c r="X402" s="5"/>
      <c r="Y402" s="6" t="e">
        <f t="shared" si="76"/>
        <v>#DIV/0!</v>
      </c>
      <c r="Z402" s="7" t="e">
        <f t="shared" si="77"/>
        <v>#DIV/0!</v>
      </c>
      <c r="AA402" s="5">
        <v>1</v>
      </c>
      <c r="AB402" s="5"/>
      <c r="AC402" s="6">
        <f t="shared" si="78"/>
        <v>0</v>
      </c>
      <c r="AD402" s="7" t="str">
        <f t="shared" si="79"/>
        <v>Resultados inaceptables o inexistentes 0% - 59%</v>
      </c>
      <c r="AE402" s="5">
        <v>0</v>
      </c>
      <c r="AF402" s="5"/>
      <c r="AG402" s="6" t="e">
        <f t="shared" si="80"/>
        <v>#DIV/0!</v>
      </c>
      <c r="AH402" s="7" t="e">
        <f t="shared" si="81"/>
        <v>#DIV/0!</v>
      </c>
      <c r="AI402" s="4" t="s">
        <v>3151</v>
      </c>
      <c r="AJ402" s="4" t="s">
        <v>3152</v>
      </c>
      <c r="AK402" s="4" t="s">
        <v>66</v>
      </c>
      <c r="AL402" s="4"/>
      <c r="AM402" s="4"/>
      <c r="AN402" s="4" t="s">
        <v>67</v>
      </c>
      <c r="AO402" s="4"/>
      <c r="AP402" s="9"/>
      <c r="AQ402" s="4" t="s">
        <v>68</v>
      </c>
      <c r="AR402" s="4"/>
      <c r="AS402" s="4"/>
      <c r="AT402" s="4"/>
      <c r="AU402" s="4" t="s">
        <v>742</v>
      </c>
      <c r="AV402" s="4" t="s">
        <v>3153</v>
      </c>
      <c r="AW402" s="4" t="s">
        <v>3154</v>
      </c>
      <c r="AX402" s="4" t="s">
        <v>3201</v>
      </c>
      <c r="AY402" s="4" t="s">
        <v>746</v>
      </c>
      <c r="AZ402" s="4"/>
      <c r="BA402" s="4" t="s">
        <v>83</v>
      </c>
      <c r="BB402" s="4"/>
      <c r="BC402" s="4"/>
      <c r="BD402" s="4"/>
      <c r="BE402" s="4"/>
      <c r="BF402" s="4"/>
      <c r="BG402" s="4"/>
    </row>
    <row r="403" spans="1:59" ht="94.5" hidden="1" x14ac:dyDescent="0.25">
      <c r="A403" s="4" t="s">
        <v>183</v>
      </c>
      <c r="B403" s="4" t="s">
        <v>3233</v>
      </c>
      <c r="C403" s="4" t="s">
        <v>3234</v>
      </c>
      <c r="D403" s="4" t="s">
        <v>3235</v>
      </c>
      <c r="E403" s="4" t="s">
        <v>3236</v>
      </c>
      <c r="F403" s="4" t="s">
        <v>3237</v>
      </c>
      <c r="G403" s="4" t="s">
        <v>59</v>
      </c>
      <c r="H403" s="4" t="s">
        <v>60</v>
      </c>
      <c r="I403" s="4" t="s">
        <v>61</v>
      </c>
      <c r="J403" s="16" t="s">
        <v>982</v>
      </c>
      <c r="K403" s="4" t="s">
        <v>3148</v>
      </c>
      <c r="L403" s="4" t="s">
        <v>3149</v>
      </c>
      <c r="M403" s="4" t="s">
        <v>3238</v>
      </c>
      <c r="N403" s="5">
        <v>132000</v>
      </c>
      <c r="O403" s="5">
        <v>160000</v>
      </c>
      <c r="P403" s="5">
        <f t="shared" si="82"/>
        <v>11240</v>
      </c>
      <c r="Q403" s="6">
        <f t="shared" si="72"/>
        <v>7.0250000000000007E-2</v>
      </c>
      <c r="R403" s="7" t="str">
        <f t="shared" si="73"/>
        <v>Resultados inaceptables o inexistentes 0% - 59%</v>
      </c>
      <c r="S403" s="5">
        <v>10000</v>
      </c>
      <c r="T403" s="5">
        <v>11240</v>
      </c>
      <c r="U403" s="6">
        <f t="shared" si="74"/>
        <v>1.1240000000000001</v>
      </c>
      <c r="V403" s="7" t="str">
        <f t="shared" si="75"/>
        <v>Resultados aceptables 86%-100%</v>
      </c>
      <c r="W403" s="5">
        <v>15000</v>
      </c>
      <c r="X403" s="5"/>
      <c r="Y403" s="6">
        <f t="shared" si="76"/>
        <v>0</v>
      </c>
      <c r="Z403" s="7" t="str">
        <f t="shared" si="77"/>
        <v>Resultados inaceptables o inexistentes 0% - 59%</v>
      </c>
      <c r="AA403" s="5">
        <v>35000</v>
      </c>
      <c r="AB403" s="5"/>
      <c r="AC403" s="6">
        <f t="shared" si="78"/>
        <v>0</v>
      </c>
      <c r="AD403" s="7" t="str">
        <f t="shared" si="79"/>
        <v>Resultados inaceptables o inexistentes 0% - 59%</v>
      </c>
      <c r="AE403" s="5">
        <v>100000</v>
      </c>
      <c r="AF403" s="5"/>
      <c r="AG403" s="6">
        <f t="shared" si="80"/>
        <v>0</v>
      </c>
      <c r="AH403" s="7" t="str">
        <f t="shared" si="81"/>
        <v>Resultados inaceptables o inexistentes 0% - 59%</v>
      </c>
      <c r="AI403" s="4" t="s">
        <v>3151</v>
      </c>
      <c r="AJ403" s="4" t="s">
        <v>3152</v>
      </c>
      <c r="AK403" s="4" t="s">
        <v>66</v>
      </c>
      <c r="AL403" s="4"/>
      <c r="AM403" s="4"/>
      <c r="AN403" s="4" t="s">
        <v>83</v>
      </c>
      <c r="AO403" s="4" t="s">
        <v>3239</v>
      </c>
      <c r="AP403" s="9" t="s">
        <v>3200</v>
      </c>
      <c r="AQ403" s="4" t="s">
        <v>68</v>
      </c>
      <c r="AR403" s="4"/>
      <c r="AS403" s="4"/>
      <c r="AT403" s="4"/>
      <c r="AU403" s="4" t="s">
        <v>742</v>
      </c>
      <c r="AV403" s="4" t="s">
        <v>3153</v>
      </c>
      <c r="AW403" s="4" t="s">
        <v>3154</v>
      </c>
      <c r="AX403" s="4" t="s">
        <v>3201</v>
      </c>
      <c r="AY403" s="4" t="s">
        <v>746</v>
      </c>
      <c r="AZ403" s="4"/>
      <c r="BA403" s="4" t="s">
        <v>67</v>
      </c>
      <c r="BB403" s="4" t="s">
        <v>66</v>
      </c>
      <c r="BC403" s="4" t="s">
        <v>66</v>
      </c>
      <c r="BD403" s="4" t="s">
        <v>66</v>
      </c>
      <c r="BE403" s="4" t="s">
        <v>66</v>
      </c>
      <c r="BF403" s="4" t="s">
        <v>66</v>
      </c>
      <c r="BG403" s="4" t="s">
        <v>66</v>
      </c>
    </row>
    <row r="404" spans="1:59" ht="157.5" hidden="1" x14ac:dyDescent="0.25">
      <c r="A404" s="4" t="s">
        <v>214</v>
      </c>
      <c r="B404" s="4" t="s">
        <v>3240</v>
      </c>
      <c r="C404" s="4" t="s">
        <v>3241</v>
      </c>
      <c r="D404" s="4" t="s">
        <v>3242</v>
      </c>
      <c r="E404" s="4" t="s">
        <v>3243</v>
      </c>
      <c r="F404" s="4" t="s">
        <v>3244</v>
      </c>
      <c r="G404" s="4" t="s">
        <v>59</v>
      </c>
      <c r="H404" s="4" t="s">
        <v>60</v>
      </c>
      <c r="I404" s="4" t="s">
        <v>61</v>
      </c>
      <c r="J404" s="16" t="s">
        <v>982</v>
      </c>
      <c r="K404" s="4" t="s">
        <v>3148</v>
      </c>
      <c r="L404" s="4" t="s">
        <v>3149</v>
      </c>
      <c r="M404" s="4" t="s">
        <v>464</v>
      </c>
      <c r="N404" s="5">
        <v>143951</v>
      </c>
      <c r="O404" s="5">
        <v>166273</v>
      </c>
      <c r="P404" s="5">
        <f t="shared" si="82"/>
        <v>55226</v>
      </c>
      <c r="Q404" s="6">
        <f t="shared" si="72"/>
        <v>0.33214051589855237</v>
      </c>
      <c r="R404" s="7" t="str">
        <f t="shared" si="73"/>
        <v>Resultados inaceptables o inexistentes 0% - 59%</v>
      </c>
      <c r="S404" s="5">
        <v>41535</v>
      </c>
      <c r="T404" s="5">
        <v>55226</v>
      </c>
      <c r="U404" s="6">
        <f t="shared" si="74"/>
        <v>1.3296256169495606</v>
      </c>
      <c r="V404" s="7" t="str">
        <f t="shared" si="75"/>
        <v>Resultados aceptables 86%-100%</v>
      </c>
      <c r="W404" s="5">
        <v>41546</v>
      </c>
      <c r="X404" s="5"/>
      <c r="Y404" s="6">
        <f t="shared" si="76"/>
        <v>0</v>
      </c>
      <c r="Z404" s="7" t="str">
        <f t="shared" si="77"/>
        <v>Resultados inaceptables o inexistentes 0% - 59%</v>
      </c>
      <c r="AA404" s="5">
        <v>41657</v>
      </c>
      <c r="AB404" s="5"/>
      <c r="AC404" s="6">
        <f t="shared" si="78"/>
        <v>0</v>
      </c>
      <c r="AD404" s="7" t="str">
        <f t="shared" si="79"/>
        <v>Resultados inaceptables o inexistentes 0% - 59%</v>
      </c>
      <c r="AE404" s="5">
        <v>41535</v>
      </c>
      <c r="AF404" s="5"/>
      <c r="AG404" s="6">
        <f t="shared" si="80"/>
        <v>0</v>
      </c>
      <c r="AH404" s="7" t="str">
        <f t="shared" si="81"/>
        <v>Resultados inaceptables o inexistentes 0% - 59%</v>
      </c>
      <c r="AI404" s="4" t="s">
        <v>3151</v>
      </c>
      <c r="AJ404" s="4" t="s">
        <v>3152</v>
      </c>
      <c r="AK404" s="4" t="s">
        <v>66</v>
      </c>
      <c r="AL404" s="4"/>
      <c r="AM404" s="4" t="s">
        <v>812</v>
      </c>
      <c r="AN404" s="4" t="s">
        <v>67</v>
      </c>
      <c r="AO404" s="4"/>
      <c r="AP404" s="9" t="s">
        <v>3200</v>
      </c>
      <c r="AQ404" s="4" t="s">
        <v>68</v>
      </c>
      <c r="AR404" s="4"/>
      <c r="AS404" s="4"/>
      <c r="AT404" s="4"/>
      <c r="AU404" s="4" t="s">
        <v>742</v>
      </c>
      <c r="AV404" s="4" t="s">
        <v>3153</v>
      </c>
      <c r="AW404" s="4" t="s">
        <v>3154</v>
      </c>
      <c r="AX404" s="4" t="s">
        <v>3201</v>
      </c>
      <c r="AY404" s="4" t="s">
        <v>746</v>
      </c>
      <c r="AZ404" s="4"/>
      <c r="BA404" s="4" t="s">
        <v>83</v>
      </c>
      <c r="BB404" s="4"/>
      <c r="BC404" s="4"/>
      <c r="BD404" s="4"/>
      <c r="BE404" s="4"/>
      <c r="BF404" s="4"/>
      <c r="BG404" s="4"/>
    </row>
    <row r="405" spans="1:59" ht="94.5" hidden="1" x14ac:dyDescent="0.25">
      <c r="A405" s="4" t="s">
        <v>222</v>
      </c>
      <c r="B405" s="4" t="s">
        <v>3245</v>
      </c>
      <c r="C405" s="4" t="s">
        <v>3246</v>
      </c>
      <c r="D405" s="4" t="s">
        <v>3247</v>
      </c>
      <c r="E405" s="4" t="s">
        <v>3248</v>
      </c>
      <c r="F405" s="4" t="s">
        <v>3249</v>
      </c>
      <c r="G405" s="4" t="s">
        <v>59</v>
      </c>
      <c r="H405" s="4" t="s">
        <v>60</v>
      </c>
      <c r="I405" s="4" t="s">
        <v>80</v>
      </c>
      <c r="J405" s="16" t="s">
        <v>982</v>
      </c>
      <c r="K405" s="4" t="s">
        <v>3148</v>
      </c>
      <c r="L405" s="4" t="s">
        <v>3149</v>
      </c>
      <c r="M405" s="4" t="s">
        <v>3250</v>
      </c>
      <c r="N405" s="5">
        <v>15</v>
      </c>
      <c r="O405" s="5">
        <v>27</v>
      </c>
      <c r="P405" s="5">
        <f t="shared" si="82"/>
        <v>0</v>
      </c>
      <c r="Q405" s="6">
        <f t="shared" si="72"/>
        <v>0</v>
      </c>
      <c r="R405" s="7" t="str">
        <f t="shared" si="73"/>
        <v>Resultados inaceptables o inexistentes 0% - 59%</v>
      </c>
      <c r="S405" s="5">
        <v>0</v>
      </c>
      <c r="T405" s="5">
        <v>0</v>
      </c>
      <c r="U405" s="6" t="e">
        <f t="shared" si="74"/>
        <v>#DIV/0!</v>
      </c>
      <c r="V405" s="7" t="e">
        <f t="shared" si="75"/>
        <v>#DIV/0!</v>
      </c>
      <c r="W405" s="5">
        <v>0</v>
      </c>
      <c r="X405" s="5"/>
      <c r="Y405" s="6" t="e">
        <f t="shared" si="76"/>
        <v>#DIV/0!</v>
      </c>
      <c r="Z405" s="7" t="e">
        <f t="shared" si="77"/>
        <v>#DIV/0!</v>
      </c>
      <c r="AA405" s="5">
        <v>27</v>
      </c>
      <c r="AB405" s="5"/>
      <c r="AC405" s="6">
        <f t="shared" si="78"/>
        <v>0</v>
      </c>
      <c r="AD405" s="7" t="str">
        <f t="shared" si="79"/>
        <v>Resultados inaceptables o inexistentes 0% - 59%</v>
      </c>
      <c r="AE405" s="5">
        <v>0</v>
      </c>
      <c r="AF405" s="5"/>
      <c r="AG405" s="6" t="e">
        <f t="shared" si="80"/>
        <v>#DIV/0!</v>
      </c>
      <c r="AH405" s="7" t="e">
        <f t="shared" si="81"/>
        <v>#DIV/0!</v>
      </c>
      <c r="AI405" s="4" t="s">
        <v>3151</v>
      </c>
      <c r="AJ405" s="4" t="s">
        <v>3152</v>
      </c>
      <c r="AK405" s="4" t="s">
        <v>66</v>
      </c>
      <c r="AL405" s="4"/>
      <c r="AM405" s="4"/>
      <c r="AN405" s="4" t="s">
        <v>67</v>
      </c>
      <c r="AO405" s="4"/>
      <c r="AP405" s="9"/>
      <c r="AQ405" s="4" t="s">
        <v>68</v>
      </c>
      <c r="AR405" s="4"/>
      <c r="AS405" s="4"/>
      <c r="AT405" s="4"/>
      <c r="AU405" s="4" t="s">
        <v>742</v>
      </c>
      <c r="AV405" s="4" t="s">
        <v>3153</v>
      </c>
      <c r="AW405" s="4" t="s">
        <v>3154</v>
      </c>
      <c r="AX405" s="4" t="s">
        <v>3201</v>
      </c>
      <c r="AY405" s="4" t="s">
        <v>746</v>
      </c>
      <c r="AZ405" s="4"/>
      <c r="BA405" s="4" t="s">
        <v>83</v>
      </c>
      <c r="BB405" s="4"/>
      <c r="BC405" s="4"/>
      <c r="BD405" s="4"/>
      <c r="BE405" s="4"/>
      <c r="BF405" s="4"/>
      <c r="BG405" s="4"/>
    </row>
    <row r="406" spans="1:59" ht="94.5" hidden="1" x14ac:dyDescent="0.25">
      <c r="A406" s="15" t="s">
        <v>230</v>
      </c>
      <c r="B406" s="15" t="s">
        <v>3251</v>
      </c>
      <c r="C406" s="15" t="s">
        <v>3252</v>
      </c>
      <c r="D406" s="15" t="s">
        <v>3253</v>
      </c>
      <c r="E406" s="15" t="s">
        <v>3254</v>
      </c>
      <c r="F406" s="15" t="s">
        <v>3255</v>
      </c>
      <c r="G406" s="15" t="s">
        <v>59</v>
      </c>
      <c r="H406" s="15" t="s">
        <v>60</v>
      </c>
      <c r="I406" s="15" t="s">
        <v>61</v>
      </c>
      <c r="J406" s="16" t="s">
        <v>982</v>
      </c>
      <c r="K406" s="15" t="s">
        <v>3148</v>
      </c>
      <c r="L406" s="15" t="s">
        <v>3149</v>
      </c>
      <c r="M406" s="15" t="s">
        <v>3256</v>
      </c>
      <c r="N406" s="40">
        <v>12000</v>
      </c>
      <c r="O406" s="40">
        <v>14000</v>
      </c>
      <c r="P406" s="5">
        <f t="shared" si="82"/>
        <v>7160</v>
      </c>
      <c r="Q406" s="6">
        <f t="shared" si="72"/>
        <v>0.51142857142857145</v>
      </c>
      <c r="R406" s="7" t="str">
        <f t="shared" si="73"/>
        <v>Resultados inaceptables o inexistentes 0% - 59%</v>
      </c>
      <c r="S406" s="40">
        <v>3500</v>
      </c>
      <c r="T406" s="15">
        <v>7160</v>
      </c>
      <c r="U406" s="6">
        <f t="shared" si="74"/>
        <v>2.0457142857142858</v>
      </c>
      <c r="V406" s="7" t="str">
        <f t="shared" si="75"/>
        <v>Resultados aceptables 86%-100%</v>
      </c>
      <c r="W406" s="40">
        <v>3500</v>
      </c>
      <c r="X406" s="15"/>
      <c r="Y406" s="6">
        <f t="shared" si="76"/>
        <v>0</v>
      </c>
      <c r="Z406" s="7" t="str">
        <f t="shared" si="77"/>
        <v>Resultados inaceptables o inexistentes 0% - 59%</v>
      </c>
      <c r="AA406" s="40">
        <v>3500</v>
      </c>
      <c r="AB406" s="15"/>
      <c r="AC406" s="6">
        <f t="shared" si="78"/>
        <v>0</v>
      </c>
      <c r="AD406" s="7" t="str">
        <f t="shared" si="79"/>
        <v>Resultados inaceptables o inexistentes 0% - 59%</v>
      </c>
      <c r="AE406" s="40">
        <v>3500</v>
      </c>
      <c r="AF406" s="15"/>
      <c r="AG406" s="6">
        <f t="shared" si="80"/>
        <v>0</v>
      </c>
      <c r="AH406" s="7" t="str">
        <f t="shared" si="81"/>
        <v>Resultados inaceptables o inexistentes 0% - 59%</v>
      </c>
      <c r="AI406" s="4" t="s">
        <v>3151</v>
      </c>
      <c r="AJ406" s="4" t="s">
        <v>3152</v>
      </c>
      <c r="AK406" s="15" t="s">
        <v>66</v>
      </c>
      <c r="AL406" s="15"/>
      <c r="AM406" s="15"/>
      <c r="AN406" s="15" t="s">
        <v>83</v>
      </c>
      <c r="AO406" s="15" t="s">
        <v>3257</v>
      </c>
      <c r="AP406" s="9" t="s">
        <v>3200</v>
      </c>
      <c r="AQ406" s="4" t="s">
        <v>68</v>
      </c>
      <c r="AR406" s="15"/>
      <c r="AS406" s="15"/>
      <c r="AT406" s="15"/>
      <c r="AU406" s="4" t="s">
        <v>742</v>
      </c>
      <c r="AV406" s="4" t="s">
        <v>3153</v>
      </c>
      <c r="AW406" s="4" t="s">
        <v>3154</v>
      </c>
      <c r="AX406" s="15" t="s">
        <v>3201</v>
      </c>
      <c r="AY406" s="4" t="s">
        <v>746</v>
      </c>
      <c r="AZ406" s="15"/>
      <c r="BA406" s="4" t="s">
        <v>67</v>
      </c>
      <c r="BB406" s="4" t="s">
        <v>66</v>
      </c>
      <c r="BC406" s="4" t="s">
        <v>66</v>
      </c>
      <c r="BD406" s="4" t="s">
        <v>66</v>
      </c>
      <c r="BE406" s="4" t="s">
        <v>66</v>
      </c>
      <c r="BF406" s="4" t="s">
        <v>66</v>
      </c>
      <c r="BG406" s="4" t="s">
        <v>66</v>
      </c>
    </row>
    <row r="407" spans="1:59" ht="94.5" hidden="1" x14ac:dyDescent="0.25">
      <c r="A407" s="15" t="s">
        <v>2496</v>
      </c>
      <c r="B407" s="15" t="s">
        <v>3258</v>
      </c>
      <c r="C407" s="15" t="s">
        <v>3259</v>
      </c>
      <c r="D407" s="15" t="s">
        <v>3260</v>
      </c>
      <c r="E407" s="15" t="s">
        <v>3261</v>
      </c>
      <c r="F407" s="15" t="s">
        <v>3262</v>
      </c>
      <c r="G407" s="15" t="s">
        <v>59</v>
      </c>
      <c r="H407" s="15" t="s">
        <v>60</v>
      </c>
      <c r="I407" s="15" t="s">
        <v>61</v>
      </c>
      <c r="J407" s="16" t="s">
        <v>982</v>
      </c>
      <c r="K407" s="15" t="s">
        <v>3148</v>
      </c>
      <c r="L407" s="15" t="s">
        <v>3149</v>
      </c>
      <c r="M407" s="15" t="s">
        <v>3263</v>
      </c>
      <c r="N407" s="40">
        <v>130000</v>
      </c>
      <c r="O407" s="40">
        <v>150000</v>
      </c>
      <c r="P407" s="5">
        <f t="shared" si="82"/>
        <v>47500</v>
      </c>
      <c r="Q407" s="6">
        <f t="shared" si="72"/>
        <v>0.31666666666666665</v>
      </c>
      <c r="R407" s="7" t="str">
        <f t="shared" si="73"/>
        <v>Resultados inaceptables o inexistentes 0% - 59%</v>
      </c>
      <c r="S407" s="40">
        <v>37500</v>
      </c>
      <c r="T407" s="15">
        <v>47500</v>
      </c>
      <c r="U407" s="6">
        <f t="shared" si="74"/>
        <v>1.2666666666666666</v>
      </c>
      <c r="V407" s="7" t="str">
        <f t="shared" si="75"/>
        <v>Resultados aceptables 86%-100%</v>
      </c>
      <c r="W407" s="40">
        <v>37500</v>
      </c>
      <c r="X407" s="15"/>
      <c r="Y407" s="6">
        <f t="shared" si="76"/>
        <v>0</v>
      </c>
      <c r="Z407" s="7" t="str">
        <f t="shared" si="77"/>
        <v>Resultados inaceptables o inexistentes 0% - 59%</v>
      </c>
      <c r="AA407" s="40">
        <v>37500</v>
      </c>
      <c r="AB407" s="15"/>
      <c r="AC407" s="6">
        <f t="shared" si="78"/>
        <v>0</v>
      </c>
      <c r="AD407" s="7" t="str">
        <f t="shared" si="79"/>
        <v>Resultados inaceptables o inexistentes 0% - 59%</v>
      </c>
      <c r="AE407" s="40">
        <v>37500</v>
      </c>
      <c r="AF407" s="15"/>
      <c r="AG407" s="6">
        <f t="shared" si="80"/>
        <v>0</v>
      </c>
      <c r="AH407" s="7" t="str">
        <f t="shared" si="81"/>
        <v>Resultados inaceptables o inexistentes 0% - 59%</v>
      </c>
      <c r="AI407" s="4" t="s">
        <v>3151</v>
      </c>
      <c r="AJ407" s="4" t="s">
        <v>3152</v>
      </c>
      <c r="AK407" s="15" t="s">
        <v>66</v>
      </c>
      <c r="AL407" s="15"/>
      <c r="AM407" s="15"/>
      <c r="AN407" s="15" t="s">
        <v>83</v>
      </c>
      <c r="AO407" s="15" t="s">
        <v>3264</v>
      </c>
      <c r="AP407" s="9" t="s">
        <v>3200</v>
      </c>
      <c r="AQ407" s="4" t="s">
        <v>68</v>
      </c>
      <c r="AR407" s="15"/>
      <c r="AS407" s="15"/>
      <c r="AT407" s="15"/>
      <c r="AU407" s="4" t="s">
        <v>742</v>
      </c>
      <c r="AV407" s="4" t="s">
        <v>3153</v>
      </c>
      <c r="AW407" s="4" t="s">
        <v>3154</v>
      </c>
      <c r="AX407" s="15" t="s">
        <v>3201</v>
      </c>
      <c r="AY407" s="4" t="s">
        <v>746</v>
      </c>
      <c r="AZ407" s="15"/>
      <c r="BA407" s="4" t="s">
        <v>67</v>
      </c>
      <c r="BB407" s="4" t="s">
        <v>66</v>
      </c>
      <c r="BC407" s="4" t="s">
        <v>66</v>
      </c>
      <c r="BD407" s="4" t="s">
        <v>66</v>
      </c>
      <c r="BE407" s="4" t="s">
        <v>66</v>
      </c>
      <c r="BF407" s="4" t="s">
        <v>66</v>
      </c>
      <c r="BG407" s="4" t="s">
        <v>66</v>
      </c>
    </row>
    <row r="408" spans="1:59" ht="94.5" hidden="1" x14ac:dyDescent="0.25">
      <c r="A408" s="15" t="s">
        <v>2505</v>
      </c>
      <c r="B408" s="15" t="s">
        <v>3265</v>
      </c>
      <c r="C408" s="15" t="s">
        <v>3266</v>
      </c>
      <c r="D408" s="15" t="s">
        <v>3267</v>
      </c>
      <c r="E408" s="15" t="s">
        <v>3268</v>
      </c>
      <c r="F408" s="15" t="s">
        <v>3269</v>
      </c>
      <c r="G408" s="15" t="s">
        <v>59</v>
      </c>
      <c r="H408" s="15" t="s">
        <v>60</v>
      </c>
      <c r="I408" s="15" t="s">
        <v>61</v>
      </c>
      <c r="J408" s="16" t="s">
        <v>982</v>
      </c>
      <c r="K408" s="15" t="s">
        <v>3148</v>
      </c>
      <c r="L408" s="15" t="s">
        <v>3149</v>
      </c>
      <c r="M408" s="15" t="s">
        <v>3256</v>
      </c>
      <c r="N408" s="40">
        <v>1800</v>
      </c>
      <c r="O408" s="40">
        <v>2100</v>
      </c>
      <c r="P408" s="5">
        <f t="shared" si="82"/>
        <v>545</v>
      </c>
      <c r="Q408" s="6">
        <f t="shared" si="72"/>
        <v>0.25952380952380955</v>
      </c>
      <c r="R408" s="7" t="str">
        <f t="shared" si="73"/>
        <v>Resultados inaceptables o inexistentes 0% - 59%</v>
      </c>
      <c r="S408" s="40">
        <v>525</v>
      </c>
      <c r="T408" s="15">
        <v>545</v>
      </c>
      <c r="U408" s="6">
        <f t="shared" si="74"/>
        <v>1.0380952380952382</v>
      </c>
      <c r="V408" s="7" t="str">
        <f t="shared" si="75"/>
        <v>Resultados aceptables 86%-100%</v>
      </c>
      <c r="W408" s="40">
        <v>525</v>
      </c>
      <c r="X408" s="15"/>
      <c r="Y408" s="6">
        <f t="shared" si="76"/>
        <v>0</v>
      </c>
      <c r="Z408" s="7" t="str">
        <f t="shared" si="77"/>
        <v>Resultados inaceptables o inexistentes 0% - 59%</v>
      </c>
      <c r="AA408" s="40">
        <v>525</v>
      </c>
      <c r="AB408" s="15"/>
      <c r="AC408" s="6">
        <f t="shared" si="78"/>
        <v>0</v>
      </c>
      <c r="AD408" s="7" t="str">
        <f t="shared" si="79"/>
        <v>Resultados inaceptables o inexistentes 0% - 59%</v>
      </c>
      <c r="AE408" s="40">
        <v>525</v>
      </c>
      <c r="AF408" s="15"/>
      <c r="AG408" s="6">
        <f t="shared" si="80"/>
        <v>0</v>
      </c>
      <c r="AH408" s="7" t="str">
        <f t="shared" si="81"/>
        <v>Resultados inaceptables o inexistentes 0% - 59%</v>
      </c>
      <c r="AI408" s="4" t="s">
        <v>3151</v>
      </c>
      <c r="AJ408" s="4" t="s">
        <v>3152</v>
      </c>
      <c r="AK408" s="15" t="s">
        <v>556</v>
      </c>
      <c r="AL408" s="15"/>
      <c r="AM408" s="15"/>
      <c r="AN408" s="15" t="s">
        <v>83</v>
      </c>
      <c r="AO408" s="15" t="s">
        <v>3270</v>
      </c>
      <c r="AP408" s="9" t="s">
        <v>3200</v>
      </c>
      <c r="AQ408" s="4" t="s">
        <v>68</v>
      </c>
      <c r="AR408" s="15"/>
      <c r="AS408" s="15"/>
      <c r="AT408" s="15"/>
      <c r="AU408" s="4" t="s">
        <v>742</v>
      </c>
      <c r="AV408" s="4" t="s">
        <v>3153</v>
      </c>
      <c r="AW408" s="4" t="s">
        <v>3154</v>
      </c>
      <c r="AX408" s="15" t="s">
        <v>3201</v>
      </c>
      <c r="AY408" s="4" t="s">
        <v>746</v>
      </c>
      <c r="AZ408" s="15"/>
      <c r="BA408" s="4" t="s">
        <v>67</v>
      </c>
      <c r="BB408" s="4" t="s">
        <v>66</v>
      </c>
      <c r="BC408" s="4" t="s">
        <v>66</v>
      </c>
      <c r="BD408" s="4" t="s">
        <v>66</v>
      </c>
      <c r="BE408" s="4" t="s">
        <v>66</v>
      </c>
      <c r="BF408" s="4" t="s">
        <v>66</v>
      </c>
      <c r="BG408" s="4" t="s">
        <v>66</v>
      </c>
    </row>
    <row r="409" spans="1:59" ht="94.5" hidden="1" x14ac:dyDescent="0.25">
      <c r="A409" s="15" t="s">
        <v>3271</v>
      </c>
      <c r="B409" s="15" t="s">
        <v>3272</v>
      </c>
      <c r="C409" s="15" t="s">
        <v>3273</v>
      </c>
      <c r="D409" s="15" t="s">
        <v>3274</v>
      </c>
      <c r="E409" s="15" t="s">
        <v>3275</v>
      </c>
      <c r="F409" s="15" t="s">
        <v>3276</v>
      </c>
      <c r="G409" s="15" t="s">
        <v>59</v>
      </c>
      <c r="H409" s="15" t="s">
        <v>60</v>
      </c>
      <c r="I409" s="15" t="s">
        <v>80</v>
      </c>
      <c r="J409" s="16" t="s">
        <v>982</v>
      </c>
      <c r="K409" s="15" t="s">
        <v>3148</v>
      </c>
      <c r="L409" s="15" t="s">
        <v>3149</v>
      </c>
      <c r="M409" s="15" t="s">
        <v>3277</v>
      </c>
      <c r="N409" s="40">
        <v>4</v>
      </c>
      <c r="O409" s="40">
        <v>4</v>
      </c>
      <c r="P409" s="5">
        <f t="shared" si="82"/>
        <v>0</v>
      </c>
      <c r="Q409" s="6">
        <f t="shared" si="72"/>
        <v>0</v>
      </c>
      <c r="R409" s="7" t="str">
        <f t="shared" si="73"/>
        <v>Resultados inaceptables o inexistentes 0% - 59%</v>
      </c>
      <c r="S409" s="40">
        <v>0</v>
      </c>
      <c r="T409" s="15">
        <v>0</v>
      </c>
      <c r="U409" s="6" t="e">
        <f t="shared" si="74"/>
        <v>#DIV/0!</v>
      </c>
      <c r="V409" s="7" t="e">
        <f t="shared" si="75"/>
        <v>#DIV/0!</v>
      </c>
      <c r="W409" s="40">
        <v>0</v>
      </c>
      <c r="X409" s="15"/>
      <c r="Y409" s="6" t="e">
        <f t="shared" si="76"/>
        <v>#DIV/0!</v>
      </c>
      <c r="Z409" s="7" t="e">
        <f t="shared" si="77"/>
        <v>#DIV/0!</v>
      </c>
      <c r="AA409" s="40">
        <v>4</v>
      </c>
      <c r="AB409" s="15"/>
      <c r="AC409" s="6">
        <f t="shared" si="78"/>
        <v>0</v>
      </c>
      <c r="AD409" s="7" t="str">
        <f t="shared" si="79"/>
        <v>Resultados inaceptables o inexistentes 0% - 59%</v>
      </c>
      <c r="AE409" s="40">
        <v>0</v>
      </c>
      <c r="AF409" s="15"/>
      <c r="AG409" s="6" t="e">
        <f t="shared" si="80"/>
        <v>#DIV/0!</v>
      </c>
      <c r="AH409" s="7" t="e">
        <f t="shared" si="81"/>
        <v>#DIV/0!</v>
      </c>
      <c r="AI409" s="4" t="s">
        <v>3151</v>
      </c>
      <c r="AJ409" s="4" t="s">
        <v>3152</v>
      </c>
      <c r="AK409" s="15" t="s">
        <v>66</v>
      </c>
      <c r="AL409" s="15"/>
      <c r="AM409" s="15"/>
      <c r="AN409" s="15" t="s">
        <v>67</v>
      </c>
      <c r="AO409" s="15"/>
      <c r="AP409" s="13"/>
      <c r="AQ409" s="4" t="s">
        <v>68</v>
      </c>
      <c r="AR409" s="15"/>
      <c r="AS409" s="15"/>
      <c r="AT409" s="15"/>
      <c r="AU409" s="4" t="s">
        <v>742</v>
      </c>
      <c r="AV409" s="4" t="s">
        <v>3153</v>
      </c>
      <c r="AW409" s="4" t="s">
        <v>3154</v>
      </c>
      <c r="AX409" s="15" t="s">
        <v>3201</v>
      </c>
      <c r="AY409" s="4" t="s">
        <v>746</v>
      </c>
      <c r="AZ409" s="15"/>
      <c r="BA409" s="15" t="s">
        <v>83</v>
      </c>
      <c r="BB409" s="15"/>
      <c r="BC409" s="15"/>
      <c r="BD409" s="15"/>
      <c r="BE409" s="15"/>
      <c r="BF409" s="15"/>
      <c r="BG409" s="15"/>
    </row>
    <row r="410" spans="1:59" ht="94.5" hidden="1" x14ac:dyDescent="0.25">
      <c r="A410" s="15" t="s">
        <v>3278</v>
      </c>
      <c r="B410" s="15" t="s">
        <v>3279</v>
      </c>
      <c r="C410" s="15" t="s">
        <v>3280</v>
      </c>
      <c r="D410" s="15" t="s">
        <v>3281</v>
      </c>
      <c r="E410" s="15" t="s">
        <v>3282</v>
      </c>
      <c r="F410" s="15" t="s">
        <v>3283</v>
      </c>
      <c r="G410" s="15" t="s">
        <v>59</v>
      </c>
      <c r="H410" s="15" t="s">
        <v>60</v>
      </c>
      <c r="I410" s="15" t="s">
        <v>61</v>
      </c>
      <c r="J410" s="16" t="s">
        <v>982</v>
      </c>
      <c r="K410" s="15" t="s">
        <v>3148</v>
      </c>
      <c r="L410" s="15" t="s">
        <v>3149</v>
      </c>
      <c r="M410" s="15" t="s">
        <v>3284</v>
      </c>
      <c r="N410" s="40">
        <v>60</v>
      </c>
      <c r="O410" s="40">
        <v>60</v>
      </c>
      <c r="P410" s="5">
        <f t="shared" si="82"/>
        <v>21</v>
      </c>
      <c r="Q410" s="6">
        <f t="shared" si="72"/>
        <v>0.35</v>
      </c>
      <c r="R410" s="7" t="str">
        <f t="shared" si="73"/>
        <v>Resultados inaceptables o inexistentes 0% - 59%</v>
      </c>
      <c r="S410" s="40">
        <v>10</v>
      </c>
      <c r="T410" s="15">
        <v>21</v>
      </c>
      <c r="U410" s="6">
        <f t="shared" si="74"/>
        <v>2.1</v>
      </c>
      <c r="V410" s="7" t="str">
        <f t="shared" si="75"/>
        <v>Resultados aceptables 86%-100%</v>
      </c>
      <c r="W410" s="40">
        <v>20</v>
      </c>
      <c r="X410" s="15"/>
      <c r="Y410" s="6">
        <f t="shared" si="76"/>
        <v>0</v>
      </c>
      <c r="Z410" s="7" t="str">
        <f t="shared" si="77"/>
        <v>Resultados inaceptables o inexistentes 0% - 59%</v>
      </c>
      <c r="AA410" s="40">
        <v>20</v>
      </c>
      <c r="AB410" s="15"/>
      <c r="AC410" s="6">
        <f t="shared" si="78"/>
        <v>0</v>
      </c>
      <c r="AD410" s="7" t="str">
        <f t="shared" si="79"/>
        <v>Resultados inaceptables o inexistentes 0% - 59%</v>
      </c>
      <c r="AE410" s="40">
        <v>10</v>
      </c>
      <c r="AF410" s="15"/>
      <c r="AG410" s="6">
        <f t="shared" si="80"/>
        <v>0</v>
      </c>
      <c r="AH410" s="7" t="str">
        <f t="shared" si="81"/>
        <v>Resultados inaceptables o inexistentes 0% - 59%</v>
      </c>
      <c r="AI410" s="4" t="s">
        <v>3151</v>
      </c>
      <c r="AJ410" s="4" t="s">
        <v>3152</v>
      </c>
      <c r="AK410" s="15" t="s">
        <v>66</v>
      </c>
      <c r="AL410" s="15"/>
      <c r="AM410" s="15"/>
      <c r="AN410" s="15" t="s">
        <v>83</v>
      </c>
      <c r="AO410" s="15" t="s">
        <v>3285</v>
      </c>
      <c r="AP410" s="9" t="s">
        <v>3200</v>
      </c>
      <c r="AQ410" s="4" t="s">
        <v>68</v>
      </c>
      <c r="AR410" s="15"/>
      <c r="AS410" s="15"/>
      <c r="AT410" s="15"/>
      <c r="AU410" s="4" t="s">
        <v>742</v>
      </c>
      <c r="AV410" s="4" t="s">
        <v>3153</v>
      </c>
      <c r="AW410" s="4" t="s">
        <v>3154</v>
      </c>
      <c r="AX410" s="15" t="s">
        <v>3201</v>
      </c>
      <c r="AY410" s="4" t="s">
        <v>746</v>
      </c>
      <c r="AZ410" s="15"/>
      <c r="BA410" s="4" t="s">
        <v>67</v>
      </c>
      <c r="BB410" s="4" t="s">
        <v>66</v>
      </c>
      <c r="BC410" s="4" t="s">
        <v>66</v>
      </c>
      <c r="BD410" s="4" t="s">
        <v>66</v>
      </c>
      <c r="BE410" s="4" t="s">
        <v>66</v>
      </c>
      <c r="BF410" s="4" t="s">
        <v>66</v>
      </c>
      <c r="BG410" s="4" t="s">
        <v>66</v>
      </c>
    </row>
    <row r="411" spans="1:59" ht="94.5" hidden="1" x14ac:dyDescent="0.25">
      <c r="A411" s="4" t="s">
        <v>3286</v>
      </c>
      <c r="B411" s="4" t="s">
        <v>3287</v>
      </c>
      <c r="C411" s="4" t="s">
        <v>3288</v>
      </c>
      <c r="D411" s="4" t="s">
        <v>3289</v>
      </c>
      <c r="E411" s="4" t="s">
        <v>3290</v>
      </c>
      <c r="F411" s="4" t="s">
        <v>3291</v>
      </c>
      <c r="G411" s="4" t="s">
        <v>59</v>
      </c>
      <c r="H411" s="4" t="s">
        <v>60</v>
      </c>
      <c r="I411" s="4" t="s">
        <v>61</v>
      </c>
      <c r="J411" s="16" t="s">
        <v>982</v>
      </c>
      <c r="K411" s="4" t="s">
        <v>3148</v>
      </c>
      <c r="L411" s="4" t="s">
        <v>3149</v>
      </c>
      <c r="M411" s="4" t="s">
        <v>3292</v>
      </c>
      <c r="N411" s="5">
        <v>60</v>
      </c>
      <c r="O411" s="5">
        <v>70</v>
      </c>
      <c r="P411" s="5">
        <f t="shared" si="82"/>
        <v>0</v>
      </c>
      <c r="Q411" s="6">
        <f t="shared" si="72"/>
        <v>0</v>
      </c>
      <c r="R411" s="7" t="str">
        <f t="shared" si="73"/>
        <v>Resultados inaceptables o inexistentes 0% - 59%</v>
      </c>
      <c r="S411" s="5">
        <v>0</v>
      </c>
      <c r="T411" s="4">
        <v>0</v>
      </c>
      <c r="U411" s="6" t="e">
        <f t="shared" si="74"/>
        <v>#DIV/0!</v>
      </c>
      <c r="V411" s="7" t="e">
        <f t="shared" si="75"/>
        <v>#DIV/0!</v>
      </c>
      <c r="W411" s="5">
        <v>0</v>
      </c>
      <c r="X411" s="5"/>
      <c r="Y411" s="6" t="e">
        <f t="shared" si="76"/>
        <v>#DIV/0!</v>
      </c>
      <c r="Z411" s="7" t="e">
        <f t="shared" si="77"/>
        <v>#DIV/0!</v>
      </c>
      <c r="AA411" s="5">
        <v>70</v>
      </c>
      <c r="AB411" s="5"/>
      <c r="AC411" s="6">
        <f t="shared" si="78"/>
        <v>0</v>
      </c>
      <c r="AD411" s="7" t="str">
        <f t="shared" si="79"/>
        <v>Resultados inaceptables o inexistentes 0% - 59%</v>
      </c>
      <c r="AE411" s="5">
        <v>0</v>
      </c>
      <c r="AF411" s="5"/>
      <c r="AG411" s="6" t="e">
        <f t="shared" si="80"/>
        <v>#DIV/0!</v>
      </c>
      <c r="AH411" s="7" t="e">
        <f t="shared" si="81"/>
        <v>#DIV/0!</v>
      </c>
      <c r="AI411" s="4" t="s">
        <v>3151</v>
      </c>
      <c r="AJ411" s="4" t="s">
        <v>3152</v>
      </c>
      <c r="AK411" s="4" t="s">
        <v>66</v>
      </c>
      <c r="AL411" s="4"/>
      <c r="AM411" s="4"/>
      <c r="AN411" s="4" t="s">
        <v>67</v>
      </c>
      <c r="AO411" s="4"/>
      <c r="AP411" s="9"/>
      <c r="AQ411" s="4" t="s">
        <v>68</v>
      </c>
      <c r="AR411" s="4"/>
      <c r="AS411" s="4"/>
      <c r="AT411" s="4"/>
      <c r="AU411" s="4" t="s">
        <v>742</v>
      </c>
      <c r="AV411" s="4" t="s">
        <v>3153</v>
      </c>
      <c r="AW411" s="4" t="s">
        <v>3154</v>
      </c>
      <c r="AX411" s="4" t="s">
        <v>3201</v>
      </c>
      <c r="AY411" s="4" t="s">
        <v>746</v>
      </c>
      <c r="AZ411" s="4"/>
      <c r="BA411" s="4" t="s">
        <v>83</v>
      </c>
      <c r="BB411" s="4"/>
      <c r="BC411" s="4"/>
      <c r="BD411" s="4"/>
      <c r="BE411" s="4"/>
      <c r="BF411" s="4"/>
      <c r="BG411" s="4"/>
    </row>
    <row r="412" spans="1:59" ht="94.5" hidden="1" x14ac:dyDescent="0.25">
      <c r="A412" s="4" t="s">
        <v>3293</v>
      </c>
      <c r="B412" s="4" t="s">
        <v>3294</v>
      </c>
      <c r="C412" s="4" t="s">
        <v>3295</v>
      </c>
      <c r="D412" s="4" t="s">
        <v>3296</v>
      </c>
      <c r="E412" s="4" t="s">
        <v>3295</v>
      </c>
      <c r="F412" s="4" t="s">
        <v>3297</v>
      </c>
      <c r="G412" s="4" t="s">
        <v>59</v>
      </c>
      <c r="H412" s="4" t="s">
        <v>60</v>
      </c>
      <c r="I412" s="4" t="s">
        <v>80</v>
      </c>
      <c r="J412" s="16" t="s">
        <v>982</v>
      </c>
      <c r="K412" s="4" t="s">
        <v>3148</v>
      </c>
      <c r="L412" s="4" t="s">
        <v>3149</v>
      </c>
      <c r="M412" s="4" t="s">
        <v>3298</v>
      </c>
      <c r="N412" s="5">
        <v>10</v>
      </c>
      <c r="O412" s="5">
        <v>10</v>
      </c>
      <c r="P412" s="5">
        <f t="shared" si="82"/>
        <v>0</v>
      </c>
      <c r="Q412" s="6">
        <f t="shared" si="72"/>
        <v>0</v>
      </c>
      <c r="R412" s="7" t="str">
        <f t="shared" si="73"/>
        <v>Resultados inaceptables o inexistentes 0% - 59%</v>
      </c>
      <c r="S412" s="5">
        <v>0</v>
      </c>
      <c r="T412" s="4">
        <v>0</v>
      </c>
      <c r="U412" s="6" t="e">
        <f t="shared" si="74"/>
        <v>#DIV/0!</v>
      </c>
      <c r="V412" s="7" t="e">
        <f t="shared" si="75"/>
        <v>#DIV/0!</v>
      </c>
      <c r="W412" s="5">
        <v>0</v>
      </c>
      <c r="X412" s="5"/>
      <c r="Y412" s="6" t="e">
        <f t="shared" si="76"/>
        <v>#DIV/0!</v>
      </c>
      <c r="Z412" s="7" t="e">
        <f t="shared" si="77"/>
        <v>#DIV/0!</v>
      </c>
      <c r="AA412" s="5">
        <v>10</v>
      </c>
      <c r="AB412" s="5"/>
      <c r="AC412" s="6">
        <f t="shared" si="78"/>
        <v>0</v>
      </c>
      <c r="AD412" s="7" t="str">
        <f t="shared" si="79"/>
        <v>Resultados inaceptables o inexistentes 0% - 59%</v>
      </c>
      <c r="AE412" s="5">
        <v>0</v>
      </c>
      <c r="AF412" s="5"/>
      <c r="AG412" s="6" t="e">
        <f t="shared" si="80"/>
        <v>#DIV/0!</v>
      </c>
      <c r="AH412" s="7" t="e">
        <f t="shared" si="81"/>
        <v>#DIV/0!</v>
      </c>
      <c r="AI412" s="4" t="s">
        <v>3151</v>
      </c>
      <c r="AJ412" s="4" t="s">
        <v>3152</v>
      </c>
      <c r="AK412" s="4" t="s">
        <v>66</v>
      </c>
      <c r="AL412" s="4"/>
      <c r="AM412" s="4"/>
      <c r="AN412" s="4" t="s">
        <v>67</v>
      </c>
      <c r="AO412" s="4"/>
      <c r="AP412" s="9"/>
      <c r="AQ412" s="4" t="s">
        <v>68</v>
      </c>
      <c r="AR412" s="4"/>
      <c r="AS412" s="4"/>
      <c r="AT412" s="4"/>
      <c r="AU412" s="4" t="s">
        <v>742</v>
      </c>
      <c r="AV412" s="4" t="s">
        <v>3153</v>
      </c>
      <c r="AW412" s="4" t="s">
        <v>3154</v>
      </c>
      <c r="AX412" s="4" t="s">
        <v>3201</v>
      </c>
      <c r="AY412" s="4" t="s">
        <v>746</v>
      </c>
      <c r="AZ412" s="4"/>
      <c r="BA412" s="4" t="s">
        <v>83</v>
      </c>
      <c r="BB412" s="4"/>
      <c r="BC412" s="4"/>
      <c r="BD412" s="4"/>
      <c r="BE412" s="4"/>
      <c r="BF412" s="4"/>
      <c r="BG412" s="4"/>
    </row>
    <row r="413" spans="1:59" ht="94.5" hidden="1" x14ac:dyDescent="0.25">
      <c r="A413" s="4" t="s">
        <v>3299</v>
      </c>
      <c r="B413" s="4" t="s">
        <v>3300</v>
      </c>
      <c r="C413" s="4" t="s">
        <v>3301</v>
      </c>
      <c r="D413" s="4" t="s">
        <v>3302</v>
      </c>
      <c r="E413" s="4" t="s">
        <v>3301</v>
      </c>
      <c r="F413" s="4" t="s">
        <v>3303</v>
      </c>
      <c r="G413" s="4" t="s">
        <v>59</v>
      </c>
      <c r="H413" s="4" t="s">
        <v>60</v>
      </c>
      <c r="I413" s="4" t="s">
        <v>80</v>
      </c>
      <c r="J413" s="16" t="s">
        <v>982</v>
      </c>
      <c r="K413" s="4" t="s">
        <v>3148</v>
      </c>
      <c r="L413" s="4" t="s">
        <v>3149</v>
      </c>
      <c r="M413" s="4" t="s">
        <v>3206</v>
      </c>
      <c r="N413" s="5">
        <v>1</v>
      </c>
      <c r="O413" s="5">
        <v>1</v>
      </c>
      <c r="P413" s="5">
        <f t="shared" si="82"/>
        <v>0</v>
      </c>
      <c r="Q413" s="6">
        <f t="shared" si="72"/>
        <v>0</v>
      </c>
      <c r="R413" s="7" t="str">
        <f t="shared" si="73"/>
        <v>Resultados inaceptables o inexistentes 0% - 59%</v>
      </c>
      <c r="S413" s="5">
        <v>0</v>
      </c>
      <c r="T413" s="4">
        <v>0</v>
      </c>
      <c r="U413" s="6" t="e">
        <f t="shared" si="74"/>
        <v>#DIV/0!</v>
      </c>
      <c r="V413" s="7" t="e">
        <f t="shared" si="75"/>
        <v>#DIV/0!</v>
      </c>
      <c r="W413" s="5">
        <v>1</v>
      </c>
      <c r="X413" s="5"/>
      <c r="Y413" s="6">
        <f t="shared" si="76"/>
        <v>0</v>
      </c>
      <c r="Z413" s="7" t="str">
        <f t="shared" si="77"/>
        <v>Resultados inaceptables o inexistentes 0% - 59%</v>
      </c>
      <c r="AA413" s="5">
        <v>0</v>
      </c>
      <c r="AB413" s="5"/>
      <c r="AC413" s="6" t="e">
        <f t="shared" si="78"/>
        <v>#DIV/0!</v>
      </c>
      <c r="AD413" s="7" t="e">
        <f t="shared" si="79"/>
        <v>#DIV/0!</v>
      </c>
      <c r="AE413" s="5">
        <v>0</v>
      </c>
      <c r="AF413" s="5"/>
      <c r="AG413" s="6" t="e">
        <f t="shared" si="80"/>
        <v>#DIV/0!</v>
      </c>
      <c r="AH413" s="7" t="e">
        <f t="shared" si="81"/>
        <v>#DIV/0!</v>
      </c>
      <c r="AI413" s="4" t="s">
        <v>3151</v>
      </c>
      <c r="AJ413" s="4" t="s">
        <v>3152</v>
      </c>
      <c r="AK413" s="4" t="s">
        <v>66</v>
      </c>
      <c r="AL413" s="4"/>
      <c r="AM413" s="4"/>
      <c r="AN413" s="4" t="s">
        <v>67</v>
      </c>
      <c r="AO413" s="4"/>
      <c r="AP413" s="9"/>
      <c r="AQ413" s="4" t="s">
        <v>68</v>
      </c>
      <c r="AR413" s="4"/>
      <c r="AS413" s="4"/>
      <c r="AT413" s="4"/>
      <c r="AU413" s="4" t="s">
        <v>742</v>
      </c>
      <c r="AV413" s="4" t="s">
        <v>3153</v>
      </c>
      <c r="AW413" s="4" t="s">
        <v>3154</v>
      </c>
      <c r="AX413" s="4" t="s">
        <v>3201</v>
      </c>
      <c r="AY413" s="4" t="s">
        <v>746</v>
      </c>
      <c r="AZ413" s="4"/>
      <c r="BA413" s="4" t="s">
        <v>996</v>
      </c>
      <c r="BB413" s="4"/>
      <c r="BC413" s="4"/>
      <c r="BD413" s="4"/>
      <c r="BE413" s="4"/>
      <c r="BF413" s="4"/>
      <c r="BG413" s="4"/>
    </row>
    <row r="414" spans="1:59" ht="94.5" hidden="1" x14ac:dyDescent="0.25">
      <c r="A414" s="4" t="s">
        <v>3304</v>
      </c>
      <c r="B414" s="4" t="s">
        <v>3305</v>
      </c>
      <c r="C414" s="4" t="s">
        <v>3306</v>
      </c>
      <c r="D414" s="4" t="s">
        <v>3307</v>
      </c>
      <c r="E414" s="4" t="s">
        <v>3306</v>
      </c>
      <c r="F414" s="4" t="s">
        <v>3308</v>
      </c>
      <c r="G414" s="4" t="s">
        <v>59</v>
      </c>
      <c r="H414" s="4" t="s">
        <v>60</v>
      </c>
      <c r="I414" s="4" t="s">
        <v>80</v>
      </c>
      <c r="J414" s="16" t="s">
        <v>982</v>
      </c>
      <c r="K414" s="4" t="s">
        <v>3148</v>
      </c>
      <c r="L414" s="4" t="s">
        <v>3149</v>
      </c>
      <c r="M414" s="4" t="s">
        <v>950</v>
      </c>
      <c r="N414" s="5">
        <v>1</v>
      </c>
      <c r="O414" s="5">
        <v>1</v>
      </c>
      <c r="P414" s="5">
        <f t="shared" si="82"/>
        <v>0</v>
      </c>
      <c r="Q414" s="6">
        <f t="shared" si="72"/>
        <v>0</v>
      </c>
      <c r="R414" s="7" t="str">
        <f t="shared" si="73"/>
        <v>Resultados inaceptables o inexistentes 0% - 59%</v>
      </c>
      <c r="S414" s="5">
        <v>0</v>
      </c>
      <c r="T414" s="4">
        <v>0</v>
      </c>
      <c r="U414" s="6" t="e">
        <f t="shared" si="74"/>
        <v>#DIV/0!</v>
      </c>
      <c r="V414" s="7" t="e">
        <f t="shared" si="75"/>
        <v>#DIV/0!</v>
      </c>
      <c r="W414" s="5">
        <v>0</v>
      </c>
      <c r="X414" s="5"/>
      <c r="Y414" s="6" t="e">
        <f t="shared" si="76"/>
        <v>#DIV/0!</v>
      </c>
      <c r="Z414" s="7" t="e">
        <f t="shared" si="77"/>
        <v>#DIV/0!</v>
      </c>
      <c r="AA414" s="5">
        <v>1</v>
      </c>
      <c r="AB414" s="5"/>
      <c r="AC414" s="6">
        <f t="shared" si="78"/>
        <v>0</v>
      </c>
      <c r="AD414" s="7" t="str">
        <f t="shared" si="79"/>
        <v>Resultados inaceptables o inexistentes 0% - 59%</v>
      </c>
      <c r="AE414" s="5">
        <v>0</v>
      </c>
      <c r="AF414" s="5"/>
      <c r="AG414" s="6" t="e">
        <f t="shared" si="80"/>
        <v>#DIV/0!</v>
      </c>
      <c r="AH414" s="7" t="e">
        <f t="shared" si="81"/>
        <v>#DIV/0!</v>
      </c>
      <c r="AI414" s="4" t="s">
        <v>3151</v>
      </c>
      <c r="AJ414" s="4" t="s">
        <v>3152</v>
      </c>
      <c r="AK414" s="4" t="s">
        <v>66</v>
      </c>
      <c r="AL414" s="4"/>
      <c r="AM414" s="4"/>
      <c r="AN414" s="4" t="s">
        <v>67</v>
      </c>
      <c r="AO414" s="4"/>
      <c r="AP414" s="9"/>
      <c r="AQ414" s="4" t="s">
        <v>68</v>
      </c>
      <c r="AR414" s="4"/>
      <c r="AS414" s="4"/>
      <c r="AT414" s="4"/>
      <c r="AU414" s="4" t="s">
        <v>742</v>
      </c>
      <c r="AV414" s="4" t="s">
        <v>3153</v>
      </c>
      <c r="AW414" s="4" t="s">
        <v>3154</v>
      </c>
      <c r="AX414" s="4" t="s">
        <v>3201</v>
      </c>
      <c r="AY414" s="4" t="s">
        <v>746</v>
      </c>
      <c r="AZ414" s="4"/>
      <c r="BA414" s="4" t="s">
        <v>996</v>
      </c>
      <c r="BB414" s="4"/>
      <c r="BC414" s="4"/>
      <c r="BD414" s="4"/>
      <c r="BE414" s="4"/>
      <c r="BF414" s="4"/>
      <c r="BG414" s="4"/>
    </row>
    <row r="415" spans="1:59" ht="94.5" hidden="1" x14ac:dyDescent="0.25">
      <c r="A415" s="4" t="s">
        <v>237</v>
      </c>
      <c r="B415" s="4" t="s">
        <v>3309</v>
      </c>
      <c r="C415" s="4" t="s">
        <v>3310</v>
      </c>
      <c r="D415" s="4" t="s">
        <v>3311</v>
      </c>
      <c r="E415" s="4" t="s">
        <v>3312</v>
      </c>
      <c r="F415" s="4" t="s">
        <v>3313</v>
      </c>
      <c r="G415" s="4" t="s">
        <v>59</v>
      </c>
      <c r="H415" s="4" t="s">
        <v>60</v>
      </c>
      <c r="I415" s="4" t="s">
        <v>61</v>
      </c>
      <c r="J415" s="16" t="s">
        <v>982</v>
      </c>
      <c r="K415" s="4" t="s">
        <v>3148</v>
      </c>
      <c r="L415" s="4" t="s">
        <v>3149</v>
      </c>
      <c r="M415" s="4" t="s">
        <v>464</v>
      </c>
      <c r="N415" s="5">
        <v>530641</v>
      </c>
      <c r="O415" s="5">
        <v>536707</v>
      </c>
      <c r="P415" s="5">
        <f t="shared" si="82"/>
        <v>117856</v>
      </c>
      <c r="Q415" s="6">
        <f t="shared" si="72"/>
        <v>0.21959094999692569</v>
      </c>
      <c r="R415" s="7" t="str">
        <f t="shared" si="73"/>
        <v>Resultados inaceptables o inexistentes 0% - 59%</v>
      </c>
      <c r="S415" s="5">
        <v>110426</v>
      </c>
      <c r="T415" s="4">
        <v>117856</v>
      </c>
      <c r="U415" s="6">
        <f t="shared" si="74"/>
        <v>1.0672848785612083</v>
      </c>
      <c r="V415" s="7" t="str">
        <f t="shared" si="75"/>
        <v>Resultados aceptables 86%-100%</v>
      </c>
      <c r="W415" s="5">
        <v>136428</v>
      </c>
      <c r="X415" s="5"/>
      <c r="Y415" s="6">
        <f t="shared" si="76"/>
        <v>0</v>
      </c>
      <c r="Z415" s="7" t="str">
        <f t="shared" si="77"/>
        <v>Resultados inaceptables o inexistentes 0% - 59%</v>
      </c>
      <c r="AA415" s="5">
        <v>144927</v>
      </c>
      <c r="AB415" s="5"/>
      <c r="AC415" s="6">
        <f t="shared" si="78"/>
        <v>0</v>
      </c>
      <c r="AD415" s="7" t="str">
        <f t="shared" si="79"/>
        <v>Resultados inaceptables o inexistentes 0% - 59%</v>
      </c>
      <c r="AE415" s="5">
        <v>144926</v>
      </c>
      <c r="AF415" s="5"/>
      <c r="AG415" s="6">
        <f t="shared" si="80"/>
        <v>0</v>
      </c>
      <c r="AH415" s="7" t="str">
        <f t="shared" si="81"/>
        <v>Resultados inaceptables o inexistentes 0% - 59%</v>
      </c>
      <c r="AI415" s="4" t="s">
        <v>3151</v>
      </c>
      <c r="AJ415" s="4" t="s">
        <v>3152</v>
      </c>
      <c r="AK415" s="4" t="s">
        <v>66</v>
      </c>
      <c r="AL415" s="4"/>
      <c r="AM415" s="4"/>
      <c r="AN415" s="4" t="s">
        <v>67</v>
      </c>
      <c r="AO415" s="4"/>
      <c r="AP415" s="9" t="s">
        <v>3200</v>
      </c>
      <c r="AQ415" s="4" t="s">
        <v>68</v>
      </c>
      <c r="AR415" s="4"/>
      <c r="AS415" s="4"/>
      <c r="AT415" s="4"/>
      <c r="AU415" s="4" t="s">
        <v>742</v>
      </c>
      <c r="AV415" s="4" t="s">
        <v>3153</v>
      </c>
      <c r="AW415" s="4" t="s">
        <v>3154</v>
      </c>
      <c r="AX415" s="4" t="s">
        <v>3201</v>
      </c>
      <c r="AY415" s="4" t="s">
        <v>746</v>
      </c>
      <c r="AZ415" s="4"/>
      <c r="BA415" s="4" t="s">
        <v>996</v>
      </c>
      <c r="BB415" s="4"/>
      <c r="BC415" s="4"/>
      <c r="BD415" s="4"/>
      <c r="BE415" s="4"/>
      <c r="BF415" s="4"/>
      <c r="BG415" s="4"/>
    </row>
    <row r="416" spans="1:59" ht="94.5" hidden="1" x14ac:dyDescent="0.25">
      <c r="A416" s="4" t="s">
        <v>246</v>
      </c>
      <c r="B416" s="4" t="s">
        <v>3314</v>
      </c>
      <c r="C416" s="4" t="s">
        <v>3315</v>
      </c>
      <c r="D416" s="4" t="s">
        <v>3316</v>
      </c>
      <c r="E416" s="4" t="s">
        <v>3317</v>
      </c>
      <c r="F416" s="4" t="s">
        <v>3318</v>
      </c>
      <c r="G416" s="4" t="s">
        <v>59</v>
      </c>
      <c r="H416" s="4" t="s">
        <v>60</v>
      </c>
      <c r="I416" s="4" t="s">
        <v>61</v>
      </c>
      <c r="J416" s="16" t="s">
        <v>982</v>
      </c>
      <c r="K416" s="4" t="s">
        <v>3148</v>
      </c>
      <c r="L416" s="4" t="s">
        <v>3149</v>
      </c>
      <c r="M416" s="4" t="s">
        <v>3292</v>
      </c>
      <c r="N416" s="5">
        <v>6600</v>
      </c>
      <c r="O416" s="5">
        <v>6700</v>
      </c>
      <c r="P416" s="5">
        <f t="shared" si="82"/>
        <v>1847</v>
      </c>
      <c r="Q416" s="6">
        <f t="shared" si="72"/>
        <v>0.27567164179104475</v>
      </c>
      <c r="R416" s="7" t="str">
        <f t="shared" si="73"/>
        <v>Resultados inaceptables o inexistentes 0% - 59%</v>
      </c>
      <c r="S416" s="5">
        <v>1675</v>
      </c>
      <c r="T416" s="4">
        <v>1847</v>
      </c>
      <c r="U416" s="6">
        <f t="shared" si="74"/>
        <v>1.102686567164179</v>
      </c>
      <c r="V416" s="7" t="str">
        <f t="shared" si="75"/>
        <v>Resultados aceptables 86%-100%</v>
      </c>
      <c r="W416" s="5">
        <v>1675</v>
      </c>
      <c r="X416" s="5"/>
      <c r="Y416" s="6">
        <f t="shared" si="76"/>
        <v>0</v>
      </c>
      <c r="Z416" s="7" t="str">
        <f t="shared" si="77"/>
        <v>Resultados inaceptables o inexistentes 0% - 59%</v>
      </c>
      <c r="AA416" s="5">
        <v>1675</v>
      </c>
      <c r="AB416" s="5"/>
      <c r="AC416" s="6">
        <f t="shared" si="78"/>
        <v>0</v>
      </c>
      <c r="AD416" s="7" t="str">
        <f t="shared" si="79"/>
        <v>Resultados inaceptables o inexistentes 0% - 59%</v>
      </c>
      <c r="AE416" s="5">
        <v>1675</v>
      </c>
      <c r="AF416" s="5"/>
      <c r="AG416" s="6">
        <f t="shared" si="80"/>
        <v>0</v>
      </c>
      <c r="AH416" s="7" t="str">
        <f t="shared" si="81"/>
        <v>Resultados inaceptables o inexistentes 0% - 59%</v>
      </c>
      <c r="AI416" s="4" t="s">
        <v>3151</v>
      </c>
      <c r="AJ416" s="4" t="s">
        <v>3152</v>
      </c>
      <c r="AK416" s="4" t="s">
        <v>66</v>
      </c>
      <c r="AL416" s="4"/>
      <c r="AM416" s="4"/>
      <c r="AN416" s="4" t="s">
        <v>83</v>
      </c>
      <c r="AO416" s="4" t="s">
        <v>3319</v>
      </c>
      <c r="AP416" s="9" t="s">
        <v>3200</v>
      </c>
      <c r="AQ416" s="4" t="s">
        <v>68</v>
      </c>
      <c r="AR416" s="4"/>
      <c r="AS416" s="4"/>
      <c r="AT416" s="4"/>
      <c r="AU416" s="4" t="s">
        <v>742</v>
      </c>
      <c r="AV416" s="4" t="s">
        <v>3153</v>
      </c>
      <c r="AW416" s="4" t="s">
        <v>3154</v>
      </c>
      <c r="AX416" s="4" t="s">
        <v>3201</v>
      </c>
      <c r="AY416" s="4" t="s">
        <v>746</v>
      </c>
      <c r="AZ416" s="4"/>
      <c r="BA416" s="4" t="s">
        <v>996</v>
      </c>
      <c r="BB416" s="4"/>
      <c r="BC416" s="4"/>
      <c r="BD416" s="4"/>
      <c r="BE416" s="4"/>
      <c r="BF416" s="4"/>
      <c r="BG416" s="4"/>
    </row>
    <row r="417" spans="1:59" ht="94.5" hidden="1" x14ac:dyDescent="0.25">
      <c r="A417" s="4" t="s">
        <v>255</v>
      </c>
      <c r="B417" s="4" t="s">
        <v>3320</v>
      </c>
      <c r="C417" s="4" t="s">
        <v>3321</v>
      </c>
      <c r="D417" s="4" t="s">
        <v>3322</v>
      </c>
      <c r="E417" s="4" t="s">
        <v>3323</v>
      </c>
      <c r="F417" s="4" t="s">
        <v>3318</v>
      </c>
      <c r="G417" s="4" t="s">
        <v>59</v>
      </c>
      <c r="H417" s="4" t="s">
        <v>60</v>
      </c>
      <c r="I417" s="4" t="s">
        <v>61</v>
      </c>
      <c r="J417" s="16" t="s">
        <v>982</v>
      </c>
      <c r="K417" s="4" t="s">
        <v>3148</v>
      </c>
      <c r="L417" s="4" t="s">
        <v>3149</v>
      </c>
      <c r="M417" s="4" t="s">
        <v>3292</v>
      </c>
      <c r="N417" s="5">
        <v>132000</v>
      </c>
      <c r="O417" s="5">
        <v>135000</v>
      </c>
      <c r="P417" s="5">
        <f t="shared" si="82"/>
        <v>0</v>
      </c>
      <c r="Q417" s="6">
        <f t="shared" si="72"/>
        <v>0</v>
      </c>
      <c r="R417" s="7" t="str">
        <f t="shared" si="73"/>
        <v>Resultados inaceptables o inexistentes 0% - 59%</v>
      </c>
      <c r="S417" s="5">
        <v>10000</v>
      </c>
      <c r="T417" s="4">
        <v>0</v>
      </c>
      <c r="U417" s="6">
        <f t="shared" si="74"/>
        <v>0</v>
      </c>
      <c r="V417" s="7" t="str">
        <f t="shared" si="75"/>
        <v>Resultados inaceptables o inexistentes 0% - 59%</v>
      </c>
      <c r="W417" s="5">
        <v>36000</v>
      </c>
      <c r="X417" s="4"/>
      <c r="Y417" s="6">
        <f t="shared" si="76"/>
        <v>0</v>
      </c>
      <c r="Z417" s="7" t="str">
        <f t="shared" si="77"/>
        <v>Resultados inaceptables o inexistentes 0% - 59%</v>
      </c>
      <c r="AA417" s="5">
        <v>44500</v>
      </c>
      <c r="AB417" s="4"/>
      <c r="AC417" s="6">
        <f t="shared" si="78"/>
        <v>0</v>
      </c>
      <c r="AD417" s="7" t="str">
        <f t="shared" si="79"/>
        <v>Resultados inaceptables o inexistentes 0% - 59%</v>
      </c>
      <c r="AE417" s="5">
        <v>44500</v>
      </c>
      <c r="AF417" s="4"/>
      <c r="AG417" s="6">
        <f t="shared" si="80"/>
        <v>0</v>
      </c>
      <c r="AH417" s="7" t="str">
        <f t="shared" si="81"/>
        <v>Resultados inaceptables o inexistentes 0% - 59%</v>
      </c>
      <c r="AI417" s="4" t="s">
        <v>3151</v>
      </c>
      <c r="AJ417" s="4" t="s">
        <v>3152</v>
      </c>
      <c r="AK417" s="4" t="s">
        <v>66</v>
      </c>
      <c r="AL417" s="4"/>
      <c r="AM417" s="4"/>
      <c r="AN417" s="4" t="s">
        <v>83</v>
      </c>
      <c r="AO417" s="4" t="s">
        <v>3324</v>
      </c>
      <c r="AP417" s="9" t="s">
        <v>3325</v>
      </c>
      <c r="AQ417" s="4" t="s">
        <v>68</v>
      </c>
      <c r="AR417" s="4"/>
      <c r="AS417" s="4"/>
      <c r="AT417" s="4"/>
      <c r="AU417" s="4" t="s">
        <v>742</v>
      </c>
      <c r="AV417" s="4" t="s">
        <v>3153</v>
      </c>
      <c r="AW417" s="4" t="s">
        <v>3154</v>
      </c>
      <c r="AX417" s="4" t="s">
        <v>3201</v>
      </c>
      <c r="AY417" s="4" t="s">
        <v>746</v>
      </c>
      <c r="AZ417" s="4"/>
      <c r="BA417" s="4" t="s">
        <v>996</v>
      </c>
      <c r="BB417" s="4"/>
      <c r="BC417" s="4"/>
      <c r="BD417" s="4"/>
      <c r="BE417" s="4"/>
      <c r="BF417" s="4"/>
      <c r="BG417" s="4"/>
    </row>
    <row r="418" spans="1:59" ht="94.5" hidden="1" x14ac:dyDescent="0.25">
      <c r="A418" s="4" t="s">
        <v>262</v>
      </c>
      <c r="B418" s="4" t="s">
        <v>3326</v>
      </c>
      <c r="C418" s="4" t="s">
        <v>3327</v>
      </c>
      <c r="D418" s="4" t="s">
        <v>3328</v>
      </c>
      <c r="E418" s="4" t="s">
        <v>3329</v>
      </c>
      <c r="F418" s="4" t="s">
        <v>3330</v>
      </c>
      <c r="G418" s="4" t="s">
        <v>59</v>
      </c>
      <c r="H418" s="4" t="s">
        <v>60</v>
      </c>
      <c r="I418" s="4" t="s">
        <v>61</v>
      </c>
      <c r="J418" s="16" t="s">
        <v>982</v>
      </c>
      <c r="K418" s="4" t="s">
        <v>3148</v>
      </c>
      <c r="L418" s="4" t="s">
        <v>3149</v>
      </c>
      <c r="M418" s="4" t="s">
        <v>3238</v>
      </c>
      <c r="N418" s="5">
        <v>363000</v>
      </c>
      <c r="O418" s="5">
        <v>365000</v>
      </c>
      <c r="P418" s="5">
        <f t="shared" si="82"/>
        <v>106166</v>
      </c>
      <c r="Q418" s="6">
        <f t="shared" si="72"/>
        <v>0.29086575342465754</v>
      </c>
      <c r="R418" s="7" t="str">
        <f t="shared" si="73"/>
        <v>Resultados inaceptables o inexistentes 0% - 59%</v>
      </c>
      <c r="S418" s="5">
        <v>91250</v>
      </c>
      <c r="T418" s="4">
        <v>106166</v>
      </c>
      <c r="U418" s="6">
        <f t="shared" si="74"/>
        <v>1.1634630136986301</v>
      </c>
      <c r="V418" s="7" t="str">
        <f t="shared" si="75"/>
        <v>Resultados aceptables 86%-100%</v>
      </c>
      <c r="W418" s="5">
        <v>91250</v>
      </c>
      <c r="X418" s="4"/>
      <c r="Y418" s="6">
        <f t="shared" si="76"/>
        <v>0</v>
      </c>
      <c r="Z418" s="7" t="str">
        <f t="shared" si="77"/>
        <v>Resultados inaceptables o inexistentes 0% - 59%</v>
      </c>
      <c r="AA418" s="5">
        <v>91250</v>
      </c>
      <c r="AB418" s="4"/>
      <c r="AC418" s="6">
        <f t="shared" si="78"/>
        <v>0</v>
      </c>
      <c r="AD418" s="7" t="str">
        <f t="shared" si="79"/>
        <v>Resultados inaceptables o inexistentes 0% - 59%</v>
      </c>
      <c r="AE418" s="5">
        <v>91250</v>
      </c>
      <c r="AF418" s="4"/>
      <c r="AG418" s="6">
        <f t="shared" si="80"/>
        <v>0</v>
      </c>
      <c r="AH418" s="7" t="str">
        <f t="shared" si="81"/>
        <v>Resultados inaceptables o inexistentes 0% - 59%</v>
      </c>
      <c r="AI418" s="4" t="s">
        <v>3151</v>
      </c>
      <c r="AJ418" s="4" t="s">
        <v>3152</v>
      </c>
      <c r="AK418" s="4" t="s">
        <v>66</v>
      </c>
      <c r="AL418" s="4"/>
      <c r="AM418" s="4"/>
      <c r="AN418" s="4" t="s">
        <v>83</v>
      </c>
      <c r="AO418" s="4" t="s">
        <v>3331</v>
      </c>
      <c r="AP418" s="9" t="s">
        <v>3200</v>
      </c>
      <c r="AQ418" s="4" t="s">
        <v>68</v>
      </c>
      <c r="AR418" s="4"/>
      <c r="AS418" s="4"/>
      <c r="AT418" s="4"/>
      <c r="AU418" s="4" t="s">
        <v>742</v>
      </c>
      <c r="AV418" s="4" t="s">
        <v>3153</v>
      </c>
      <c r="AW418" s="4" t="s">
        <v>3154</v>
      </c>
      <c r="AX418" s="4" t="s">
        <v>3201</v>
      </c>
      <c r="AY418" s="4" t="s">
        <v>746</v>
      </c>
      <c r="AZ418" s="4"/>
      <c r="BA418" s="4" t="s">
        <v>996</v>
      </c>
      <c r="BB418" s="4"/>
      <c r="BC418" s="4"/>
      <c r="BD418" s="4"/>
      <c r="BE418" s="4"/>
      <c r="BF418" s="4"/>
      <c r="BG418" s="4"/>
    </row>
    <row r="419" spans="1:59" ht="94.5" hidden="1" x14ac:dyDescent="0.25">
      <c r="A419" s="4" t="s">
        <v>269</v>
      </c>
      <c r="B419" s="4" t="s">
        <v>3332</v>
      </c>
      <c r="C419" s="4" t="s">
        <v>3332</v>
      </c>
      <c r="D419" s="4" t="s">
        <v>3333</v>
      </c>
      <c r="E419" s="4" t="s">
        <v>3332</v>
      </c>
      <c r="F419" s="4" t="s">
        <v>3334</v>
      </c>
      <c r="G419" s="4" t="s">
        <v>59</v>
      </c>
      <c r="H419" s="4" t="s">
        <v>60</v>
      </c>
      <c r="I419" s="4" t="s">
        <v>80</v>
      </c>
      <c r="J419" s="16" t="s">
        <v>982</v>
      </c>
      <c r="K419" s="4" t="s">
        <v>3148</v>
      </c>
      <c r="L419" s="4" t="s">
        <v>3149</v>
      </c>
      <c r="M419" s="4" t="s">
        <v>3335</v>
      </c>
      <c r="N419" s="5">
        <v>1</v>
      </c>
      <c r="O419" s="5">
        <v>1</v>
      </c>
      <c r="P419" s="5">
        <f t="shared" si="82"/>
        <v>0</v>
      </c>
      <c r="Q419" s="6">
        <f t="shared" si="72"/>
        <v>0</v>
      </c>
      <c r="R419" s="7" t="str">
        <f t="shared" si="73"/>
        <v>Resultados inaceptables o inexistentes 0% - 59%</v>
      </c>
      <c r="S419" s="5">
        <v>0</v>
      </c>
      <c r="T419" s="4">
        <v>0</v>
      </c>
      <c r="U419" s="6" t="e">
        <f t="shared" si="74"/>
        <v>#DIV/0!</v>
      </c>
      <c r="V419" s="7" t="e">
        <f t="shared" si="75"/>
        <v>#DIV/0!</v>
      </c>
      <c r="W419" s="5">
        <v>1</v>
      </c>
      <c r="X419" s="4"/>
      <c r="Y419" s="6">
        <f t="shared" si="76"/>
        <v>0</v>
      </c>
      <c r="Z419" s="7" t="str">
        <f t="shared" si="77"/>
        <v>Resultados inaceptables o inexistentes 0% - 59%</v>
      </c>
      <c r="AA419" s="5">
        <v>0</v>
      </c>
      <c r="AB419" s="4"/>
      <c r="AC419" s="6" t="e">
        <f t="shared" si="78"/>
        <v>#DIV/0!</v>
      </c>
      <c r="AD419" s="7" t="e">
        <f t="shared" si="79"/>
        <v>#DIV/0!</v>
      </c>
      <c r="AE419" s="5">
        <v>0</v>
      </c>
      <c r="AF419" s="4"/>
      <c r="AG419" s="6" t="e">
        <f t="shared" si="80"/>
        <v>#DIV/0!</v>
      </c>
      <c r="AH419" s="7" t="e">
        <f t="shared" si="81"/>
        <v>#DIV/0!</v>
      </c>
      <c r="AI419" s="4" t="s">
        <v>3151</v>
      </c>
      <c r="AJ419" s="4" t="s">
        <v>3152</v>
      </c>
      <c r="AK419" s="4" t="s">
        <v>66</v>
      </c>
      <c r="AL419" s="4"/>
      <c r="AM419" s="4"/>
      <c r="AN419" s="4" t="s">
        <v>67</v>
      </c>
      <c r="AO419" s="21"/>
      <c r="AP419" s="9"/>
      <c r="AQ419" s="4" t="s">
        <v>68</v>
      </c>
      <c r="AR419" s="4"/>
      <c r="AS419" s="4"/>
      <c r="AT419" s="4"/>
      <c r="AU419" s="4" t="s">
        <v>742</v>
      </c>
      <c r="AV419" s="4" t="s">
        <v>3153</v>
      </c>
      <c r="AW419" s="4" t="s">
        <v>3154</v>
      </c>
      <c r="AX419" s="4" t="s">
        <v>3201</v>
      </c>
      <c r="AY419" s="4" t="s">
        <v>746</v>
      </c>
      <c r="AZ419" s="4"/>
      <c r="BA419" s="4" t="s">
        <v>996</v>
      </c>
      <c r="BB419" s="4"/>
      <c r="BC419" s="4"/>
      <c r="BD419" s="4"/>
      <c r="BE419" s="4"/>
      <c r="BF419" s="4"/>
      <c r="BG419" s="4"/>
    </row>
    <row r="420" spans="1:59" ht="94.5" hidden="1" x14ac:dyDescent="0.25">
      <c r="A420" s="4" t="s">
        <v>3336</v>
      </c>
      <c r="B420" s="4" t="s">
        <v>3337</v>
      </c>
      <c r="C420" s="4" t="s">
        <v>3338</v>
      </c>
      <c r="D420" s="4" t="s">
        <v>3339</v>
      </c>
      <c r="E420" s="4" t="s">
        <v>3340</v>
      </c>
      <c r="F420" s="4" t="s">
        <v>3341</v>
      </c>
      <c r="G420" s="4" t="s">
        <v>59</v>
      </c>
      <c r="H420" s="4" t="s">
        <v>60</v>
      </c>
      <c r="I420" s="4" t="s">
        <v>61</v>
      </c>
      <c r="J420" s="16" t="s">
        <v>982</v>
      </c>
      <c r="K420" s="4" t="s">
        <v>3148</v>
      </c>
      <c r="L420" s="4" t="s">
        <v>3149</v>
      </c>
      <c r="M420" s="4" t="s">
        <v>3256</v>
      </c>
      <c r="N420" s="5">
        <v>29040</v>
      </c>
      <c r="O420" s="5">
        <v>30000</v>
      </c>
      <c r="P420" s="5">
        <f t="shared" si="82"/>
        <v>9842</v>
      </c>
      <c r="Q420" s="6">
        <f t="shared" si="72"/>
        <v>0.32806666666666667</v>
      </c>
      <c r="R420" s="7" t="str">
        <f t="shared" si="73"/>
        <v>Resultados inaceptables o inexistentes 0% - 59%</v>
      </c>
      <c r="S420" s="5">
        <v>7500</v>
      </c>
      <c r="T420" s="4">
        <v>9842</v>
      </c>
      <c r="U420" s="6">
        <f t="shared" si="74"/>
        <v>1.3122666666666667</v>
      </c>
      <c r="V420" s="7" t="str">
        <f t="shared" si="75"/>
        <v>Resultados aceptables 86%-100%</v>
      </c>
      <c r="W420" s="5">
        <v>7500</v>
      </c>
      <c r="X420" s="4"/>
      <c r="Y420" s="6">
        <f t="shared" si="76"/>
        <v>0</v>
      </c>
      <c r="Z420" s="7" t="str">
        <f t="shared" si="77"/>
        <v>Resultados inaceptables o inexistentes 0% - 59%</v>
      </c>
      <c r="AA420" s="5">
        <v>7500</v>
      </c>
      <c r="AB420" s="4"/>
      <c r="AC420" s="6">
        <f t="shared" si="78"/>
        <v>0</v>
      </c>
      <c r="AD420" s="7" t="str">
        <f t="shared" si="79"/>
        <v>Resultados inaceptables o inexistentes 0% - 59%</v>
      </c>
      <c r="AE420" s="5">
        <v>7500</v>
      </c>
      <c r="AF420" s="4"/>
      <c r="AG420" s="6">
        <f t="shared" si="80"/>
        <v>0</v>
      </c>
      <c r="AH420" s="7" t="str">
        <f t="shared" si="81"/>
        <v>Resultados inaceptables o inexistentes 0% - 59%</v>
      </c>
      <c r="AI420" s="4" t="s">
        <v>3151</v>
      </c>
      <c r="AJ420" s="4" t="s">
        <v>3152</v>
      </c>
      <c r="AK420" s="4" t="s">
        <v>66</v>
      </c>
      <c r="AL420" s="4"/>
      <c r="AM420" s="4"/>
      <c r="AN420" s="4" t="s">
        <v>83</v>
      </c>
      <c r="AO420" s="15" t="s">
        <v>3342</v>
      </c>
      <c r="AP420" s="9" t="s">
        <v>3200</v>
      </c>
      <c r="AQ420" s="4" t="s">
        <v>68</v>
      </c>
      <c r="AR420" s="4"/>
      <c r="AS420" s="4"/>
      <c r="AT420" s="4"/>
      <c r="AU420" s="4" t="s">
        <v>742</v>
      </c>
      <c r="AV420" s="4" t="s">
        <v>3153</v>
      </c>
      <c r="AW420" s="4" t="s">
        <v>3154</v>
      </c>
      <c r="AX420" s="4" t="s">
        <v>3201</v>
      </c>
      <c r="AY420" s="4" t="s">
        <v>746</v>
      </c>
      <c r="AZ420" s="4"/>
      <c r="BA420" s="4" t="s">
        <v>996</v>
      </c>
      <c r="BB420" s="4"/>
      <c r="BC420" s="4"/>
      <c r="BD420" s="4"/>
      <c r="BE420" s="4"/>
      <c r="BF420" s="4"/>
      <c r="BG420" s="4"/>
    </row>
    <row r="421" spans="1:59" ht="94.5" hidden="1" x14ac:dyDescent="0.25">
      <c r="A421" s="4" t="s">
        <v>3343</v>
      </c>
      <c r="B421" s="4" t="s">
        <v>3344</v>
      </c>
      <c r="C421" s="4" t="s">
        <v>3345</v>
      </c>
      <c r="D421" s="4" t="s">
        <v>3346</v>
      </c>
      <c r="E421" s="4" t="s">
        <v>3347</v>
      </c>
      <c r="F421" s="4" t="s">
        <v>3348</v>
      </c>
      <c r="G421" s="4" t="s">
        <v>59</v>
      </c>
      <c r="H421" s="4" t="s">
        <v>60</v>
      </c>
      <c r="I421" s="4" t="s">
        <v>61</v>
      </c>
      <c r="J421" s="16" t="s">
        <v>982</v>
      </c>
      <c r="K421" s="4" t="s">
        <v>3148</v>
      </c>
      <c r="L421" s="4" t="s">
        <v>3149</v>
      </c>
      <c r="M421" s="4" t="s">
        <v>3349</v>
      </c>
      <c r="N421" s="5">
        <v>6</v>
      </c>
      <c r="O421" s="5">
        <v>6</v>
      </c>
      <c r="P421" s="5">
        <f t="shared" si="82"/>
        <v>1</v>
      </c>
      <c r="Q421" s="6">
        <f t="shared" si="72"/>
        <v>0.16666666666666666</v>
      </c>
      <c r="R421" s="7" t="str">
        <f t="shared" si="73"/>
        <v>Resultados inaceptables o inexistentes 0% - 59%</v>
      </c>
      <c r="S421" s="5">
        <v>1</v>
      </c>
      <c r="T421" s="4">
        <v>1</v>
      </c>
      <c r="U421" s="6">
        <f t="shared" si="74"/>
        <v>1</v>
      </c>
      <c r="V421" s="7" t="str">
        <f t="shared" si="75"/>
        <v>Resultados aceptables 86%-100%</v>
      </c>
      <c r="W421" s="5">
        <v>2</v>
      </c>
      <c r="X421" s="4"/>
      <c r="Y421" s="6">
        <f t="shared" si="76"/>
        <v>0</v>
      </c>
      <c r="Z421" s="7" t="str">
        <f t="shared" si="77"/>
        <v>Resultados inaceptables o inexistentes 0% - 59%</v>
      </c>
      <c r="AA421" s="5">
        <v>2</v>
      </c>
      <c r="AB421" s="4"/>
      <c r="AC421" s="6">
        <f t="shared" si="78"/>
        <v>0</v>
      </c>
      <c r="AD421" s="7" t="str">
        <f t="shared" si="79"/>
        <v>Resultados inaceptables o inexistentes 0% - 59%</v>
      </c>
      <c r="AE421" s="5">
        <v>1</v>
      </c>
      <c r="AF421" s="4"/>
      <c r="AG421" s="6">
        <f t="shared" si="80"/>
        <v>0</v>
      </c>
      <c r="AH421" s="7" t="str">
        <f t="shared" si="81"/>
        <v>Resultados inaceptables o inexistentes 0% - 59%</v>
      </c>
      <c r="AI421" s="4" t="s">
        <v>3151</v>
      </c>
      <c r="AJ421" s="4" t="s">
        <v>3152</v>
      </c>
      <c r="AK421" s="4" t="s">
        <v>66</v>
      </c>
      <c r="AL421" s="4"/>
      <c r="AM421" s="4"/>
      <c r="AN421" s="4" t="s">
        <v>67</v>
      </c>
      <c r="AO421" s="21"/>
      <c r="AP421" s="9"/>
      <c r="AQ421" s="4" t="s">
        <v>68</v>
      </c>
      <c r="AR421" s="4"/>
      <c r="AS421" s="4"/>
      <c r="AT421" s="4"/>
      <c r="AU421" s="4" t="s">
        <v>742</v>
      </c>
      <c r="AV421" s="4" t="s">
        <v>3153</v>
      </c>
      <c r="AW421" s="4" t="s">
        <v>3154</v>
      </c>
      <c r="AX421" s="4" t="s">
        <v>3201</v>
      </c>
      <c r="AY421" s="4" t="s">
        <v>746</v>
      </c>
      <c r="AZ421" s="4"/>
      <c r="BA421" s="4" t="s">
        <v>996</v>
      </c>
      <c r="BB421" s="4"/>
      <c r="BC421" s="4"/>
      <c r="BD421" s="4"/>
      <c r="BE421" s="4"/>
      <c r="BF421" s="4"/>
      <c r="BG421" s="4"/>
    </row>
    <row r="422" spans="1:59" ht="94.5" hidden="1" x14ac:dyDescent="0.25">
      <c r="A422" s="4" t="s">
        <v>2530</v>
      </c>
      <c r="B422" s="4" t="s">
        <v>3350</v>
      </c>
      <c r="C422" s="4" t="s">
        <v>3351</v>
      </c>
      <c r="D422" s="4" t="s">
        <v>3352</v>
      </c>
      <c r="E422" s="4" t="s">
        <v>3353</v>
      </c>
      <c r="F422" s="4" t="s">
        <v>3354</v>
      </c>
      <c r="G422" s="4" t="s">
        <v>59</v>
      </c>
      <c r="H422" s="4" t="s">
        <v>60</v>
      </c>
      <c r="I422" s="4" t="s">
        <v>61</v>
      </c>
      <c r="J422" s="16" t="s">
        <v>982</v>
      </c>
      <c r="K422" s="4" t="s">
        <v>3148</v>
      </c>
      <c r="L422" s="4" t="s">
        <v>3149</v>
      </c>
      <c r="M422" s="4" t="s">
        <v>3355</v>
      </c>
      <c r="N422" s="5">
        <v>101</v>
      </c>
      <c r="O422" s="5">
        <v>101</v>
      </c>
      <c r="P422" s="5">
        <f t="shared" si="82"/>
        <v>34</v>
      </c>
      <c r="Q422" s="6">
        <f t="shared" si="72"/>
        <v>0.33663366336633666</v>
      </c>
      <c r="R422" s="7" t="str">
        <f t="shared" si="73"/>
        <v>Resultados inaceptables o inexistentes 0% - 59%</v>
      </c>
      <c r="S422" s="5">
        <v>25</v>
      </c>
      <c r="T422" s="17">
        <v>34</v>
      </c>
      <c r="U422" s="6">
        <f t="shared" si="74"/>
        <v>1.36</v>
      </c>
      <c r="V422" s="7" t="str">
        <f t="shared" si="75"/>
        <v>Resultados aceptables 86%-100%</v>
      </c>
      <c r="W422" s="5">
        <v>26</v>
      </c>
      <c r="X422" s="4"/>
      <c r="Y422" s="6">
        <f t="shared" si="76"/>
        <v>0</v>
      </c>
      <c r="Z422" s="7" t="str">
        <f t="shared" si="77"/>
        <v>Resultados inaceptables o inexistentes 0% - 59%</v>
      </c>
      <c r="AA422" s="5">
        <v>25</v>
      </c>
      <c r="AB422" s="4"/>
      <c r="AC422" s="6">
        <f t="shared" si="78"/>
        <v>0</v>
      </c>
      <c r="AD422" s="7" t="str">
        <f t="shared" si="79"/>
        <v>Resultados inaceptables o inexistentes 0% - 59%</v>
      </c>
      <c r="AE422" s="5">
        <v>25</v>
      </c>
      <c r="AF422" s="4"/>
      <c r="AG422" s="6">
        <f t="shared" si="80"/>
        <v>0</v>
      </c>
      <c r="AH422" s="7" t="str">
        <f t="shared" si="81"/>
        <v>Resultados inaceptables o inexistentes 0% - 59%</v>
      </c>
      <c r="AI422" s="4" t="s">
        <v>3151</v>
      </c>
      <c r="AJ422" s="4" t="s">
        <v>3152</v>
      </c>
      <c r="AK422" s="4" t="s">
        <v>556</v>
      </c>
      <c r="AL422" s="4"/>
      <c r="AM422" s="4"/>
      <c r="AN422" s="4" t="s">
        <v>67</v>
      </c>
      <c r="AO422" s="21"/>
      <c r="AP422" s="9" t="s">
        <v>3200</v>
      </c>
      <c r="AQ422" s="34" t="s">
        <v>68</v>
      </c>
      <c r="AR422" s="4"/>
      <c r="AS422" s="4"/>
      <c r="AT422" s="4"/>
      <c r="AU422" s="4" t="s">
        <v>742</v>
      </c>
      <c r="AV422" s="4" t="s">
        <v>3153</v>
      </c>
      <c r="AW422" s="4" t="s">
        <v>3154</v>
      </c>
      <c r="AX422" s="4" t="s">
        <v>3201</v>
      </c>
      <c r="AY422" s="4" t="s">
        <v>746</v>
      </c>
      <c r="AZ422" s="4"/>
      <c r="BA422" s="4" t="s">
        <v>996</v>
      </c>
      <c r="BB422" s="4"/>
      <c r="BC422" s="4"/>
      <c r="BD422" s="4"/>
      <c r="BE422" s="4"/>
      <c r="BF422" s="4"/>
      <c r="BG422" s="4"/>
    </row>
    <row r="423" spans="1:59" ht="94.5" hidden="1" x14ac:dyDescent="0.25">
      <c r="A423" s="4" t="s">
        <v>2538</v>
      </c>
      <c r="B423" s="4" t="s">
        <v>3356</v>
      </c>
      <c r="C423" s="4" t="s">
        <v>3357</v>
      </c>
      <c r="D423" s="4" t="s">
        <v>3358</v>
      </c>
      <c r="E423" s="4" t="s">
        <v>3359</v>
      </c>
      <c r="F423" s="4" t="s">
        <v>3360</v>
      </c>
      <c r="G423" s="4" t="s">
        <v>59</v>
      </c>
      <c r="H423" s="4" t="s">
        <v>60</v>
      </c>
      <c r="I423" s="4" t="s">
        <v>61</v>
      </c>
      <c r="J423" s="16" t="s">
        <v>982</v>
      </c>
      <c r="K423" s="4" t="s">
        <v>3148</v>
      </c>
      <c r="L423" s="4" t="s">
        <v>3149</v>
      </c>
      <c r="M423" s="4" t="s">
        <v>3361</v>
      </c>
      <c r="N423" s="5">
        <v>80</v>
      </c>
      <c r="O423" s="5">
        <v>80</v>
      </c>
      <c r="P423" s="5">
        <f t="shared" si="82"/>
        <v>29</v>
      </c>
      <c r="Q423" s="6">
        <f t="shared" si="72"/>
        <v>0.36249999999999999</v>
      </c>
      <c r="R423" s="7" t="str">
        <f t="shared" si="73"/>
        <v>Resultados inaceptables o inexistentes 0% - 59%</v>
      </c>
      <c r="S423" s="5">
        <v>20</v>
      </c>
      <c r="T423" s="4">
        <v>29</v>
      </c>
      <c r="U423" s="6">
        <f t="shared" si="74"/>
        <v>1.45</v>
      </c>
      <c r="V423" s="7" t="str">
        <f t="shared" si="75"/>
        <v>Resultados aceptables 86%-100%</v>
      </c>
      <c r="W423" s="5">
        <v>20</v>
      </c>
      <c r="X423" s="4"/>
      <c r="Y423" s="6">
        <f t="shared" si="76"/>
        <v>0</v>
      </c>
      <c r="Z423" s="7" t="str">
        <f t="shared" si="77"/>
        <v>Resultados inaceptables o inexistentes 0% - 59%</v>
      </c>
      <c r="AA423" s="5">
        <v>20</v>
      </c>
      <c r="AB423" s="4"/>
      <c r="AC423" s="6">
        <f t="shared" si="78"/>
        <v>0</v>
      </c>
      <c r="AD423" s="7" t="str">
        <f t="shared" si="79"/>
        <v>Resultados inaceptables o inexistentes 0% - 59%</v>
      </c>
      <c r="AE423" s="5">
        <v>20</v>
      </c>
      <c r="AF423" s="4"/>
      <c r="AG423" s="6">
        <f t="shared" si="80"/>
        <v>0</v>
      </c>
      <c r="AH423" s="7" t="str">
        <f t="shared" si="81"/>
        <v>Resultados inaceptables o inexistentes 0% - 59%</v>
      </c>
      <c r="AI423" s="4" t="s">
        <v>3151</v>
      </c>
      <c r="AJ423" s="4" t="s">
        <v>3152</v>
      </c>
      <c r="AK423" s="4" t="s">
        <v>556</v>
      </c>
      <c r="AL423" s="4"/>
      <c r="AM423" s="4"/>
      <c r="AN423" s="4" t="s">
        <v>83</v>
      </c>
      <c r="AO423" s="4" t="s">
        <v>3362</v>
      </c>
      <c r="AP423" s="9" t="s">
        <v>3200</v>
      </c>
      <c r="AQ423" s="4" t="s">
        <v>68</v>
      </c>
      <c r="AR423" s="4"/>
      <c r="AS423" s="4"/>
      <c r="AT423" s="4"/>
      <c r="AU423" s="4" t="s">
        <v>742</v>
      </c>
      <c r="AV423" s="4" t="s">
        <v>3153</v>
      </c>
      <c r="AW423" s="4" t="s">
        <v>3154</v>
      </c>
      <c r="AX423" s="4" t="s">
        <v>3201</v>
      </c>
      <c r="AY423" s="4" t="s">
        <v>746</v>
      </c>
      <c r="AZ423" s="4"/>
      <c r="BA423" s="4" t="s">
        <v>996</v>
      </c>
      <c r="BB423" s="4"/>
      <c r="BC423" s="4"/>
      <c r="BD423" s="4"/>
      <c r="BE423" s="4"/>
      <c r="BF423" s="4"/>
      <c r="BG423" s="4"/>
    </row>
    <row r="424" spans="1:59" ht="94.5" hidden="1" x14ac:dyDescent="0.25">
      <c r="A424" s="4" t="s">
        <v>2545</v>
      </c>
      <c r="B424" s="4" t="s">
        <v>3363</v>
      </c>
      <c r="C424" s="4" t="s">
        <v>3364</v>
      </c>
      <c r="D424" s="4" t="s">
        <v>3365</v>
      </c>
      <c r="E424" s="4" t="s">
        <v>3366</v>
      </c>
      <c r="F424" s="4" t="s">
        <v>3367</v>
      </c>
      <c r="G424" s="4" t="s">
        <v>59</v>
      </c>
      <c r="H424" s="4" t="s">
        <v>60</v>
      </c>
      <c r="I424" s="4" t="s">
        <v>61</v>
      </c>
      <c r="J424" s="16" t="s">
        <v>982</v>
      </c>
      <c r="K424" s="4" t="s">
        <v>3148</v>
      </c>
      <c r="L424" s="4" t="s">
        <v>3149</v>
      </c>
      <c r="M424" s="4" t="s">
        <v>3368</v>
      </c>
      <c r="N424" s="5">
        <v>22</v>
      </c>
      <c r="O424" s="5">
        <v>20</v>
      </c>
      <c r="P424" s="5">
        <f t="shared" si="82"/>
        <v>5</v>
      </c>
      <c r="Q424" s="6">
        <f t="shared" si="72"/>
        <v>0.25</v>
      </c>
      <c r="R424" s="7" t="str">
        <f t="shared" si="73"/>
        <v>Resultados inaceptables o inexistentes 0% - 59%</v>
      </c>
      <c r="S424" s="5">
        <v>5</v>
      </c>
      <c r="T424" s="17">
        <v>5</v>
      </c>
      <c r="U424" s="6">
        <f t="shared" si="74"/>
        <v>1</v>
      </c>
      <c r="V424" s="7" t="str">
        <f t="shared" si="75"/>
        <v>Resultados aceptables 86%-100%</v>
      </c>
      <c r="W424" s="5">
        <v>5</v>
      </c>
      <c r="X424" s="4"/>
      <c r="Y424" s="6">
        <f t="shared" si="76"/>
        <v>0</v>
      </c>
      <c r="Z424" s="7" t="str">
        <f t="shared" si="77"/>
        <v>Resultados inaceptables o inexistentes 0% - 59%</v>
      </c>
      <c r="AA424" s="5">
        <v>5</v>
      </c>
      <c r="AB424" s="4"/>
      <c r="AC424" s="6">
        <f t="shared" si="78"/>
        <v>0</v>
      </c>
      <c r="AD424" s="7" t="str">
        <f t="shared" si="79"/>
        <v>Resultados inaceptables o inexistentes 0% - 59%</v>
      </c>
      <c r="AE424" s="5">
        <v>5</v>
      </c>
      <c r="AF424" s="4"/>
      <c r="AG424" s="6">
        <f t="shared" si="80"/>
        <v>0</v>
      </c>
      <c r="AH424" s="7" t="str">
        <f t="shared" si="81"/>
        <v>Resultados inaceptables o inexistentes 0% - 59%</v>
      </c>
      <c r="AI424" s="4" t="s">
        <v>3151</v>
      </c>
      <c r="AJ424" s="4" t="s">
        <v>3152</v>
      </c>
      <c r="AK424" s="4" t="s">
        <v>66</v>
      </c>
      <c r="AL424" s="4"/>
      <c r="AM424" s="4"/>
      <c r="AN424" s="4" t="s">
        <v>83</v>
      </c>
      <c r="AO424" s="4" t="s">
        <v>3369</v>
      </c>
      <c r="AP424" s="9"/>
      <c r="AQ424" s="4" t="s">
        <v>68</v>
      </c>
      <c r="AR424" s="4"/>
      <c r="AS424" s="4"/>
      <c r="AT424" s="4"/>
      <c r="AU424" s="4" t="s">
        <v>742</v>
      </c>
      <c r="AV424" s="4" t="s">
        <v>3153</v>
      </c>
      <c r="AW424" s="4" t="s">
        <v>3154</v>
      </c>
      <c r="AX424" s="4" t="s">
        <v>3201</v>
      </c>
      <c r="AY424" s="4" t="s">
        <v>746</v>
      </c>
      <c r="AZ424" s="4"/>
      <c r="BA424" s="4" t="s">
        <v>996</v>
      </c>
      <c r="BB424" s="4"/>
      <c r="BC424" s="4"/>
      <c r="BD424" s="4"/>
      <c r="BE424" s="4"/>
      <c r="BF424" s="4"/>
      <c r="BG424" s="4"/>
    </row>
    <row r="425" spans="1:59" ht="94.5" hidden="1" x14ac:dyDescent="0.25">
      <c r="A425" s="4" t="s">
        <v>2552</v>
      </c>
      <c r="B425" s="21" t="s">
        <v>3370</v>
      </c>
      <c r="C425" s="4" t="s">
        <v>3370</v>
      </c>
      <c r="D425" s="4" t="s">
        <v>3371</v>
      </c>
      <c r="E425" s="4" t="s">
        <v>3370</v>
      </c>
      <c r="F425" s="4" t="s">
        <v>3372</v>
      </c>
      <c r="G425" s="4" t="s">
        <v>59</v>
      </c>
      <c r="H425" s="4" t="s">
        <v>60</v>
      </c>
      <c r="I425" s="4" t="s">
        <v>80</v>
      </c>
      <c r="J425" s="16" t="s">
        <v>982</v>
      </c>
      <c r="K425" s="4" t="s">
        <v>3148</v>
      </c>
      <c r="L425" s="4" t="s">
        <v>3149</v>
      </c>
      <c r="M425" s="4" t="s">
        <v>3206</v>
      </c>
      <c r="N425" s="5">
        <v>1</v>
      </c>
      <c r="O425" s="5">
        <v>1</v>
      </c>
      <c r="P425" s="5">
        <f t="shared" si="82"/>
        <v>0</v>
      </c>
      <c r="Q425" s="6">
        <f t="shared" si="72"/>
        <v>0</v>
      </c>
      <c r="R425" s="7" t="str">
        <f t="shared" si="73"/>
        <v>Resultados inaceptables o inexistentes 0% - 59%</v>
      </c>
      <c r="S425" s="5">
        <v>0</v>
      </c>
      <c r="T425" s="17"/>
      <c r="U425" s="6" t="e">
        <f t="shared" si="74"/>
        <v>#DIV/0!</v>
      </c>
      <c r="V425" s="7" t="e">
        <f t="shared" si="75"/>
        <v>#DIV/0!</v>
      </c>
      <c r="W425" s="5">
        <v>1</v>
      </c>
      <c r="X425" s="4"/>
      <c r="Y425" s="6">
        <f t="shared" si="76"/>
        <v>0</v>
      </c>
      <c r="Z425" s="7" t="str">
        <f t="shared" si="77"/>
        <v>Resultados inaceptables o inexistentes 0% - 59%</v>
      </c>
      <c r="AA425" s="5">
        <v>0</v>
      </c>
      <c r="AB425" s="4"/>
      <c r="AC425" s="6" t="e">
        <f t="shared" si="78"/>
        <v>#DIV/0!</v>
      </c>
      <c r="AD425" s="7" t="e">
        <f t="shared" si="79"/>
        <v>#DIV/0!</v>
      </c>
      <c r="AE425" s="5">
        <v>0</v>
      </c>
      <c r="AF425" s="4"/>
      <c r="AG425" s="6" t="e">
        <f t="shared" si="80"/>
        <v>#DIV/0!</v>
      </c>
      <c r="AH425" s="7" t="e">
        <f t="shared" si="81"/>
        <v>#DIV/0!</v>
      </c>
      <c r="AI425" s="4" t="s">
        <v>3151</v>
      </c>
      <c r="AJ425" s="4" t="s">
        <v>3152</v>
      </c>
      <c r="AK425" s="4" t="s">
        <v>66</v>
      </c>
      <c r="AL425" s="4"/>
      <c r="AM425" s="4"/>
      <c r="AN425" s="4" t="s">
        <v>67</v>
      </c>
      <c r="AO425" s="14"/>
      <c r="AP425" s="13"/>
      <c r="AQ425" s="4" t="s">
        <v>68</v>
      </c>
      <c r="AR425" s="4"/>
      <c r="AS425" s="4"/>
      <c r="AT425" s="4"/>
      <c r="AU425" s="4" t="s">
        <v>742</v>
      </c>
      <c r="AV425" s="4" t="s">
        <v>3153</v>
      </c>
      <c r="AW425" s="4" t="s">
        <v>3154</v>
      </c>
      <c r="AX425" s="4" t="s">
        <v>3201</v>
      </c>
      <c r="AY425" s="4" t="s">
        <v>746</v>
      </c>
      <c r="AZ425" s="4"/>
      <c r="BA425" s="4" t="s">
        <v>996</v>
      </c>
      <c r="BB425" s="4"/>
      <c r="BC425" s="4"/>
      <c r="BD425" s="4"/>
      <c r="BE425" s="4"/>
      <c r="BF425" s="4"/>
      <c r="BG425" s="4"/>
    </row>
    <row r="426" spans="1:59" ht="110.25" hidden="1" x14ac:dyDescent="0.25">
      <c r="A426" s="4" t="s">
        <v>53</v>
      </c>
      <c r="B426" s="4" t="s">
        <v>3449</v>
      </c>
      <c r="C426" s="4" t="s">
        <v>3450</v>
      </c>
      <c r="D426" s="4" t="s">
        <v>3451</v>
      </c>
      <c r="E426" s="4" t="s">
        <v>3452</v>
      </c>
      <c r="F426" s="4" t="s">
        <v>3453</v>
      </c>
      <c r="G426" s="4" t="s">
        <v>59</v>
      </c>
      <c r="H426" s="4" t="s">
        <v>60</v>
      </c>
      <c r="I426" s="4" t="s">
        <v>61</v>
      </c>
      <c r="J426" s="16" t="s">
        <v>982</v>
      </c>
      <c r="K426" s="4" t="s">
        <v>3454</v>
      </c>
      <c r="L426" s="4" t="s">
        <v>3455</v>
      </c>
      <c r="M426" s="4" t="s">
        <v>145</v>
      </c>
      <c r="N426" s="5">
        <v>7564</v>
      </c>
      <c r="O426" s="5">
        <v>7534</v>
      </c>
      <c r="P426" s="5">
        <f t="shared" si="82"/>
        <v>1991</v>
      </c>
      <c r="Q426" s="6">
        <f t="shared" si="72"/>
        <v>0.26426864879214229</v>
      </c>
      <c r="R426" s="7" t="str">
        <f t="shared" si="73"/>
        <v>Resultados inaceptables o inexistentes 0% - 59%</v>
      </c>
      <c r="S426" s="5">
        <v>2209</v>
      </c>
      <c r="T426" s="4">
        <v>1991</v>
      </c>
      <c r="U426" s="6">
        <f t="shared" si="74"/>
        <v>0.9013128112267994</v>
      </c>
      <c r="V426" s="7" t="str">
        <f t="shared" si="75"/>
        <v>Resultados aceptables 86%-100%</v>
      </c>
      <c r="W426" s="5">
        <v>1931</v>
      </c>
      <c r="X426" s="4"/>
      <c r="Y426" s="6">
        <f t="shared" si="76"/>
        <v>0</v>
      </c>
      <c r="Z426" s="7" t="str">
        <f t="shared" si="77"/>
        <v>Resultados inaceptables o inexistentes 0% - 59%</v>
      </c>
      <c r="AA426" s="5">
        <v>2039</v>
      </c>
      <c r="AB426" s="4"/>
      <c r="AC426" s="6">
        <f t="shared" si="78"/>
        <v>0</v>
      </c>
      <c r="AD426" s="7" t="str">
        <f t="shared" si="79"/>
        <v>Resultados inaceptables o inexistentes 0% - 59%</v>
      </c>
      <c r="AE426" s="5">
        <v>1355</v>
      </c>
      <c r="AF426" s="4"/>
      <c r="AG426" s="6">
        <f t="shared" si="80"/>
        <v>0</v>
      </c>
      <c r="AH426" s="7" t="str">
        <f t="shared" si="81"/>
        <v>Resultados inaceptables o inexistentes 0% - 59%</v>
      </c>
      <c r="AI426" s="4" t="s">
        <v>3151</v>
      </c>
      <c r="AJ426" s="4" t="s">
        <v>3456</v>
      </c>
      <c r="AK426" s="4" t="s">
        <v>66</v>
      </c>
      <c r="AL426" s="4"/>
      <c r="AM426" s="4"/>
      <c r="AN426" s="4" t="s">
        <v>67</v>
      </c>
      <c r="AO426" s="21"/>
      <c r="AP426" s="9"/>
      <c r="AQ426" s="4" t="s">
        <v>68</v>
      </c>
      <c r="AR426" s="4"/>
      <c r="AS426" s="4"/>
      <c r="AT426" s="4"/>
      <c r="AU426" s="4" t="s">
        <v>742</v>
      </c>
      <c r="AV426" s="4" t="s">
        <v>3153</v>
      </c>
      <c r="AW426" s="4" t="s">
        <v>3457</v>
      </c>
      <c r="AX426" s="4" t="s">
        <v>3458</v>
      </c>
      <c r="AY426" s="4" t="s">
        <v>746</v>
      </c>
      <c r="AZ426" s="4"/>
      <c r="BA426" s="4" t="s">
        <v>67</v>
      </c>
      <c r="BB426" s="4" t="s">
        <v>66</v>
      </c>
      <c r="BC426" s="4" t="s">
        <v>66</v>
      </c>
      <c r="BD426" s="4" t="s">
        <v>66</v>
      </c>
      <c r="BE426" s="4" t="s">
        <v>66</v>
      </c>
      <c r="BF426" s="4" t="s">
        <v>66</v>
      </c>
      <c r="BG426" s="4" t="s">
        <v>66</v>
      </c>
    </row>
    <row r="427" spans="1:59" ht="94.5" hidden="1" x14ac:dyDescent="0.25">
      <c r="A427" s="4" t="s">
        <v>74</v>
      </c>
      <c r="B427" s="4" t="s">
        <v>3459</v>
      </c>
      <c r="C427" s="4" t="s">
        <v>3460</v>
      </c>
      <c r="D427" s="4" t="s">
        <v>3461</v>
      </c>
      <c r="E427" s="4" t="s">
        <v>3462</v>
      </c>
      <c r="F427" s="4" t="s">
        <v>3463</v>
      </c>
      <c r="G427" s="4" t="s">
        <v>59</v>
      </c>
      <c r="H427" s="4" t="s">
        <v>60</v>
      </c>
      <c r="I427" s="4" t="s">
        <v>61</v>
      </c>
      <c r="J427" s="16" t="s">
        <v>982</v>
      </c>
      <c r="K427" s="4" t="s">
        <v>3454</v>
      </c>
      <c r="L427" s="4" t="s">
        <v>3455</v>
      </c>
      <c r="M427" s="4" t="s">
        <v>64</v>
      </c>
      <c r="N427" s="5">
        <v>5500</v>
      </c>
      <c r="O427" s="5">
        <v>5500</v>
      </c>
      <c r="P427" s="5">
        <f t="shared" si="82"/>
        <v>1626</v>
      </c>
      <c r="Q427" s="6">
        <f t="shared" si="72"/>
        <v>0.29563636363636364</v>
      </c>
      <c r="R427" s="7" t="str">
        <f t="shared" si="73"/>
        <v>Resultados inaceptables o inexistentes 0% - 59%</v>
      </c>
      <c r="S427" s="5">
        <v>1500</v>
      </c>
      <c r="T427" s="4">
        <v>1626</v>
      </c>
      <c r="U427" s="6">
        <f t="shared" si="74"/>
        <v>1.0840000000000001</v>
      </c>
      <c r="V427" s="7" t="str">
        <f t="shared" si="75"/>
        <v>Resultados aceptables 86%-100%</v>
      </c>
      <c r="W427" s="5">
        <v>1500</v>
      </c>
      <c r="X427" s="4"/>
      <c r="Y427" s="6">
        <f t="shared" si="76"/>
        <v>0</v>
      </c>
      <c r="Z427" s="7" t="str">
        <f t="shared" si="77"/>
        <v>Resultados inaceptables o inexistentes 0% - 59%</v>
      </c>
      <c r="AA427" s="5">
        <v>1500</v>
      </c>
      <c r="AB427" s="4"/>
      <c r="AC427" s="6">
        <f t="shared" si="78"/>
        <v>0</v>
      </c>
      <c r="AD427" s="7" t="str">
        <f t="shared" si="79"/>
        <v>Resultados inaceptables o inexistentes 0% - 59%</v>
      </c>
      <c r="AE427" s="5">
        <v>1000</v>
      </c>
      <c r="AF427" s="4"/>
      <c r="AG427" s="6">
        <f t="shared" si="80"/>
        <v>0</v>
      </c>
      <c r="AH427" s="7" t="str">
        <f t="shared" si="81"/>
        <v>Resultados inaceptables o inexistentes 0% - 59%</v>
      </c>
      <c r="AI427" s="4" t="s">
        <v>3151</v>
      </c>
      <c r="AJ427" s="4" t="s">
        <v>3456</v>
      </c>
      <c r="AK427" s="4" t="s">
        <v>556</v>
      </c>
      <c r="AL427" s="4"/>
      <c r="AM427" s="4"/>
      <c r="AN427" s="4" t="s">
        <v>67</v>
      </c>
      <c r="AO427" s="4"/>
      <c r="AP427" s="9"/>
      <c r="AQ427" s="4" t="s">
        <v>68</v>
      </c>
      <c r="AR427" s="4"/>
      <c r="AS427" s="4"/>
      <c r="AT427" s="4"/>
      <c r="AU427" s="4" t="s">
        <v>742</v>
      </c>
      <c r="AV427" s="4" t="s">
        <v>3153</v>
      </c>
      <c r="AW427" s="4" t="s">
        <v>3457</v>
      </c>
      <c r="AX427" s="4" t="s">
        <v>3458</v>
      </c>
      <c r="AY427" s="4" t="s">
        <v>746</v>
      </c>
      <c r="AZ427" s="4"/>
      <c r="BA427" s="4" t="s">
        <v>83</v>
      </c>
      <c r="BB427" s="4"/>
      <c r="BC427" s="4"/>
      <c r="BD427" s="4"/>
      <c r="BE427" s="4"/>
      <c r="BF427" s="4"/>
      <c r="BG427" s="4"/>
    </row>
    <row r="428" spans="1:59" ht="94.5" hidden="1" x14ac:dyDescent="0.25">
      <c r="A428" s="4" t="s">
        <v>85</v>
      </c>
      <c r="B428" s="4" t="s">
        <v>3464</v>
      </c>
      <c r="C428" s="4" t="s">
        <v>3465</v>
      </c>
      <c r="D428" s="4" t="s">
        <v>3466</v>
      </c>
      <c r="E428" s="4" t="s">
        <v>3467</v>
      </c>
      <c r="F428" s="4" t="s">
        <v>3468</v>
      </c>
      <c r="G428" s="4" t="s">
        <v>59</v>
      </c>
      <c r="H428" s="4" t="s">
        <v>60</v>
      </c>
      <c r="I428" s="4" t="s">
        <v>61</v>
      </c>
      <c r="J428" s="16" t="s">
        <v>982</v>
      </c>
      <c r="K428" s="4" t="s">
        <v>3454</v>
      </c>
      <c r="L428" s="4" t="s">
        <v>3455</v>
      </c>
      <c r="M428" s="4" t="s">
        <v>3469</v>
      </c>
      <c r="N428" s="5">
        <v>34</v>
      </c>
      <c r="O428" s="5">
        <v>30</v>
      </c>
      <c r="P428" s="5">
        <f t="shared" si="82"/>
        <v>5</v>
      </c>
      <c r="Q428" s="6">
        <f t="shared" si="72"/>
        <v>0.16666666666666666</v>
      </c>
      <c r="R428" s="7" t="str">
        <f t="shared" si="73"/>
        <v>Resultados inaceptables o inexistentes 0% - 59%</v>
      </c>
      <c r="S428" s="5">
        <v>8</v>
      </c>
      <c r="T428" s="4">
        <v>5</v>
      </c>
      <c r="U428" s="6">
        <f t="shared" si="74"/>
        <v>0.625</v>
      </c>
      <c r="V428" s="7" t="str">
        <f t="shared" si="75"/>
        <v>Resultados por debajo de la aceptable 60%-85%</v>
      </c>
      <c r="W428" s="5">
        <v>9</v>
      </c>
      <c r="X428" s="4"/>
      <c r="Y428" s="6">
        <f t="shared" si="76"/>
        <v>0</v>
      </c>
      <c r="Z428" s="7" t="str">
        <f t="shared" si="77"/>
        <v>Resultados inaceptables o inexistentes 0% - 59%</v>
      </c>
      <c r="AA428" s="5">
        <v>8</v>
      </c>
      <c r="AB428" s="4"/>
      <c r="AC428" s="6">
        <f t="shared" si="78"/>
        <v>0</v>
      </c>
      <c r="AD428" s="7" t="str">
        <f t="shared" si="79"/>
        <v>Resultados inaceptables o inexistentes 0% - 59%</v>
      </c>
      <c r="AE428" s="5">
        <v>5</v>
      </c>
      <c r="AF428" s="4"/>
      <c r="AG428" s="6">
        <f t="shared" si="80"/>
        <v>0</v>
      </c>
      <c r="AH428" s="7" t="str">
        <f t="shared" si="81"/>
        <v>Resultados inaceptables o inexistentes 0% - 59%</v>
      </c>
      <c r="AI428" s="4" t="s">
        <v>3151</v>
      </c>
      <c r="AJ428" s="4" t="s">
        <v>3456</v>
      </c>
      <c r="AK428" s="4" t="s">
        <v>66</v>
      </c>
      <c r="AL428" s="4"/>
      <c r="AM428" s="4"/>
      <c r="AN428" s="4" t="s">
        <v>67</v>
      </c>
      <c r="AO428" s="4"/>
      <c r="AP428" s="9" t="s">
        <v>3470</v>
      </c>
      <c r="AQ428" s="4" t="s">
        <v>68</v>
      </c>
      <c r="AR428" s="4"/>
      <c r="AS428" s="4"/>
      <c r="AT428" s="4"/>
      <c r="AU428" s="4" t="s">
        <v>742</v>
      </c>
      <c r="AV428" s="4" t="s">
        <v>3153</v>
      </c>
      <c r="AW428" s="4" t="s">
        <v>3457</v>
      </c>
      <c r="AX428" s="4" t="s">
        <v>3458</v>
      </c>
      <c r="AY428" s="4" t="s">
        <v>746</v>
      </c>
      <c r="AZ428" s="4"/>
      <c r="BA428" s="4" t="s">
        <v>83</v>
      </c>
      <c r="BB428" s="4"/>
      <c r="BC428" s="4"/>
      <c r="BD428" s="4"/>
      <c r="BE428" s="4"/>
      <c r="BF428" s="4"/>
      <c r="BG428" s="4"/>
    </row>
    <row r="429" spans="1:59" ht="94.5" hidden="1" x14ac:dyDescent="0.25">
      <c r="A429" s="4" t="s">
        <v>373</v>
      </c>
      <c r="B429" s="4" t="s">
        <v>3471</v>
      </c>
      <c r="C429" s="4" t="s">
        <v>3472</v>
      </c>
      <c r="D429" s="4" t="s">
        <v>3473</v>
      </c>
      <c r="E429" s="4" t="s">
        <v>3474</v>
      </c>
      <c r="F429" s="4" t="s">
        <v>3475</v>
      </c>
      <c r="G429" s="4" t="s">
        <v>59</v>
      </c>
      <c r="H429" s="4" t="s">
        <v>60</v>
      </c>
      <c r="I429" s="4" t="s">
        <v>61</v>
      </c>
      <c r="J429" s="16" t="s">
        <v>982</v>
      </c>
      <c r="K429" s="4" t="s">
        <v>3454</v>
      </c>
      <c r="L429" s="4" t="s">
        <v>3455</v>
      </c>
      <c r="M429" s="4" t="s">
        <v>3476</v>
      </c>
      <c r="N429" s="5">
        <v>4</v>
      </c>
      <c r="O429" s="5">
        <v>4</v>
      </c>
      <c r="P429" s="5">
        <f t="shared" si="82"/>
        <v>0</v>
      </c>
      <c r="Q429" s="6">
        <f t="shared" si="72"/>
        <v>0</v>
      </c>
      <c r="R429" s="7" t="str">
        <f t="shared" si="73"/>
        <v>Resultados inaceptables o inexistentes 0% - 59%</v>
      </c>
      <c r="S429" s="5">
        <v>1</v>
      </c>
      <c r="T429" s="4">
        <v>0</v>
      </c>
      <c r="U429" s="6">
        <f t="shared" si="74"/>
        <v>0</v>
      </c>
      <c r="V429" s="7" t="str">
        <f t="shared" si="75"/>
        <v>Resultados inaceptables o inexistentes 0% - 59%</v>
      </c>
      <c r="W429" s="5">
        <v>2</v>
      </c>
      <c r="X429" s="4"/>
      <c r="Y429" s="6">
        <f t="shared" si="76"/>
        <v>0</v>
      </c>
      <c r="Z429" s="7" t="str">
        <f t="shared" si="77"/>
        <v>Resultados inaceptables o inexistentes 0% - 59%</v>
      </c>
      <c r="AA429" s="5">
        <v>1</v>
      </c>
      <c r="AB429" s="4"/>
      <c r="AC429" s="6">
        <f t="shared" si="78"/>
        <v>0</v>
      </c>
      <c r="AD429" s="7" t="str">
        <f t="shared" si="79"/>
        <v>Resultados inaceptables o inexistentes 0% - 59%</v>
      </c>
      <c r="AE429" s="5">
        <v>0</v>
      </c>
      <c r="AF429" s="4"/>
      <c r="AG429" s="6" t="e">
        <f t="shared" si="80"/>
        <v>#DIV/0!</v>
      </c>
      <c r="AH429" s="7" t="e">
        <f t="shared" si="81"/>
        <v>#DIV/0!</v>
      </c>
      <c r="AI429" s="4" t="s">
        <v>3151</v>
      </c>
      <c r="AJ429" s="4" t="s">
        <v>3456</v>
      </c>
      <c r="AK429" s="4" t="s">
        <v>66</v>
      </c>
      <c r="AL429" s="4"/>
      <c r="AM429" s="4"/>
      <c r="AN429" s="4" t="s">
        <v>67</v>
      </c>
      <c r="AO429" s="21"/>
      <c r="AP429" s="9" t="s">
        <v>3477</v>
      </c>
      <c r="AQ429" s="4" t="s">
        <v>68</v>
      </c>
      <c r="AR429" s="4"/>
      <c r="AS429" s="4"/>
      <c r="AT429" s="4"/>
      <c r="AU429" s="4" t="s">
        <v>742</v>
      </c>
      <c r="AV429" s="4" t="s">
        <v>3153</v>
      </c>
      <c r="AW429" s="4" t="s">
        <v>3457</v>
      </c>
      <c r="AX429" s="4" t="s">
        <v>3458</v>
      </c>
      <c r="AY429" s="4" t="s">
        <v>746</v>
      </c>
      <c r="AZ429" s="4"/>
      <c r="BA429" s="4" t="s">
        <v>83</v>
      </c>
      <c r="BB429" s="4"/>
      <c r="BC429" s="4"/>
      <c r="BD429" s="4"/>
      <c r="BE429" s="4"/>
      <c r="BF429" s="4"/>
      <c r="BG429" s="4"/>
    </row>
    <row r="430" spans="1:59" ht="141.75" hidden="1" x14ac:dyDescent="0.25">
      <c r="A430" s="4" t="s">
        <v>381</v>
      </c>
      <c r="B430" s="4" t="s">
        <v>3478</v>
      </c>
      <c r="C430" s="4" t="s">
        <v>3479</v>
      </c>
      <c r="D430" s="4" t="s">
        <v>3480</v>
      </c>
      <c r="E430" s="4" t="s">
        <v>3481</v>
      </c>
      <c r="F430" s="4" t="s">
        <v>3482</v>
      </c>
      <c r="G430" s="4" t="s">
        <v>59</v>
      </c>
      <c r="H430" s="4" t="s">
        <v>60</v>
      </c>
      <c r="I430" s="4" t="s">
        <v>61</v>
      </c>
      <c r="J430" s="16" t="s">
        <v>982</v>
      </c>
      <c r="K430" s="4" t="s">
        <v>3454</v>
      </c>
      <c r="L430" s="4" t="s">
        <v>3455</v>
      </c>
      <c r="M430" s="4" t="s">
        <v>1068</v>
      </c>
      <c r="N430" s="5">
        <v>2026</v>
      </c>
      <c r="O430" s="5">
        <v>2000</v>
      </c>
      <c r="P430" s="5">
        <f t="shared" si="82"/>
        <v>360</v>
      </c>
      <c r="Q430" s="6">
        <f t="shared" si="72"/>
        <v>0.18</v>
      </c>
      <c r="R430" s="7" t="str">
        <f t="shared" si="73"/>
        <v>Resultados inaceptables o inexistentes 0% - 59%</v>
      </c>
      <c r="S430" s="5">
        <v>700</v>
      </c>
      <c r="T430" s="4">
        <v>360</v>
      </c>
      <c r="U430" s="6">
        <f t="shared" si="74"/>
        <v>0.51428571428571423</v>
      </c>
      <c r="V430" s="7" t="str">
        <f t="shared" si="75"/>
        <v>Resultados inaceptables o inexistentes 0% - 59%</v>
      </c>
      <c r="W430" s="5">
        <v>420</v>
      </c>
      <c r="X430" s="5"/>
      <c r="Y430" s="6">
        <f t="shared" si="76"/>
        <v>0</v>
      </c>
      <c r="Z430" s="7" t="str">
        <f t="shared" si="77"/>
        <v>Resultados inaceptables o inexistentes 0% - 59%</v>
      </c>
      <c r="AA430" s="5">
        <v>530</v>
      </c>
      <c r="AB430" s="4"/>
      <c r="AC430" s="6">
        <f t="shared" si="78"/>
        <v>0</v>
      </c>
      <c r="AD430" s="7" t="str">
        <f t="shared" si="79"/>
        <v>Resultados inaceptables o inexistentes 0% - 59%</v>
      </c>
      <c r="AE430" s="5">
        <v>350</v>
      </c>
      <c r="AF430" s="4"/>
      <c r="AG430" s="6">
        <f t="shared" si="80"/>
        <v>0</v>
      </c>
      <c r="AH430" s="7" t="str">
        <f t="shared" si="81"/>
        <v>Resultados inaceptables o inexistentes 0% - 59%</v>
      </c>
      <c r="AI430" s="4" t="s">
        <v>3151</v>
      </c>
      <c r="AJ430" s="4" t="s">
        <v>3456</v>
      </c>
      <c r="AK430" s="4" t="s">
        <v>66</v>
      </c>
      <c r="AL430" s="4"/>
      <c r="AM430" s="4"/>
      <c r="AN430" s="4" t="s">
        <v>67</v>
      </c>
      <c r="AO430" s="4"/>
      <c r="AP430" s="9" t="s">
        <v>3483</v>
      </c>
      <c r="AQ430" s="4" t="s">
        <v>68</v>
      </c>
      <c r="AR430" s="4"/>
      <c r="AS430" s="4"/>
      <c r="AT430" s="4"/>
      <c r="AU430" s="4" t="s">
        <v>742</v>
      </c>
      <c r="AV430" s="4" t="s">
        <v>3153</v>
      </c>
      <c r="AW430" s="4" t="s">
        <v>3457</v>
      </c>
      <c r="AX430" s="4" t="s">
        <v>3458</v>
      </c>
      <c r="AY430" s="4" t="s">
        <v>746</v>
      </c>
      <c r="AZ430" s="4"/>
      <c r="BA430" s="4" t="s">
        <v>83</v>
      </c>
      <c r="BB430" s="4"/>
      <c r="BC430" s="4"/>
      <c r="BD430" s="4"/>
      <c r="BE430" s="4"/>
      <c r="BF430" s="4"/>
      <c r="BG430" s="4"/>
    </row>
    <row r="431" spans="1:59" ht="141.75" hidden="1" x14ac:dyDescent="0.25">
      <c r="A431" s="4" t="s">
        <v>98</v>
      </c>
      <c r="B431" s="4" t="s">
        <v>3484</v>
      </c>
      <c r="C431" s="4" t="s">
        <v>3485</v>
      </c>
      <c r="D431" s="4" t="s">
        <v>3486</v>
      </c>
      <c r="E431" s="4" t="s">
        <v>3487</v>
      </c>
      <c r="F431" s="4" t="s">
        <v>3488</v>
      </c>
      <c r="G431" s="4" t="s">
        <v>59</v>
      </c>
      <c r="H431" s="4" t="s">
        <v>60</v>
      </c>
      <c r="I431" s="4" t="s">
        <v>61</v>
      </c>
      <c r="J431" s="16" t="s">
        <v>982</v>
      </c>
      <c r="K431" s="4" t="s">
        <v>3454</v>
      </c>
      <c r="L431" s="4" t="s">
        <v>3455</v>
      </c>
      <c r="M431" s="4" t="s">
        <v>145</v>
      </c>
      <c r="N431" s="5">
        <v>18776</v>
      </c>
      <c r="O431" s="5">
        <v>17776</v>
      </c>
      <c r="P431" s="5">
        <f t="shared" si="82"/>
        <v>728</v>
      </c>
      <c r="Q431" s="6">
        <f t="shared" si="72"/>
        <v>4.0954095409540953E-2</v>
      </c>
      <c r="R431" s="7" t="str">
        <f t="shared" si="73"/>
        <v>Resultados inaceptables o inexistentes 0% - 59%</v>
      </c>
      <c r="S431" s="5">
        <v>1534</v>
      </c>
      <c r="T431" s="4">
        <v>728</v>
      </c>
      <c r="U431" s="6">
        <f t="shared" si="74"/>
        <v>0.47457627118644069</v>
      </c>
      <c r="V431" s="7" t="str">
        <f t="shared" si="75"/>
        <v>Resultados inaceptables o inexistentes 0% - 59%</v>
      </c>
      <c r="W431" s="5">
        <v>10016</v>
      </c>
      <c r="X431" s="5"/>
      <c r="Y431" s="6">
        <f t="shared" si="76"/>
        <v>0</v>
      </c>
      <c r="Z431" s="7" t="str">
        <f t="shared" si="77"/>
        <v>Resultados inaceptables o inexistentes 0% - 59%</v>
      </c>
      <c r="AA431" s="5">
        <v>5511</v>
      </c>
      <c r="AB431" s="4"/>
      <c r="AC431" s="6">
        <f t="shared" si="78"/>
        <v>0</v>
      </c>
      <c r="AD431" s="7" t="str">
        <f t="shared" si="79"/>
        <v>Resultados inaceptables o inexistentes 0% - 59%</v>
      </c>
      <c r="AE431" s="5">
        <v>715</v>
      </c>
      <c r="AF431" s="4"/>
      <c r="AG431" s="6">
        <f t="shared" si="80"/>
        <v>0</v>
      </c>
      <c r="AH431" s="7" t="str">
        <f t="shared" si="81"/>
        <v>Resultados inaceptables o inexistentes 0% - 59%</v>
      </c>
      <c r="AI431" s="4" t="s">
        <v>3151</v>
      </c>
      <c r="AJ431" s="4" t="s">
        <v>3456</v>
      </c>
      <c r="AK431" s="4" t="s">
        <v>66</v>
      </c>
      <c r="AL431" s="4"/>
      <c r="AM431" s="4" t="s">
        <v>818</v>
      </c>
      <c r="AN431" s="4" t="s">
        <v>67</v>
      </c>
      <c r="AO431" s="4"/>
      <c r="AP431" s="9" t="s">
        <v>3489</v>
      </c>
      <c r="AQ431" s="4" t="s">
        <v>68</v>
      </c>
      <c r="AR431" s="4"/>
      <c r="AS431" s="4"/>
      <c r="AT431" s="4"/>
      <c r="AU431" s="4" t="s">
        <v>742</v>
      </c>
      <c r="AV431" s="4" t="s">
        <v>3153</v>
      </c>
      <c r="AW431" s="4" t="s">
        <v>3457</v>
      </c>
      <c r="AX431" s="4" t="s">
        <v>3458</v>
      </c>
      <c r="AY431" s="4" t="s">
        <v>746</v>
      </c>
      <c r="AZ431" s="4"/>
      <c r="BA431" s="4" t="s">
        <v>67</v>
      </c>
      <c r="BB431" s="4" t="s">
        <v>66</v>
      </c>
      <c r="BC431" s="4" t="s">
        <v>66</v>
      </c>
      <c r="BD431" s="4" t="s">
        <v>66</v>
      </c>
      <c r="BE431" s="4" t="s">
        <v>66</v>
      </c>
      <c r="BF431" s="4" t="s">
        <v>66</v>
      </c>
      <c r="BG431" s="4" t="s">
        <v>66</v>
      </c>
    </row>
    <row r="432" spans="1:59" ht="94.5" hidden="1" x14ac:dyDescent="0.25">
      <c r="A432" s="4" t="s">
        <v>106</v>
      </c>
      <c r="B432" s="4" t="s">
        <v>3490</v>
      </c>
      <c r="C432" s="4" t="s">
        <v>3491</v>
      </c>
      <c r="D432" s="4" t="s">
        <v>3492</v>
      </c>
      <c r="E432" s="4" t="s">
        <v>3493</v>
      </c>
      <c r="F432" s="4" t="s">
        <v>3494</v>
      </c>
      <c r="G432" s="4" t="s">
        <v>59</v>
      </c>
      <c r="H432" s="4" t="s">
        <v>60</v>
      </c>
      <c r="I432" s="4" t="s">
        <v>61</v>
      </c>
      <c r="J432" s="16" t="s">
        <v>982</v>
      </c>
      <c r="K432" s="4" t="s">
        <v>3454</v>
      </c>
      <c r="L432" s="4" t="s">
        <v>3455</v>
      </c>
      <c r="M432" s="4" t="s">
        <v>3495</v>
      </c>
      <c r="N432" s="5">
        <v>7000</v>
      </c>
      <c r="O432" s="5">
        <v>10000</v>
      </c>
      <c r="P432" s="5">
        <f t="shared" si="82"/>
        <v>0</v>
      </c>
      <c r="Q432" s="6">
        <f t="shared" si="72"/>
        <v>0</v>
      </c>
      <c r="R432" s="7" t="str">
        <f t="shared" si="73"/>
        <v>Resultados inaceptables o inexistentes 0% - 59%</v>
      </c>
      <c r="S432" s="5">
        <v>500</v>
      </c>
      <c r="T432" s="4">
        <v>0</v>
      </c>
      <c r="U432" s="6">
        <f t="shared" si="74"/>
        <v>0</v>
      </c>
      <c r="V432" s="7" t="str">
        <f t="shared" si="75"/>
        <v>Resultados inaceptables o inexistentes 0% - 59%</v>
      </c>
      <c r="W432" s="5">
        <v>5000</v>
      </c>
      <c r="X432" s="4"/>
      <c r="Y432" s="6">
        <f t="shared" si="76"/>
        <v>0</v>
      </c>
      <c r="Z432" s="7" t="str">
        <f t="shared" si="77"/>
        <v>Resultados inaceptables o inexistentes 0% - 59%</v>
      </c>
      <c r="AA432" s="5">
        <v>4000</v>
      </c>
      <c r="AB432" s="4"/>
      <c r="AC432" s="6">
        <f t="shared" si="78"/>
        <v>0</v>
      </c>
      <c r="AD432" s="7" t="str">
        <f t="shared" si="79"/>
        <v>Resultados inaceptables o inexistentes 0% - 59%</v>
      </c>
      <c r="AE432" s="5">
        <v>500</v>
      </c>
      <c r="AF432" s="4"/>
      <c r="AG432" s="6">
        <f t="shared" si="80"/>
        <v>0</v>
      </c>
      <c r="AH432" s="7" t="str">
        <f t="shared" si="81"/>
        <v>Resultados inaceptables o inexistentes 0% - 59%</v>
      </c>
      <c r="AI432" s="4" t="s">
        <v>3151</v>
      </c>
      <c r="AJ432" s="4" t="s">
        <v>3456</v>
      </c>
      <c r="AK432" s="4" t="s">
        <v>66</v>
      </c>
      <c r="AL432" s="4"/>
      <c r="AM432" s="4"/>
      <c r="AN432" s="4" t="s">
        <v>83</v>
      </c>
      <c r="AO432" s="4" t="s">
        <v>3496</v>
      </c>
      <c r="AP432" s="9" t="s">
        <v>3497</v>
      </c>
      <c r="AQ432" s="4" t="s">
        <v>68</v>
      </c>
      <c r="AR432" s="4"/>
      <c r="AS432" s="4"/>
      <c r="AT432" s="4"/>
      <c r="AU432" s="4" t="s">
        <v>742</v>
      </c>
      <c r="AV432" s="4" t="s">
        <v>3153</v>
      </c>
      <c r="AW432" s="4" t="s">
        <v>3457</v>
      </c>
      <c r="AX432" s="4" t="s">
        <v>3458</v>
      </c>
      <c r="AY432" s="4" t="s">
        <v>746</v>
      </c>
      <c r="AZ432" s="4"/>
      <c r="BA432" s="4" t="s">
        <v>83</v>
      </c>
      <c r="BB432" s="4"/>
      <c r="BC432" s="4"/>
      <c r="BD432" s="4"/>
      <c r="BE432" s="4"/>
      <c r="BF432" s="4"/>
      <c r="BG432" s="4"/>
    </row>
    <row r="433" spans="1:59" ht="141.75" hidden="1" x14ac:dyDescent="0.25">
      <c r="A433" s="4" t="s">
        <v>113</v>
      </c>
      <c r="B433" s="4" t="s">
        <v>3498</v>
      </c>
      <c r="C433" s="4" t="s">
        <v>3499</v>
      </c>
      <c r="D433" s="4" t="s">
        <v>3500</v>
      </c>
      <c r="E433" s="4" t="s">
        <v>3501</v>
      </c>
      <c r="F433" s="4" t="s">
        <v>3502</v>
      </c>
      <c r="G433" s="4" t="s">
        <v>59</v>
      </c>
      <c r="H433" s="4" t="s">
        <v>60</v>
      </c>
      <c r="I433" s="4" t="s">
        <v>61</v>
      </c>
      <c r="J433" s="16" t="s">
        <v>982</v>
      </c>
      <c r="K433" s="4" t="s">
        <v>3454</v>
      </c>
      <c r="L433" s="4" t="s">
        <v>3455</v>
      </c>
      <c r="M433" s="4" t="s">
        <v>3503</v>
      </c>
      <c r="N433" s="5">
        <v>65</v>
      </c>
      <c r="O433" s="5">
        <v>50</v>
      </c>
      <c r="P433" s="5">
        <f t="shared" si="82"/>
        <v>6</v>
      </c>
      <c r="Q433" s="6">
        <f t="shared" si="72"/>
        <v>0.12</v>
      </c>
      <c r="R433" s="7" t="str">
        <f t="shared" si="73"/>
        <v>Resultados inaceptables o inexistentes 0% - 59%</v>
      </c>
      <c r="S433" s="5">
        <v>25</v>
      </c>
      <c r="T433" s="4">
        <v>6</v>
      </c>
      <c r="U433" s="6">
        <f t="shared" si="74"/>
        <v>0.24</v>
      </c>
      <c r="V433" s="7" t="str">
        <f t="shared" si="75"/>
        <v>Resultados inaceptables o inexistentes 0% - 59%</v>
      </c>
      <c r="W433" s="5">
        <v>10</v>
      </c>
      <c r="X433" s="4"/>
      <c r="Y433" s="6">
        <f t="shared" si="76"/>
        <v>0</v>
      </c>
      <c r="Z433" s="7" t="str">
        <f t="shared" si="77"/>
        <v>Resultados inaceptables o inexistentes 0% - 59%</v>
      </c>
      <c r="AA433" s="5">
        <v>5</v>
      </c>
      <c r="AB433" s="4"/>
      <c r="AC433" s="6">
        <f t="shared" si="78"/>
        <v>0</v>
      </c>
      <c r="AD433" s="7" t="str">
        <f t="shared" si="79"/>
        <v>Resultados inaceptables o inexistentes 0% - 59%</v>
      </c>
      <c r="AE433" s="5">
        <v>10</v>
      </c>
      <c r="AF433" s="4"/>
      <c r="AG433" s="6">
        <f t="shared" si="80"/>
        <v>0</v>
      </c>
      <c r="AH433" s="7" t="str">
        <f t="shared" si="81"/>
        <v>Resultados inaceptables o inexistentes 0% - 59%</v>
      </c>
      <c r="AI433" s="4" t="s">
        <v>3151</v>
      </c>
      <c r="AJ433" s="4" t="s">
        <v>3456</v>
      </c>
      <c r="AK433" s="4" t="s">
        <v>66</v>
      </c>
      <c r="AL433" s="4"/>
      <c r="AM433" s="4" t="s">
        <v>818</v>
      </c>
      <c r="AN433" s="4" t="s">
        <v>83</v>
      </c>
      <c r="AO433" s="4" t="s">
        <v>3504</v>
      </c>
      <c r="AP433" s="9" t="s">
        <v>3505</v>
      </c>
      <c r="AQ433" s="4" t="s">
        <v>68</v>
      </c>
      <c r="AR433" s="4"/>
      <c r="AS433" s="4"/>
      <c r="AT433" s="4"/>
      <c r="AU433" s="4" t="s">
        <v>742</v>
      </c>
      <c r="AV433" s="4" t="s">
        <v>3153</v>
      </c>
      <c r="AW433" s="4" t="s">
        <v>3457</v>
      </c>
      <c r="AX433" s="4" t="s">
        <v>3458</v>
      </c>
      <c r="AY433" s="4" t="s">
        <v>746</v>
      </c>
      <c r="AZ433" s="4"/>
      <c r="BA433" s="4" t="s">
        <v>83</v>
      </c>
      <c r="BB433" s="4"/>
      <c r="BC433" s="4"/>
      <c r="BD433" s="4"/>
      <c r="BE433" s="4"/>
      <c r="BF433" s="4"/>
      <c r="BG433" s="4"/>
    </row>
    <row r="434" spans="1:59" ht="94.5" hidden="1" x14ac:dyDescent="0.25">
      <c r="A434" s="4" t="s">
        <v>121</v>
      </c>
      <c r="B434" s="4" t="s">
        <v>3506</v>
      </c>
      <c r="C434" s="4" t="s">
        <v>3507</v>
      </c>
      <c r="D434" s="4" t="s">
        <v>3508</v>
      </c>
      <c r="E434" s="4" t="s">
        <v>3509</v>
      </c>
      <c r="F434" s="4" t="s">
        <v>3510</v>
      </c>
      <c r="G434" s="4" t="s">
        <v>59</v>
      </c>
      <c r="H434" s="4" t="s">
        <v>60</v>
      </c>
      <c r="I434" s="4" t="s">
        <v>61</v>
      </c>
      <c r="J434" s="16" t="s">
        <v>982</v>
      </c>
      <c r="K434" s="4" t="s">
        <v>3454</v>
      </c>
      <c r="L434" s="4" t="s">
        <v>3455</v>
      </c>
      <c r="M434" s="4" t="s">
        <v>3511</v>
      </c>
      <c r="N434" s="5">
        <v>24</v>
      </c>
      <c r="O434" s="5">
        <v>24</v>
      </c>
      <c r="P434" s="5">
        <f t="shared" si="82"/>
        <v>10</v>
      </c>
      <c r="Q434" s="6">
        <f t="shared" si="72"/>
        <v>0.41666666666666669</v>
      </c>
      <c r="R434" s="7" t="str">
        <f t="shared" si="73"/>
        <v>Resultados inaceptables o inexistentes 0% - 59%</v>
      </c>
      <c r="S434" s="5">
        <v>7</v>
      </c>
      <c r="T434" s="4">
        <v>10</v>
      </c>
      <c r="U434" s="6">
        <f t="shared" si="74"/>
        <v>1.4285714285714286</v>
      </c>
      <c r="V434" s="7" t="str">
        <f t="shared" si="75"/>
        <v>Resultados aceptables 86%-100%</v>
      </c>
      <c r="W434" s="5">
        <v>6</v>
      </c>
      <c r="X434" s="4"/>
      <c r="Y434" s="6">
        <f t="shared" si="76"/>
        <v>0</v>
      </c>
      <c r="Z434" s="7" t="str">
        <f t="shared" si="77"/>
        <v>Resultados inaceptables o inexistentes 0% - 59%</v>
      </c>
      <c r="AA434" s="5">
        <v>6</v>
      </c>
      <c r="AB434" s="4"/>
      <c r="AC434" s="6">
        <f t="shared" si="78"/>
        <v>0</v>
      </c>
      <c r="AD434" s="7" t="str">
        <f t="shared" si="79"/>
        <v>Resultados inaceptables o inexistentes 0% - 59%</v>
      </c>
      <c r="AE434" s="5">
        <v>5</v>
      </c>
      <c r="AF434" s="4"/>
      <c r="AG434" s="6">
        <f t="shared" si="80"/>
        <v>0</v>
      </c>
      <c r="AH434" s="7" t="str">
        <f t="shared" si="81"/>
        <v>Resultados inaceptables o inexistentes 0% - 59%</v>
      </c>
      <c r="AI434" s="4" t="s">
        <v>3151</v>
      </c>
      <c r="AJ434" s="4" t="s">
        <v>3456</v>
      </c>
      <c r="AK434" s="4" t="s">
        <v>66</v>
      </c>
      <c r="AL434" s="4"/>
      <c r="AM434" s="4"/>
      <c r="AN434" s="4" t="s">
        <v>83</v>
      </c>
      <c r="AO434" s="4" t="s">
        <v>3512</v>
      </c>
      <c r="AP434" s="9" t="s">
        <v>3513</v>
      </c>
      <c r="AQ434" s="4" t="s">
        <v>68</v>
      </c>
      <c r="AR434" s="4"/>
      <c r="AS434" s="4"/>
      <c r="AT434" s="4"/>
      <c r="AU434" s="4" t="s">
        <v>742</v>
      </c>
      <c r="AV434" s="4" t="s">
        <v>3153</v>
      </c>
      <c r="AW434" s="4" t="s">
        <v>3457</v>
      </c>
      <c r="AX434" s="4" t="s">
        <v>3458</v>
      </c>
      <c r="AY434" s="4" t="s">
        <v>746</v>
      </c>
      <c r="AZ434" s="4"/>
      <c r="BA434" s="4" t="s">
        <v>83</v>
      </c>
      <c r="BB434" s="4"/>
      <c r="BC434" s="4"/>
      <c r="BD434" s="4"/>
      <c r="BE434" s="4"/>
      <c r="BF434" s="4"/>
      <c r="BG434" s="4"/>
    </row>
    <row r="435" spans="1:59" ht="94.5" hidden="1" x14ac:dyDescent="0.25">
      <c r="A435" s="4" t="s">
        <v>129</v>
      </c>
      <c r="B435" s="4" t="s">
        <v>3514</v>
      </c>
      <c r="C435" s="4" t="s">
        <v>3515</v>
      </c>
      <c r="D435" s="4" t="s">
        <v>3516</v>
      </c>
      <c r="E435" s="4" t="s">
        <v>3517</v>
      </c>
      <c r="F435" s="4" t="s">
        <v>3518</v>
      </c>
      <c r="G435" s="4" t="s">
        <v>59</v>
      </c>
      <c r="H435" s="4" t="s">
        <v>60</v>
      </c>
      <c r="I435" s="4" t="s">
        <v>61</v>
      </c>
      <c r="J435" s="16" t="s">
        <v>982</v>
      </c>
      <c r="K435" s="4" t="s">
        <v>3454</v>
      </c>
      <c r="L435" s="4" t="s">
        <v>3455</v>
      </c>
      <c r="M435" s="4" t="s">
        <v>3519</v>
      </c>
      <c r="N435" s="5">
        <v>11687</v>
      </c>
      <c r="O435" s="5">
        <v>7700</v>
      </c>
      <c r="P435" s="5">
        <f t="shared" si="82"/>
        <v>712</v>
      </c>
      <c r="Q435" s="6">
        <f t="shared" si="72"/>
        <v>9.2467532467532462E-2</v>
      </c>
      <c r="R435" s="7" t="str">
        <f t="shared" si="73"/>
        <v>Resultados inaceptables o inexistentes 0% - 59%</v>
      </c>
      <c r="S435" s="5">
        <v>1000</v>
      </c>
      <c r="T435" s="4">
        <v>712</v>
      </c>
      <c r="U435" s="6">
        <f t="shared" si="74"/>
        <v>0.71199999999999997</v>
      </c>
      <c r="V435" s="7" t="str">
        <f t="shared" si="75"/>
        <v>Resultados por debajo de la aceptable 60%-85%</v>
      </c>
      <c r="W435" s="5">
        <v>5000</v>
      </c>
      <c r="X435" s="4"/>
      <c r="Y435" s="6">
        <f t="shared" si="76"/>
        <v>0</v>
      </c>
      <c r="Z435" s="7" t="str">
        <f t="shared" si="77"/>
        <v>Resultados inaceptables o inexistentes 0% - 59%</v>
      </c>
      <c r="AA435" s="5">
        <v>1500</v>
      </c>
      <c r="AB435" s="4"/>
      <c r="AC435" s="6">
        <f t="shared" si="78"/>
        <v>0</v>
      </c>
      <c r="AD435" s="7" t="str">
        <f t="shared" si="79"/>
        <v>Resultados inaceptables o inexistentes 0% - 59%</v>
      </c>
      <c r="AE435" s="5">
        <v>200</v>
      </c>
      <c r="AF435" s="4"/>
      <c r="AG435" s="6">
        <f t="shared" si="80"/>
        <v>0</v>
      </c>
      <c r="AH435" s="7" t="str">
        <f t="shared" si="81"/>
        <v>Resultados inaceptables o inexistentes 0% - 59%</v>
      </c>
      <c r="AI435" s="4" t="s">
        <v>3151</v>
      </c>
      <c r="AJ435" s="4" t="s">
        <v>3456</v>
      </c>
      <c r="AK435" s="4" t="s">
        <v>66</v>
      </c>
      <c r="AL435" s="4"/>
      <c r="AM435" s="4"/>
      <c r="AN435" s="4" t="s">
        <v>83</v>
      </c>
      <c r="AO435" s="4" t="s">
        <v>3520</v>
      </c>
      <c r="AP435" s="9" t="s">
        <v>3521</v>
      </c>
      <c r="AQ435" s="4" t="s">
        <v>68</v>
      </c>
      <c r="AR435" s="4"/>
      <c r="AS435" s="4"/>
      <c r="AT435" s="4"/>
      <c r="AU435" s="4" t="s">
        <v>742</v>
      </c>
      <c r="AV435" s="4" t="s">
        <v>3153</v>
      </c>
      <c r="AW435" s="4" t="s">
        <v>3457</v>
      </c>
      <c r="AX435" s="4" t="s">
        <v>3458</v>
      </c>
      <c r="AY435" s="4" t="s">
        <v>746</v>
      </c>
      <c r="AZ435" s="4"/>
      <c r="BA435" s="4" t="s">
        <v>83</v>
      </c>
      <c r="BB435" s="4"/>
      <c r="BC435" s="4"/>
      <c r="BD435" s="4"/>
      <c r="BE435" s="4"/>
      <c r="BF435" s="4"/>
      <c r="BG435" s="4"/>
    </row>
    <row r="436" spans="1:59" ht="157.5" hidden="1" x14ac:dyDescent="0.25">
      <c r="A436" s="4" t="s">
        <v>138</v>
      </c>
      <c r="B436" s="4" t="s">
        <v>3522</v>
      </c>
      <c r="C436" s="4" t="s">
        <v>3523</v>
      </c>
      <c r="D436" s="4" t="s">
        <v>3524</v>
      </c>
      <c r="E436" s="4" t="s">
        <v>3525</v>
      </c>
      <c r="F436" s="4" t="s">
        <v>3526</v>
      </c>
      <c r="G436" s="4" t="s">
        <v>59</v>
      </c>
      <c r="H436" s="4" t="s">
        <v>60</v>
      </c>
      <c r="I436" s="4" t="s">
        <v>61</v>
      </c>
      <c r="J436" s="16" t="s">
        <v>982</v>
      </c>
      <c r="K436" s="4" t="s">
        <v>3454</v>
      </c>
      <c r="L436" s="4" t="s">
        <v>3455</v>
      </c>
      <c r="M436" s="4" t="s">
        <v>145</v>
      </c>
      <c r="N436" s="5">
        <v>187</v>
      </c>
      <c r="O436" s="5">
        <v>191</v>
      </c>
      <c r="P436" s="5">
        <f t="shared" si="82"/>
        <v>83</v>
      </c>
      <c r="Q436" s="6">
        <f t="shared" si="72"/>
        <v>0.43455497382198954</v>
      </c>
      <c r="R436" s="7" t="str">
        <f t="shared" si="73"/>
        <v>Resultados inaceptables o inexistentes 0% - 59%</v>
      </c>
      <c r="S436" s="5">
        <v>59</v>
      </c>
      <c r="T436" s="5">
        <v>83</v>
      </c>
      <c r="U436" s="6">
        <f t="shared" si="74"/>
        <v>1.4067796610169492</v>
      </c>
      <c r="V436" s="7" t="str">
        <f t="shared" si="75"/>
        <v>Resultados aceptables 86%-100%</v>
      </c>
      <c r="W436" s="5">
        <v>10</v>
      </c>
      <c r="X436" s="4"/>
      <c r="Y436" s="6">
        <f t="shared" si="76"/>
        <v>0</v>
      </c>
      <c r="Z436" s="7" t="str">
        <f t="shared" si="77"/>
        <v>Resultados inaceptables o inexistentes 0% - 59%</v>
      </c>
      <c r="AA436" s="5">
        <v>9</v>
      </c>
      <c r="AB436" s="4"/>
      <c r="AC436" s="6">
        <f t="shared" si="78"/>
        <v>0</v>
      </c>
      <c r="AD436" s="7" t="str">
        <f t="shared" si="79"/>
        <v>Resultados inaceptables o inexistentes 0% - 59%</v>
      </c>
      <c r="AE436" s="5">
        <v>113</v>
      </c>
      <c r="AF436" s="4"/>
      <c r="AG436" s="6">
        <f t="shared" si="80"/>
        <v>0</v>
      </c>
      <c r="AH436" s="7" t="str">
        <f t="shared" si="81"/>
        <v>Resultados inaceptables o inexistentes 0% - 59%</v>
      </c>
      <c r="AI436" s="4" t="s">
        <v>3151</v>
      </c>
      <c r="AJ436" s="4" t="s">
        <v>3456</v>
      </c>
      <c r="AK436" s="4" t="s">
        <v>66</v>
      </c>
      <c r="AL436" s="4"/>
      <c r="AM436" s="4" t="s">
        <v>818</v>
      </c>
      <c r="AN436" s="4" t="s">
        <v>67</v>
      </c>
      <c r="AO436" s="4"/>
      <c r="AP436" s="9" t="s">
        <v>3527</v>
      </c>
      <c r="AQ436" s="4" t="s">
        <v>68</v>
      </c>
      <c r="AR436" s="4"/>
      <c r="AS436" s="4"/>
      <c r="AT436" s="4"/>
      <c r="AU436" s="4" t="s">
        <v>742</v>
      </c>
      <c r="AV436" s="4" t="s">
        <v>3153</v>
      </c>
      <c r="AW436" s="4" t="s">
        <v>3457</v>
      </c>
      <c r="AX436" s="4" t="s">
        <v>3458</v>
      </c>
      <c r="AY436" s="4" t="s">
        <v>746</v>
      </c>
      <c r="AZ436" s="4"/>
      <c r="BA436" s="4" t="s">
        <v>67</v>
      </c>
      <c r="BB436" s="4" t="s">
        <v>66</v>
      </c>
      <c r="BC436" s="4" t="s">
        <v>66</v>
      </c>
      <c r="BD436" s="4" t="s">
        <v>66</v>
      </c>
      <c r="BE436" s="4" t="s">
        <v>66</v>
      </c>
      <c r="BF436" s="4" t="s">
        <v>66</v>
      </c>
      <c r="BG436" s="4" t="s">
        <v>66</v>
      </c>
    </row>
    <row r="437" spans="1:59" ht="141.75" hidden="1" x14ac:dyDescent="0.25">
      <c r="A437" s="4" t="s">
        <v>147</v>
      </c>
      <c r="B437" s="4" t="s">
        <v>3528</v>
      </c>
      <c r="C437" s="4" t="s">
        <v>3529</v>
      </c>
      <c r="D437" s="4" t="s">
        <v>3530</v>
      </c>
      <c r="E437" s="4" t="s">
        <v>3531</v>
      </c>
      <c r="F437" s="4" t="s">
        <v>3532</v>
      </c>
      <c r="G437" s="4" t="s">
        <v>59</v>
      </c>
      <c r="H437" s="4" t="s">
        <v>60</v>
      </c>
      <c r="I437" s="4" t="s">
        <v>61</v>
      </c>
      <c r="J437" s="16" t="s">
        <v>982</v>
      </c>
      <c r="K437" s="4" t="s">
        <v>3454</v>
      </c>
      <c r="L437" s="4" t="s">
        <v>3455</v>
      </c>
      <c r="M437" s="4" t="s">
        <v>3533</v>
      </c>
      <c r="N437" s="5">
        <v>17</v>
      </c>
      <c r="O437" s="5">
        <v>17</v>
      </c>
      <c r="P437" s="5">
        <f t="shared" si="82"/>
        <v>10</v>
      </c>
      <c r="Q437" s="6">
        <f t="shared" si="72"/>
        <v>0.58823529411764708</v>
      </c>
      <c r="R437" s="7" t="str">
        <f t="shared" si="73"/>
        <v>Resultados inaceptables o inexistentes 0% - 59%</v>
      </c>
      <c r="S437" s="5">
        <v>3</v>
      </c>
      <c r="T437" s="5">
        <v>10</v>
      </c>
      <c r="U437" s="6">
        <f t="shared" si="74"/>
        <v>3.3333333333333335</v>
      </c>
      <c r="V437" s="7" t="str">
        <f t="shared" si="75"/>
        <v>Resultados aceptables 86%-100%</v>
      </c>
      <c r="W437" s="5">
        <v>4</v>
      </c>
      <c r="X437" s="5"/>
      <c r="Y437" s="6">
        <f t="shared" si="76"/>
        <v>0</v>
      </c>
      <c r="Z437" s="7" t="str">
        <f t="shared" si="77"/>
        <v>Resultados inaceptables o inexistentes 0% - 59%</v>
      </c>
      <c r="AA437" s="5">
        <v>3</v>
      </c>
      <c r="AB437" s="4"/>
      <c r="AC437" s="6">
        <f t="shared" si="78"/>
        <v>0</v>
      </c>
      <c r="AD437" s="7" t="str">
        <f t="shared" si="79"/>
        <v>Resultados inaceptables o inexistentes 0% - 59%</v>
      </c>
      <c r="AE437" s="5">
        <v>7</v>
      </c>
      <c r="AF437" s="4"/>
      <c r="AG437" s="6">
        <f t="shared" si="80"/>
        <v>0</v>
      </c>
      <c r="AH437" s="7" t="str">
        <f t="shared" si="81"/>
        <v>Resultados inaceptables o inexistentes 0% - 59%</v>
      </c>
      <c r="AI437" s="4" t="s">
        <v>3151</v>
      </c>
      <c r="AJ437" s="4" t="s">
        <v>3456</v>
      </c>
      <c r="AK437" s="4" t="s">
        <v>66</v>
      </c>
      <c r="AL437" s="4"/>
      <c r="AM437" s="4" t="s">
        <v>818</v>
      </c>
      <c r="AN437" s="4" t="s">
        <v>67</v>
      </c>
      <c r="AO437" s="4"/>
      <c r="AP437" s="9" t="s">
        <v>3527</v>
      </c>
      <c r="AQ437" s="4" t="s">
        <v>68</v>
      </c>
      <c r="AR437" s="4"/>
      <c r="AS437" s="4"/>
      <c r="AT437" s="4"/>
      <c r="AU437" s="4" t="s">
        <v>742</v>
      </c>
      <c r="AV437" s="4" t="s">
        <v>3153</v>
      </c>
      <c r="AW437" s="4" t="s">
        <v>3457</v>
      </c>
      <c r="AX437" s="4" t="s">
        <v>3458</v>
      </c>
      <c r="AY437" s="4" t="s">
        <v>746</v>
      </c>
      <c r="AZ437" s="4"/>
      <c r="BA437" s="4" t="s">
        <v>67</v>
      </c>
      <c r="BB437" s="4" t="s">
        <v>66</v>
      </c>
      <c r="BC437" s="4" t="s">
        <v>66</v>
      </c>
      <c r="BD437" s="4" t="s">
        <v>66</v>
      </c>
      <c r="BE437" s="4" t="s">
        <v>66</v>
      </c>
      <c r="BF437" s="4" t="s">
        <v>66</v>
      </c>
      <c r="BG437" s="4" t="s">
        <v>66</v>
      </c>
    </row>
    <row r="438" spans="1:59" ht="94.5" hidden="1" x14ac:dyDescent="0.25">
      <c r="A438" s="4" t="s">
        <v>156</v>
      </c>
      <c r="B438" s="4" t="s">
        <v>3534</v>
      </c>
      <c r="C438" s="4" t="s">
        <v>3535</v>
      </c>
      <c r="D438" s="4" t="s">
        <v>3536</v>
      </c>
      <c r="E438" s="4" t="s">
        <v>3537</v>
      </c>
      <c r="F438" s="4" t="s">
        <v>3538</v>
      </c>
      <c r="G438" s="4" t="s">
        <v>59</v>
      </c>
      <c r="H438" s="4" t="s">
        <v>60</v>
      </c>
      <c r="I438" s="4" t="s">
        <v>61</v>
      </c>
      <c r="J438" s="16" t="s">
        <v>982</v>
      </c>
      <c r="K438" s="4" t="s">
        <v>3454</v>
      </c>
      <c r="L438" s="4" t="s">
        <v>3455</v>
      </c>
      <c r="M438" s="4" t="s">
        <v>3539</v>
      </c>
      <c r="N438" s="5">
        <v>156</v>
      </c>
      <c r="O438" s="5">
        <v>150</v>
      </c>
      <c r="P438" s="5">
        <f t="shared" si="82"/>
        <v>68</v>
      </c>
      <c r="Q438" s="6">
        <f t="shared" si="72"/>
        <v>0.45333333333333331</v>
      </c>
      <c r="R438" s="7" t="str">
        <f t="shared" si="73"/>
        <v>Resultados inaceptables o inexistentes 0% - 59%</v>
      </c>
      <c r="S438" s="5">
        <v>50</v>
      </c>
      <c r="T438" s="5">
        <v>68</v>
      </c>
      <c r="U438" s="6">
        <f t="shared" si="74"/>
        <v>1.36</v>
      </c>
      <c r="V438" s="7" t="str">
        <f t="shared" si="75"/>
        <v>Resultados aceptables 86%-100%</v>
      </c>
      <c r="W438" s="5">
        <v>0</v>
      </c>
      <c r="X438" s="5"/>
      <c r="Y438" s="6" t="e">
        <f t="shared" si="76"/>
        <v>#DIV/0!</v>
      </c>
      <c r="Z438" s="7" t="e">
        <f t="shared" si="77"/>
        <v>#DIV/0!</v>
      </c>
      <c r="AA438" s="5">
        <v>0</v>
      </c>
      <c r="AB438" s="4"/>
      <c r="AC438" s="6" t="e">
        <f t="shared" si="78"/>
        <v>#DIV/0!</v>
      </c>
      <c r="AD438" s="7" t="e">
        <f t="shared" si="79"/>
        <v>#DIV/0!</v>
      </c>
      <c r="AE438" s="5">
        <v>100</v>
      </c>
      <c r="AF438" s="4"/>
      <c r="AG438" s="6">
        <f t="shared" si="80"/>
        <v>0</v>
      </c>
      <c r="AH438" s="7" t="str">
        <f t="shared" si="81"/>
        <v>Resultados inaceptables o inexistentes 0% - 59%</v>
      </c>
      <c r="AI438" s="4" t="s">
        <v>3151</v>
      </c>
      <c r="AJ438" s="4" t="s">
        <v>3456</v>
      </c>
      <c r="AK438" s="4" t="s">
        <v>66</v>
      </c>
      <c r="AL438" s="4"/>
      <c r="AM438" s="4"/>
      <c r="AN438" s="4" t="s">
        <v>67</v>
      </c>
      <c r="AO438" s="4"/>
      <c r="AP438" s="9" t="s">
        <v>3527</v>
      </c>
      <c r="AQ438" s="4" t="s">
        <v>68</v>
      </c>
      <c r="AR438" s="4"/>
      <c r="AS438" s="4"/>
      <c r="AT438" s="4"/>
      <c r="AU438" s="4" t="s">
        <v>742</v>
      </c>
      <c r="AV438" s="4" t="s">
        <v>3153</v>
      </c>
      <c r="AW438" s="4" t="s">
        <v>3457</v>
      </c>
      <c r="AX438" s="4" t="s">
        <v>3458</v>
      </c>
      <c r="AY438" s="4" t="s">
        <v>746</v>
      </c>
      <c r="AZ438" s="4"/>
      <c r="BA438" s="4" t="s">
        <v>67</v>
      </c>
      <c r="BB438" s="4" t="s">
        <v>66</v>
      </c>
      <c r="BC438" s="4" t="s">
        <v>66</v>
      </c>
      <c r="BD438" s="4" t="s">
        <v>66</v>
      </c>
      <c r="BE438" s="4" t="s">
        <v>66</v>
      </c>
      <c r="BF438" s="4" t="s">
        <v>66</v>
      </c>
      <c r="BG438" s="4" t="s">
        <v>66</v>
      </c>
    </row>
    <row r="439" spans="1:59" ht="141.75" hidden="1" x14ac:dyDescent="0.25">
      <c r="A439" s="4" t="s">
        <v>728</v>
      </c>
      <c r="B439" s="4" t="s">
        <v>3540</v>
      </c>
      <c r="C439" s="4" t="s">
        <v>3541</v>
      </c>
      <c r="D439" s="4" t="s">
        <v>3542</v>
      </c>
      <c r="E439" s="4" t="s">
        <v>3543</v>
      </c>
      <c r="F439" s="4" t="s">
        <v>3544</v>
      </c>
      <c r="G439" s="4" t="s">
        <v>59</v>
      </c>
      <c r="H439" s="4" t="s">
        <v>60</v>
      </c>
      <c r="I439" s="4" t="s">
        <v>61</v>
      </c>
      <c r="J439" s="16" t="s">
        <v>982</v>
      </c>
      <c r="K439" s="4" t="s">
        <v>3454</v>
      </c>
      <c r="L439" s="4" t="s">
        <v>3455</v>
      </c>
      <c r="M439" s="4" t="s">
        <v>1024</v>
      </c>
      <c r="N439" s="5">
        <v>20</v>
      </c>
      <c r="O439" s="5">
        <v>24</v>
      </c>
      <c r="P439" s="5">
        <f t="shared" si="82"/>
        <v>5</v>
      </c>
      <c r="Q439" s="6">
        <f t="shared" si="72"/>
        <v>0.20833333333333334</v>
      </c>
      <c r="R439" s="7" t="str">
        <f t="shared" si="73"/>
        <v>Resultados inaceptables o inexistentes 0% - 59%</v>
      </c>
      <c r="S439" s="5">
        <v>6</v>
      </c>
      <c r="T439" s="4">
        <v>5</v>
      </c>
      <c r="U439" s="6">
        <f t="shared" si="74"/>
        <v>0.83333333333333337</v>
      </c>
      <c r="V439" s="7" t="str">
        <f t="shared" si="75"/>
        <v>Resultados por debajo de la aceptable 60%-85%</v>
      </c>
      <c r="W439" s="5">
        <v>6</v>
      </c>
      <c r="X439" s="4"/>
      <c r="Y439" s="6">
        <f t="shared" si="76"/>
        <v>0</v>
      </c>
      <c r="Z439" s="7" t="str">
        <f t="shared" si="77"/>
        <v>Resultados inaceptables o inexistentes 0% - 59%</v>
      </c>
      <c r="AA439" s="5">
        <v>6</v>
      </c>
      <c r="AB439" s="4"/>
      <c r="AC439" s="6">
        <f t="shared" si="78"/>
        <v>0</v>
      </c>
      <c r="AD439" s="7" t="str">
        <f t="shared" si="79"/>
        <v>Resultados inaceptables o inexistentes 0% - 59%</v>
      </c>
      <c r="AE439" s="5">
        <v>6</v>
      </c>
      <c r="AF439" s="4"/>
      <c r="AG439" s="6">
        <f t="shared" si="80"/>
        <v>0</v>
      </c>
      <c r="AH439" s="7" t="str">
        <f t="shared" si="81"/>
        <v>Resultados inaceptables o inexistentes 0% - 59%</v>
      </c>
      <c r="AI439" s="4" t="s">
        <v>3151</v>
      </c>
      <c r="AJ439" s="4" t="s">
        <v>3456</v>
      </c>
      <c r="AK439" s="4" t="s">
        <v>66</v>
      </c>
      <c r="AL439" s="4"/>
      <c r="AM439" s="4" t="s">
        <v>818</v>
      </c>
      <c r="AN439" s="4" t="s">
        <v>67</v>
      </c>
      <c r="AO439" s="4"/>
      <c r="AP439" s="9" t="s">
        <v>3545</v>
      </c>
      <c r="AQ439" s="4" t="s">
        <v>68</v>
      </c>
      <c r="AR439" s="4"/>
      <c r="AS439" s="4"/>
      <c r="AT439" s="4"/>
      <c r="AU439" s="4" t="s">
        <v>742</v>
      </c>
      <c r="AV439" s="4" t="s">
        <v>3153</v>
      </c>
      <c r="AW439" s="4" t="s">
        <v>3457</v>
      </c>
      <c r="AX439" s="4" t="s">
        <v>3458</v>
      </c>
      <c r="AY439" s="4" t="s">
        <v>746</v>
      </c>
      <c r="AZ439" s="4"/>
      <c r="BA439" s="4" t="s">
        <v>67</v>
      </c>
      <c r="BB439" s="4" t="s">
        <v>66</v>
      </c>
      <c r="BC439" s="4" t="s">
        <v>66</v>
      </c>
      <c r="BD439" s="4" t="s">
        <v>66</v>
      </c>
      <c r="BE439" s="4" t="s">
        <v>66</v>
      </c>
      <c r="BF439" s="4" t="s">
        <v>66</v>
      </c>
      <c r="BG439" s="4" t="s">
        <v>66</v>
      </c>
    </row>
    <row r="440" spans="1:59" ht="173.25" hidden="1" x14ac:dyDescent="0.25">
      <c r="A440" s="4" t="s">
        <v>165</v>
      </c>
      <c r="B440" s="4" t="s">
        <v>3546</v>
      </c>
      <c r="C440" s="4" t="s">
        <v>3547</v>
      </c>
      <c r="D440" s="4" t="s">
        <v>3548</v>
      </c>
      <c r="E440" s="4" t="s">
        <v>3549</v>
      </c>
      <c r="F440" s="4" t="s">
        <v>3550</v>
      </c>
      <c r="G440" s="4" t="s">
        <v>59</v>
      </c>
      <c r="H440" s="4" t="s">
        <v>60</v>
      </c>
      <c r="I440" s="4" t="s">
        <v>61</v>
      </c>
      <c r="J440" s="16" t="s">
        <v>982</v>
      </c>
      <c r="K440" s="4" t="s">
        <v>3454</v>
      </c>
      <c r="L440" s="4" t="s">
        <v>3455</v>
      </c>
      <c r="M440" s="4" t="s">
        <v>145</v>
      </c>
      <c r="N440" s="5">
        <v>1422</v>
      </c>
      <c r="O440" s="5">
        <v>1123</v>
      </c>
      <c r="P440" s="5">
        <f t="shared" si="82"/>
        <v>344</v>
      </c>
      <c r="Q440" s="6">
        <f t="shared" si="72"/>
        <v>0.30632235084594833</v>
      </c>
      <c r="R440" s="7" t="str">
        <f t="shared" si="73"/>
        <v>Resultados inaceptables o inexistentes 0% - 59%</v>
      </c>
      <c r="S440" s="5">
        <v>275</v>
      </c>
      <c r="T440" s="9">
        <v>344</v>
      </c>
      <c r="U440" s="6">
        <f t="shared" si="74"/>
        <v>1.250909090909091</v>
      </c>
      <c r="V440" s="7" t="str">
        <f t="shared" si="75"/>
        <v>Resultados aceptables 86%-100%</v>
      </c>
      <c r="W440" s="5">
        <v>307</v>
      </c>
      <c r="X440" s="4"/>
      <c r="Y440" s="6">
        <f t="shared" si="76"/>
        <v>0</v>
      </c>
      <c r="Z440" s="7" t="str">
        <f t="shared" si="77"/>
        <v>Resultados inaceptables o inexistentes 0% - 59%</v>
      </c>
      <c r="AA440" s="5">
        <v>281</v>
      </c>
      <c r="AB440" s="4"/>
      <c r="AC440" s="6">
        <f t="shared" si="78"/>
        <v>0</v>
      </c>
      <c r="AD440" s="7" t="str">
        <f t="shared" si="79"/>
        <v>Resultados inaceptables o inexistentes 0% - 59%</v>
      </c>
      <c r="AE440" s="5">
        <v>260</v>
      </c>
      <c r="AF440" s="4"/>
      <c r="AG440" s="6">
        <f t="shared" si="80"/>
        <v>0</v>
      </c>
      <c r="AH440" s="7" t="str">
        <f t="shared" si="81"/>
        <v>Resultados inaceptables o inexistentes 0% - 59%</v>
      </c>
      <c r="AI440" s="4" t="s">
        <v>3151</v>
      </c>
      <c r="AJ440" s="4" t="s">
        <v>3456</v>
      </c>
      <c r="AK440" s="4" t="s">
        <v>66</v>
      </c>
      <c r="AL440" s="4"/>
      <c r="AM440" s="4" t="s">
        <v>818</v>
      </c>
      <c r="AN440" s="4" t="s">
        <v>67</v>
      </c>
      <c r="AO440" s="4"/>
      <c r="AP440" s="9" t="s">
        <v>3551</v>
      </c>
      <c r="AQ440" s="4" t="s">
        <v>68</v>
      </c>
      <c r="AR440" s="4"/>
      <c r="AS440" s="4"/>
      <c r="AT440" s="4"/>
      <c r="AU440" s="4" t="s">
        <v>742</v>
      </c>
      <c r="AV440" s="4" t="s">
        <v>3153</v>
      </c>
      <c r="AW440" s="4" t="s">
        <v>3457</v>
      </c>
      <c r="AX440" s="4" t="s">
        <v>3458</v>
      </c>
      <c r="AY440" s="4" t="s">
        <v>746</v>
      </c>
      <c r="AZ440" s="4"/>
      <c r="BA440" s="4" t="s">
        <v>83</v>
      </c>
      <c r="BB440" s="4"/>
      <c r="BC440" s="4"/>
      <c r="BD440" s="4"/>
      <c r="BE440" s="4"/>
      <c r="BF440" s="4"/>
      <c r="BG440" s="4"/>
    </row>
    <row r="441" spans="1:59" ht="141.75" hidden="1" x14ac:dyDescent="0.25">
      <c r="A441" s="4" t="s">
        <v>174</v>
      </c>
      <c r="B441" s="4" t="s">
        <v>3552</v>
      </c>
      <c r="C441" s="4" t="s">
        <v>3553</v>
      </c>
      <c r="D441" s="4" t="s">
        <v>3554</v>
      </c>
      <c r="E441" s="4" t="s">
        <v>3555</v>
      </c>
      <c r="F441" s="4" t="s">
        <v>3556</v>
      </c>
      <c r="G441" s="4" t="s">
        <v>59</v>
      </c>
      <c r="H441" s="4" t="s">
        <v>60</v>
      </c>
      <c r="I441" s="4" t="s">
        <v>61</v>
      </c>
      <c r="J441" s="16" t="s">
        <v>982</v>
      </c>
      <c r="K441" s="4" t="s">
        <v>3454</v>
      </c>
      <c r="L441" s="4" t="s">
        <v>3455</v>
      </c>
      <c r="M441" s="4" t="s">
        <v>3503</v>
      </c>
      <c r="N441" s="5">
        <v>100</v>
      </c>
      <c r="O441" s="5">
        <v>100</v>
      </c>
      <c r="P441" s="5">
        <f t="shared" si="82"/>
        <v>20</v>
      </c>
      <c r="Q441" s="6">
        <f t="shared" si="72"/>
        <v>0.2</v>
      </c>
      <c r="R441" s="7" t="str">
        <f t="shared" si="73"/>
        <v>Resultados inaceptables o inexistentes 0% - 59%</v>
      </c>
      <c r="S441" s="5">
        <v>20</v>
      </c>
      <c r="T441" s="9">
        <v>20</v>
      </c>
      <c r="U441" s="6">
        <f t="shared" si="74"/>
        <v>1</v>
      </c>
      <c r="V441" s="7" t="str">
        <f t="shared" si="75"/>
        <v>Resultados aceptables 86%-100%</v>
      </c>
      <c r="W441" s="5">
        <v>50</v>
      </c>
      <c r="X441" s="4"/>
      <c r="Y441" s="6">
        <f t="shared" si="76"/>
        <v>0</v>
      </c>
      <c r="Z441" s="7" t="str">
        <f t="shared" si="77"/>
        <v>Resultados inaceptables o inexistentes 0% - 59%</v>
      </c>
      <c r="AA441" s="5">
        <v>25</v>
      </c>
      <c r="AB441" s="4"/>
      <c r="AC441" s="6">
        <f t="shared" si="78"/>
        <v>0</v>
      </c>
      <c r="AD441" s="7" t="str">
        <f t="shared" si="79"/>
        <v>Resultados inaceptables o inexistentes 0% - 59%</v>
      </c>
      <c r="AE441" s="5">
        <v>5</v>
      </c>
      <c r="AF441" s="4"/>
      <c r="AG441" s="6">
        <f t="shared" si="80"/>
        <v>0</v>
      </c>
      <c r="AH441" s="7" t="str">
        <f t="shared" si="81"/>
        <v>Resultados inaceptables o inexistentes 0% - 59%</v>
      </c>
      <c r="AI441" s="4" t="s">
        <v>3151</v>
      </c>
      <c r="AJ441" s="4" t="s">
        <v>3456</v>
      </c>
      <c r="AK441" s="4" t="s">
        <v>66</v>
      </c>
      <c r="AL441" s="4"/>
      <c r="AM441" s="4" t="s">
        <v>818</v>
      </c>
      <c r="AN441" s="4" t="s">
        <v>67</v>
      </c>
      <c r="AO441" s="4"/>
      <c r="AP441" s="9"/>
      <c r="AQ441" s="4" t="s">
        <v>68</v>
      </c>
      <c r="AR441" s="4"/>
      <c r="AS441" s="4"/>
      <c r="AT441" s="4"/>
      <c r="AU441" s="4" t="s">
        <v>742</v>
      </c>
      <c r="AV441" s="4" t="s">
        <v>3153</v>
      </c>
      <c r="AW441" s="4" t="s">
        <v>3457</v>
      </c>
      <c r="AX441" s="4" t="s">
        <v>3458</v>
      </c>
      <c r="AY441" s="4" t="s">
        <v>746</v>
      </c>
      <c r="AZ441" s="4"/>
      <c r="BA441" s="4" t="s">
        <v>83</v>
      </c>
      <c r="BB441" s="4"/>
      <c r="BC441" s="4"/>
      <c r="BD441" s="4"/>
      <c r="BE441" s="4"/>
      <c r="BF441" s="4"/>
      <c r="BG441" s="4"/>
    </row>
    <row r="442" spans="1:59" ht="141.75" hidden="1" x14ac:dyDescent="0.25">
      <c r="A442" s="4" t="s">
        <v>183</v>
      </c>
      <c r="B442" s="4" t="s">
        <v>3557</v>
      </c>
      <c r="C442" s="4" t="s">
        <v>3558</v>
      </c>
      <c r="D442" s="4" t="s">
        <v>3559</v>
      </c>
      <c r="E442" s="4" t="s">
        <v>3560</v>
      </c>
      <c r="F442" s="4" t="s">
        <v>3561</v>
      </c>
      <c r="G442" s="4" t="s">
        <v>59</v>
      </c>
      <c r="H442" s="4" t="s">
        <v>60</v>
      </c>
      <c r="I442" s="4" t="s">
        <v>61</v>
      </c>
      <c r="J442" s="16" t="s">
        <v>982</v>
      </c>
      <c r="K442" s="4" t="s">
        <v>3454</v>
      </c>
      <c r="L442" s="4" t="s">
        <v>3455</v>
      </c>
      <c r="M442" s="4" t="s">
        <v>3562</v>
      </c>
      <c r="N442" s="5">
        <v>6</v>
      </c>
      <c r="O442" s="5">
        <v>20</v>
      </c>
      <c r="P442" s="5">
        <f t="shared" si="82"/>
        <v>7</v>
      </c>
      <c r="Q442" s="6">
        <f t="shared" si="72"/>
        <v>0.35</v>
      </c>
      <c r="R442" s="7" t="str">
        <f t="shared" si="73"/>
        <v>Resultados inaceptables o inexistentes 0% - 59%</v>
      </c>
      <c r="S442" s="5">
        <v>7</v>
      </c>
      <c r="T442" s="9">
        <v>7</v>
      </c>
      <c r="U442" s="6">
        <f t="shared" si="74"/>
        <v>1</v>
      </c>
      <c r="V442" s="7" t="str">
        <f t="shared" si="75"/>
        <v>Resultados aceptables 86%-100%</v>
      </c>
      <c r="W442" s="5">
        <v>6</v>
      </c>
      <c r="X442" s="4"/>
      <c r="Y442" s="6">
        <f t="shared" si="76"/>
        <v>0</v>
      </c>
      <c r="Z442" s="7" t="str">
        <f t="shared" si="77"/>
        <v>Resultados inaceptables o inexistentes 0% - 59%</v>
      </c>
      <c r="AA442" s="5">
        <v>5</v>
      </c>
      <c r="AB442" s="4"/>
      <c r="AC442" s="6">
        <f t="shared" si="78"/>
        <v>0</v>
      </c>
      <c r="AD442" s="7" t="str">
        <f t="shared" si="79"/>
        <v>Resultados inaceptables o inexistentes 0% - 59%</v>
      </c>
      <c r="AE442" s="5">
        <v>2</v>
      </c>
      <c r="AF442" s="4"/>
      <c r="AG442" s="6">
        <f t="shared" si="80"/>
        <v>0</v>
      </c>
      <c r="AH442" s="7" t="str">
        <f t="shared" si="81"/>
        <v>Resultados inaceptables o inexistentes 0% - 59%</v>
      </c>
      <c r="AI442" s="4" t="s">
        <v>3151</v>
      </c>
      <c r="AJ442" s="4" t="s">
        <v>3456</v>
      </c>
      <c r="AK442" s="4" t="s">
        <v>66</v>
      </c>
      <c r="AL442" s="4"/>
      <c r="AM442" s="4" t="s">
        <v>818</v>
      </c>
      <c r="AN442" s="4" t="s">
        <v>67</v>
      </c>
      <c r="AO442" s="4"/>
      <c r="AP442" s="9"/>
      <c r="AQ442" s="4" t="s">
        <v>68</v>
      </c>
      <c r="AR442" s="4"/>
      <c r="AS442" s="4"/>
      <c r="AT442" s="4"/>
      <c r="AU442" s="4" t="s">
        <v>742</v>
      </c>
      <c r="AV442" s="4" t="s">
        <v>3153</v>
      </c>
      <c r="AW442" s="4" t="s">
        <v>3457</v>
      </c>
      <c r="AX442" s="4" t="s">
        <v>3458</v>
      </c>
      <c r="AY442" s="4" t="s">
        <v>746</v>
      </c>
      <c r="AZ442" s="4"/>
      <c r="BA442" s="4" t="s">
        <v>67</v>
      </c>
      <c r="BB442" s="4" t="s">
        <v>66</v>
      </c>
      <c r="BC442" s="4" t="s">
        <v>66</v>
      </c>
      <c r="BD442" s="4" t="s">
        <v>66</v>
      </c>
      <c r="BE442" s="4" t="s">
        <v>66</v>
      </c>
      <c r="BF442" s="4" t="s">
        <v>66</v>
      </c>
      <c r="BG442" s="4" t="s">
        <v>66</v>
      </c>
    </row>
    <row r="443" spans="1:59" ht="141.75" hidden="1" x14ac:dyDescent="0.25">
      <c r="A443" s="4" t="s">
        <v>1342</v>
      </c>
      <c r="B443" s="4" t="s">
        <v>3563</v>
      </c>
      <c r="C443" s="4" t="s">
        <v>3564</v>
      </c>
      <c r="D443" s="4" t="s">
        <v>3565</v>
      </c>
      <c r="E443" s="4" t="s">
        <v>3566</v>
      </c>
      <c r="F443" s="4" t="s">
        <v>3567</v>
      </c>
      <c r="G443" s="4" t="s">
        <v>59</v>
      </c>
      <c r="H443" s="4" t="s">
        <v>60</v>
      </c>
      <c r="I443" s="4" t="s">
        <v>61</v>
      </c>
      <c r="J443" s="16" t="s">
        <v>982</v>
      </c>
      <c r="K443" s="4" t="s">
        <v>3454</v>
      </c>
      <c r="L443" s="4" t="s">
        <v>3455</v>
      </c>
      <c r="M443" s="4" t="s">
        <v>3568</v>
      </c>
      <c r="N443" s="5">
        <v>3</v>
      </c>
      <c r="O443" s="5">
        <v>5</v>
      </c>
      <c r="P443" s="5">
        <f t="shared" si="82"/>
        <v>0</v>
      </c>
      <c r="Q443" s="6">
        <f t="shared" si="72"/>
        <v>0</v>
      </c>
      <c r="R443" s="7" t="str">
        <f t="shared" si="73"/>
        <v>Resultados inaceptables o inexistentes 0% - 59%</v>
      </c>
      <c r="S443" s="5">
        <v>1</v>
      </c>
      <c r="T443" s="9">
        <v>0</v>
      </c>
      <c r="U443" s="6">
        <f t="shared" si="74"/>
        <v>0</v>
      </c>
      <c r="V443" s="7" t="str">
        <f t="shared" si="75"/>
        <v>Resultados inaceptables o inexistentes 0% - 59%</v>
      </c>
      <c r="W443" s="5">
        <v>2</v>
      </c>
      <c r="X443" s="4"/>
      <c r="Y443" s="6">
        <f t="shared" si="76"/>
        <v>0</v>
      </c>
      <c r="Z443" s="7" t="str">
        <f t="shared" si="77"/>
        <v>Resultados inaceptables o inexistentes 0% - 59%</v>
      </c>
      <c r="AA443" s="5">
        <v>1</v>
      </c>
      <c r="AB443" s="4"/>
      <c r="AC443" s="6">
        <f t="shared" si="78"/>
        <v>0</v>
      </c>
      <c r="AD443" s="7" t="str">
        <f t="shared" si="79"/>
        <v>Resultados inaceptables o inexistentes 0% - 59%</v>
      </c>
      <c r="AE443" s="5">
        <v>1</v>
      </c>
      <c r="AF443" s="4"/>
      <c r="AG443" s="6">
        <f t="shared" si="80"/>
        <v>0</v>
      </c>
      <c r="AH443" s="7" t="str">
        <f t="shared" si="81"/>
        <v>Resultados inaceptables o inexistentes 0% - 59%</v>
      </c>
      <c r="AI443" s="4" t="s">
        <v>3151</v>
      </c>
      <c r="AJ443" s="4" t="s">
        <v>3456</v>
      </c>
      <c r="AK443" s="4" t="s">
        <v>66</v>
      </c>
      <c r="AL443" s="4"/>
      <c r="AM443" s="4" t="s">
        <v>818</v>
      </c>
      <c r="AN443" s="4" t="s">
        <v>67</v>
      </c>
      <c r="AO443" s="4"/>
      <c r="AP443" s="9" t="s">
        <v>3569</v>
      </c>
      <c r="AQ443" s="4" t="s">
        <v>68</v>
      </c>
      <c r="AR443" s="4"/>
      <c r="AS443" s="4"/>
      <c r="AT443" s="4"/>
      <c r="AU443" s="4" t="s">
        <v>742</v>
      </c>
      <c r="AV443" s="4" t="s">
        <v>3153</v>
      </c>
      <c r="AW443" s="4" t="s">
        <v>3457</v>
      </c>
      <c r="AX443" s="4" t="s">
        <v>3458</v>
      </c>
      <c r="AY443" s="4" t="s">
        <v>746</v>
      </c>
      <c r="AZ443" s="4"/>
      <c r="BA443" s="4" t="s">
        <v>67</v>
      </c>
      <c r="BB443" s="4" t="s">
        <v>66</v>
      </c>
      <c r="BC443" s="4" t="s">
        <v>66</v>
      </c>
      <c r="BD443" s="4" t="s">
        <v>66</v>
      </c>
      <c r="BE443" s="4" t="s">
        <v>66</v>
      </c>
      <c r="BF443" s="4" t="s">
        <v>66</v>
      </c>
      <c r="BG443" s="4" t="s">
        <v>66</v>
      </c>
    </row>
    <row r="444" spans="1:59" ht="141.75" hidden="1" x14ac:dyDescent="0.25">
      <c r="A444" s="4" t="s">
        <v>1348</v>
      </c>
      <c r="B444" s="4" t="s">
        <v>3570</v>
      </c>
      <c r="C444" s="4" t="s">
        <v>3571</v>
      </c>
      <c r="D444" s="4" t="s">
        <v>3572</v>
      </c>
      <c r="E444" s="4" t="s">
        <v>3573</v>
      </c>
      <c r="F444" s="4" t="s">
        <v>3574</v>
      </c>
      <c r="G444" s="4" t="s">
        <v>59</v>
      </c>
      <c r="H444" s="4" t="s">
        <v>60</v>
      </c>
      <c r="I444" s="4" t="s">
        <v>61</v>
      </c>
      <c r="J444" s="16" t="s">
        <v>982</v>
      </c>
      <c r="K444" s="4" t="s">
        <v>3454</v>
      </c>
      <c r="L444" s="4" t="s">
        <v>3455</v>
      </c>
      <c r="M444" s="4" t="s">
        <v>3575</v>
      </c>
      <c r="N444" s="5">
        <v>0</v>
      </c>
      <c r="O444" s="5">
        <v>12</v>
      </c>
      <c r="P444" s="5">
        <f t="shared" si="82"/>
        <v>4</v>
      </c>
      <c r="Q444" s="6">
        <f t="shared" si="72"/>
        <v>0.33333333333333331</v>
      </c>
      <c r="R444" s="7" t="str">
        <f t="shared" si="73"/>
        <v>Resultados inaceptables o inexistentes 0% - 59%</v>
      </c>
      <c r="S444" s="5">
        <v>3</v>
      </c>
      <c r="T444" s="9">
        <v>4</v>
      </c>
      <c r="U444" s="6">
        <f t="shared" si="74"/>
        <v>1.3333333333333333</v>
      </c>
      <c r="V444" s="7" t="str">
        <f t="shared" si="75"/>
        <v>Resultados aceptables 86%-100%</v>
      </c>
      <c r="W444" s="5">
        <v>3</v>
      </c>
      <c r="X444" s="4"/>
      <c r="Y444" s="6">
        <f t="shared" si="76"/>
        <v>0</v>
      </c>
      <c r="Z444" s="7" t="str">
        <f t="shared" si="77"/>
        <v>Resultados inaceptables o inexistentes 0% - 59%</v>
      </c>
      <c r="AA444" s="5">
        <v>3</v>
      </c>
      <c r="AB444" s="4"/>
      <c r="AC444" s="6">
        <f t="shared" si="78"/>
        <v>0</v>
      </c>
      <c r="AD444" s="7" t="str">
        <f t="shared" si="79"/>
        <v>Resultados inaceptables o inexistentes 0% - 59%</v>
      </c>
      <c r="AE444" s="5">
        <v>3</v>
      </c>
      <c r="AF444" s="4"/>
      <c r="AG444" s="6">
        <f t="shared" si="80"/>
        <v>0</v>
      </c>
      <c r="AH444" s="7" t="str">
        <f t="shared" si="81"/>
        <v>Resultados inaceptables o inexistentes 0% - 59%</v>
      </c>
      <c r="AI444" s="4" t="s">
        <v>3151</v>
      </c>
      <c r="AJ444" s="4" t="s">
        <v>3456</v>
      </c>
      <c r="AK444" s="4" t="s">
        <v>66</v>
      </c>
      <c r="AL444" s="4"/>
      <c r="AM444" s="4" t="s">
        <v>818</v>
      </c>
      <c r="AN444" s="4" t="s">
        <v>67</v>
      </c>
      <c r="AO444" s="15"/>
      <c r="AP444" s="13" t="s">
        <v>3576</v>
      </c>
      <c r="AQ444" s="4" t="s">
        <v>68</v>
      </c>
      <c r="AR444" s="4"/>
      <c r="AS444" s="4"/>
      <c r="AT444" s="4"/>
      <c r="AU444" s="4" t="s">
        <v>742</v>
      </c>
      <c r="AV444" s="4" t="s">
        <v>3153</v>
      </c>
      <c r="AW444" s="4" t="s">
        <v>3457</v>
      </c>
      <c r="AX444" s="4" t="s">
        <v>3458</v>
      </c>
      <c r="AY444" s="4" t="s">
        <v>746</v>
      </c>
      <c r="AZ444" s="4"/>
      <c r="BA444" s="4" t="s">
        <v>67</v>
      </c>
      <c r="BB444" s="4" t="s">
        <v>66</v>
      </c>
      <c r="BC444" s="4" t="s">
        <v>66</v>
      </c>
      <c r="BD444" s="4" t="s">
        <v>66</v>
      </c>
      <c r="BE444" s="4" t="s">
        <v>66</v>
      </c>
      <c r="BF444" s="4" t="s">
        <v>66</v>
      </c>
      <c r="BG444" s="4" t="s">
        <v>66</v>
      </c>
    </row>
    <row r="445" spans="1:59" ht="141.75" hidden="1" x14ac:dyDescent="0.25">
      <c r="A445" s="4" t="s">
        <v>2054</v>
      </c>
      <c r="B445" s="4" t="s">
        <v>3577</v>
      </c>
      <c r="C445" s="4" t="s">
        <v>3578</v>
      </c>
      <c r="D445" s="4" t="s">
        <v>3579</v>
      </c>
      <c r="E445" s="4" t="s">
        <v>3580</v>
      </c>
      <c r="F445" s="4" t="s">
        <v>3581</v>
      </c>
      <c r="G445" s="4" t="s">
        <v>59</v>
      </c>
      <c r="H445" s="4" t="s">
        <v>60</v>
      </c>
      <c r="I445" s="4" t="s">
        <v>61</v>
      </c>
      <c r="J445" s="16" t="s">
        <v>982</v>
      </c>
      <c r="K445" s="4" t="s">
        <v>3454</v>
      </c>
      <c r="L445" s="4" t="s">
        <v>3455</v>
      </c>
      <c r="M445" s="4" t="s">
        <v>1068</v>
      </c>
      <c r="N445" s="5">
        <v>1313</v>
      </c>
      <c r="O445" s="5">
        <v>1000</v>
      </c>
      <c r="P445" s="5">
        <f t="shared" si="82"/>
        <v>313</v>
      </c>
      <c r="Q445" s="6">
        <f t="shared" si="72"/>
        <v>0.313</v>
      </c>
      <c r="R445" s="7" t="str">
        <f t="shared" si="73"/>
        <v>Resultados inaceptables o inexistentes 0% - 59%</v>
      </c>
      <c r="S445" s="5">
        <v>250</v>
      </c>
      <c r="T445" s="9">
        <v>313</v>
      </c>
      <c r="U445" s="6">
        <f t="shared" si="74"/>
        <v>1.252</v>
      </c>
      <c r="V445" s="7" t="str">
        <f t="shared" si="75"/>
        <v>Resultados aceptables 86%-100%</v>
      </c>
      <c r="W445" s="5">
        <v>250</v>
      </c>
      <c r="X445" s="4"/>
      <c r="Y445" s="6">
        <f t="shared" si="76"/>
        <v>0</v>
      </c>
      <c r="Z445" s="7" t="str">
        <f t="shared" si="77"/>
        <v>Resultados inaceptables o inexistentes 0% - 59%</v>
      </c>
      <c r="AA445" s="5">
        <v>250</v>
      </c>
      <c r="AB445" s="4"/>
      <c r="AC445" s="6">
        <f t="shared" si="78"/>
        <v>0</v>
      </c>
      <c r="AD445" s="7" t="str">
        <f t="shared" si="79"/>
        <v>Resultados inaceptables o inexistentes 0% - 59%</v>
      </c>
      <c r="AE445" s="5">
        <v>250</v>
      </c>
      <c r="AF445" s="4"/>
      <c r="AG445" s="6">
        <f t="shared" si="80"/>
        <v>0</v>
      </c>
      <c r="AH445" s="7" t="str">
        <f t="shared" si="81"/>
        <v>Resultados inaceptables o inexistentes 0% - 59%</v>
      </c>
      <c r="AI445" s="4" t="s">
        <v>3151</v>
      </c>
      <c r="AJ445" s="4" t="s">
        <v>3456</v>
      </c>
      <c r="AK445" s="4" t="s">
        <v>66</v>
      </c>
      <c r="AL445" s="4"/>
      <c r="AM445" s="4"/>
      <c r="AN445" s="4" t="s">
        <v>67</v>
      </c>
      <c r="AO445" s="4"/>
      <c r="AP445" s="9" t="s">
        <v>3551</v>
      </c>
      <c r="AQ445" s="4" t="s">
        <v>68</v>
      </c>
      <c r="AR445" s="4"/>
      <c r="AS445" s="4"/>
      <c r="AT445" s="4"/>
      <c r="AU445" s="4" t="s">
        <v>742</v>
      </c>
      <c r="AV445" s="4" t="s">
        <v>3153</v>
      </c>
      <c r="AW445" s="4" t="s">
        <v>3457</v>
      </c>
      <c r="AX445" s="4" t="s">
        <v>3458</v>
      </c>
      <c r="AY445" s="4" t="s">
        <v>746</v>
      </c>
      <c r="AZ445" s="4"/>
      <c r="BA445" s="4" t="s">
        <v>67</v>
      </c>
      <c r="BB445" s="4" t="s">
        <v>66</v>
      </c>
      <c r="BC445" s="4" t="s">
        <v>66</v>
      </c>
      <c r="BD445" s="4" t="s">
        <v>66</v>
      </c>
      <c r="BE445" s="4" t="s">
        <v>66</v>
      </c>
      <c r="BF445" s="4" t="s">
        <v>66</v>
      </c>
      <c r="BG445" s="4" t="s">
        <v>66</v>
      </c>
    </row>
    <row r="446" spans="1:59" ht="78.75" hidden="1" x14ac:dyDescent="0.25">
      <c r="A446" s="4" t="s">
        <v>732</v>
      </c>
      <c r="B446" s="4" t="s">
        <v>3582</v>
      </c>
      <c r="C446" s="4" t="s">
        <v>3583</v>
      </c>
      <c r="D446" s="4" t="s">
        <v>3584</v>
      </c>
      <c r="E446" s="4" t="s">
        <v>3585</v>
      </c>
      <c r="F446" s="4" t="s">
        <v>3586</v>
      </c>
      <c r="G446" s="4" t="s">
        <v>59</v>
      </c>
      <c r="H446" s="4" t="s">
        <v>531</v>
      </c>
      <c r="I446" s="4" t="s">
        <v>452</v>
      </c>
      <c r="J446" s="16" t="s">
        <v>982</v>
      </c>
      <c r="K446" s="4" t="s">
        <v>3587</v>
      </c>
      <c r="L446" s="4" t="s">
        <v>3588</v>
      </c>
      <c r="M446" s="4" t="s">
        <v>3589</v>
      </c>
      <c r="N446" s="19">
        <v>17</v>
      </c>
      <c r="O446" s="19">
        <v>48</v>
      </c>
      <c r="P446" s="5">
        <f t="shared" si="82"/>
        <v>12</v>
      </c>
      <c r="Q446" s="6">
        <f t="shared" si="72"/>
        <v>0.25</v>
      </c>
      <c r="R446" s="7" t="str">
        <f t="shared" si="73"/>
        <v>Resultados inaceptables o inexistentes 0% - 59%</v>
      </c>
      <c r="S446" s="5">
        <v>12</v>
      </c>
      <c r="T446" s="9">
        <v>12</v>
      </c>
      <c r="U446" s="6">
        <f t="shared" si="74"/>
        <v>1</v>
      </c>
      <c r="V446" s="7" t="str">
        <f t="shared" si="75"/>
        <v>Resultados aceptables 86%-100%</v>
      </c>
      <c r="W446" s="5">
        <v>12</v>
      </c>
      <c r="X446" s="4"/>
      <c r="Y446" s="6">
        <f t="shared" si="76"/>
        <v>0</v>
      </c>
      <c r="Z446" s="7" t="str">
        <f t="shared" si="77"/>
        <v>Resultados inaceptables o inexistentes 0% - 59%</v>
      </c>
      <c r="AA446" s="5">
        <v>12</v>
      </c>
      <c r="AB446" s="4"/>
      <c r="AC446" s="6">
        <f t="shared" si="78"/>
        <v>0</v>
      </c>
      <c r="AD446" s="7" t="str">
        <f t="shared" si="79"/>
        <v>Resultados inaceptables o inexistentes 0% - 59%</v>
      </c>
      <c r="AE446" s="5">
        <v>12</v>
      </c>
      <c r="AF446" s="4"/>
      <c r="AG446" s="6">
        <f t="shared" si="80"/>
        <v>0</v>
      </c>
      <c r="AH446" s="7" t="str">
        <f t="shared" si="81"/>
        <v>Resultados inaceptables o inexistentes 0% - 59%</v>
      </c>
      <c r="AI446" s="4" t="s">
        <v>3151</v>
      </c>
      <c r="AJ446" s="4" t="s">
        <v>3151</v>
      </c>
      <c r="AK446" s="4" t="s">
        <v>66</v>
      </c>
      <c r="AL446" s="4"/>
      <c r="AM446" s="4"/>
      <c r="AN446" s="4" t="s">
        <v>83</v>
      </c>
      <c r="AO446" s="4" t="s">
        <v>3590</v>
      </c>
      <c r="AP446" s="9"/>
      <c r="AQ446" s="4" t="s">
        <v>68</v>
      </c>
      <c r="AR446" s="4"/>
      <c r="AS446" s="4"/>
      <c r="AT446" s="4"/>
      <c r="AU446" s="4" t="s">
        <v>742</v>
      </c>
      <c r="AV446" s="4" t="s">
        <v>3153</v>
      </c>
      <c r="AW446" s="4" t="s">
        <v>3591</v>
      </c>
      <c r="AX446" s="4" t="s">
        <v>3592</v>
      </c>
      <c r="AY446" s="4" t="s">
        <v>746</v>
      </c>
      <c r="AZ446" s="4"/>
      <c r="BA446" s="4" t="s">
        <v>67</v>
      </c>
      <c r="BB446" s="4" t="s">
        <v>66</v>
      </c>
      <c r="BC446" s="4" t="s">
        <v>66</v>
      </c>
      <c r="BD446" s="4" t="s">
        <v>66</v>
      </c>
      <c r="BE446" s="4" t="s">
        <v>66</v>
      </c>
      <c r="BF446" s="4" t="s">
        <v>66</v>
      </c>
      <c r="BG446" s="4" t="s">
        <v>66</v>
      </c>
    </row>
    <row r="447" spans="1:59" ht="78.75" hidden="1" x14ac:dyDescent="0.25">
      <c r="A447" s="4" t="s">
        <v>747</v>
      </c>
      <c r="B447" s="4" t="s">
        <v>3593</v>
      </c>
      <c r="C447" s="4" t="s">
        <v>3594</v>
      </c>
      <c r="D447" s="4" t="s">
        <v>3595</v>
      </c>
      <c r="E447" s="4" t="s">
        <v>3596</v>
      </c>
      <c r="F447" s="4" t="s">
        <v>3597</v>
      </c>
      <c r="G447" s="4" t="s">
        <v>59</v>
      </c>
      <c r="H447" s="4" t="s">
        <v>531</v>
      </c>
      <c r="I447" s="4" t="s">
        <v>452</v>
      </c>
      <c r="J447" s="16" t="s">
        <v>982</v>
      </c>
      <c r="K447" s="4" t="s">
        <v>3587</v>
      </c>
      <c r="L447" s="4" t="s">
        <v>3588</v>
      </c>
      <c r="M447" s="4" t="s">
        <v>3184</v>
      </c>
      <c r="N447" s="19">
        <v>13670</v>
      </c>
      <c r="O447" s="19">
        <v>13000</v>
      </c>
      <c r="P447" s="5">
        <f t="shared" si="82"/>
        <v>3388</v>
      </c>
      <c r="Q447" s="6">
        <f t="shared" si="72"/>
        <v>0.26061538461538464</v>
      </c>
      <c r="R447" s="7" t="str">
        <f t="shared" si="73"/>
        <v>Resultados inaceptables o inexistentes 0% - 59%</v>
      </c>
      <c r="S447" s="19">
        <v>3250</v>
      </c>
      <c r="T447" s="9">
        <v>3388</v>
      </c>
      <c r="U447" s="6">
        <f t="shared" si="74"/>
        <v>1.0424615384615386</v>
      </c>
      <c r="V447" s="7" t="str">
        <f t="shared" si="75"/>
        <v>Resultados aceptables 86%-100%</v>
      </c>
      <c r="W447" s="19">
        <v>3250</v>
      </c>
      <c r="X447" s="28"/>
      <c r="Y447" s="6">
        <f t="shared" si="76"/>
        <v>0</v>
      </c>
      <c r="Z447" s="7" t="str">
        <f t="shared" si="77"/>
        <v>Resultados inaceptables o inexistentes 0% - 59%</v>
      </c>
      <c r="AA447" s="19">
        <v>3250</v>
      </c>
      <c r="AB447" s="4"/>
      <c r="AC447" s="6">
        <f t="shared" si="78"/>
        <v>0</v>
      </c>
      <c r="AD447" s="7" t="str">
        <f t="shared" si="79"/>
        <v>Resultados inaceptables o inexistentes 0% - 59%</v>
      </c>
      <c r="AE447" s="19">
        <v>3250</v>
      </c>
      <c r="AF447" s="4"/>
      <c r="AG447" s="6">
        <f t="shared" si="80"/>
        <v>0</v>
      </c>
      <c r="AH447" s="7" t="str">
        <f t="shared" si="81"/>
        <v>Resultados inaceptables o inexistentes 0% - 59%</v>
      </c>
      <c r="AI447" s="4" t="s">
        <v>3151</v>
      </c>
      <c r="AJ447" s="4" t="s">
        <v>3151</v>
      </c>
      <c r="AK447" s="4" t="s">
        <v>66</v>
      </c>
      <c r="AL447" s="4"/>
      <c r="AM447" s="4"/>
      <c r="AN447" s="4" t="s">
        <v>83</v>
      </c>
      <c r="AO447" s="4" t="s">
        <v>3598</v>
      </c>
      <c r="AP447" s="9"/>
      <c r="AQ447" s="4" t="s">
        <v>68</v>
      </c>
      <c r="AR447" s="4"/>
      <c r="AS447" s="4"/>
      <c r="AT447" s="4"/>
      <c r="AU447" s="4" t="s">
        <v>742</v>
      </c>
      <c r="AV447" s="4" t="s">
        <v>3153</v>
      </c>
      <c r="AW447" s="4" t="s">
        <v>3591</v>
      </c>
      <c r="AX447" s="4" t="s">
        <v>3599</v>
      </c>
      <c r="AY447" s="4" t="s">
        <v>746</v>
      </c>
      <c r="AZ447" s="4"/>
      <c r="BA447" s="4" t="s">
        <v>67</v>
      </c>
      <c r="BB447" s="4" t="s">
        <v>66</v>
      </c>
      <c r="BC447" s="4" t="s">
        <v>66</v>
      </c>
      <c r="BD447" s="4" t="s">
        <v>66</v>
      </c>
      <c r="BE447" s="4" t="s">
        <v>66</v>
      </c>
      <c r="BF447" s="4" t="s">
        <v>66</v>
      </c>
      <c r="BG447" s="4" t="s">
        <v>66</v>
      </c>
    </row>
    <row r="448" spans="1:59" ht="78.75" hidden="1" x14ac:dyDescent="0.25">
      <c r="A448" s="15" t="s">
        <v>138</v>
      </c>
      <c r="B448" s="15" t="s">
        <v>5400</v>
      </c>
      <c r="C448" s="15" t="s">
        <v>5401</v>
      </c>
      <c r="D448" s="15" t="s">
        <v>5402</v>
      </c>
      <c r="E448" s="15" t="s">
        <v>2631</v>
      </c>
      <c r="F448" s="15" t="s">
        <v>633</v>
      </c>
      <c r="G448" s="15" t="s">
        <v>59</v>
      </c>
      <c r="H448" s="15" t="s">
        <v>5368</v>
      </c>
      <c r="I448" s="15" t="s">
        <v>61</v>
      </c>
      <c r="J448" s="16" t="s">
        <v>982</v>
      </c>
      <c r="K448" s="4" t="s">
        <v>5320</v>
      </c>
      <c r="L448" s="15" t="s">
        <v>5976</v>
      </c>
      <c r="M448" s="15" t="s">
        <v>145</v>
      </c>
      <c r="N448" s="40">
        <v>0</v>
      </c>
      <c r="O448" s="40">
        <v>11</v>
      </c>
      <c r="P448" s="5">
        <f t="shared" si="82"/>
        <v>3</v>
      </c>
      <c r="Q448" s="6">
        <f t="shared" si="72"/>
        <v>0.27272727272727271</v>
      </c>
      <c r="R448" s="7" t="str">
        <f t="shared" si="73"/>
        <v>Resultados inaceptables o inexistentes 0% - 59%</v>
      </c>
      <c r="S448" s="40">
        <v>4</v>
      </c>
      <c r="T448" s="13">
        <v>3</v>
      </c>
      <c r="U448" s="6">
        <f t="shared" si="74"/>
        <v>0.75</v>
      </c>
      <c r="V448" s="7" t="str">
        <f t="shared" si="75"/>
        <v>Resultados por debajo de la aceptable 60%-85%</v>
      </c>
      <c r="W448" s="40">
        <v>4</v>
      </c>
      <c r="X448" s="15"/>
      <c r="Y448" s="6">
        <f t="shared" si="76"/>
        <v>0</v>
      </c>
      <c r="Z448" s="7" t="str">
        <f t="shared" si="77"/>
        <v>Resultados inaceptables o inexistentes 0% - 59%</v>
      </c>
      <c r="AA448" s="40">
        <v>2</v>
      </c>
      <c r="AB448" s="15"/>
      <c r="AC448" s="6">
        <f t="shared" si="78"/>
        <v>0</v>
      </c>
      <c r="AD448" s="7" t="str">
        <f t="shared" si="79"/>
        <v>Resultados inaceptables o inexistentes 0% - 59%</v>
      </c>
      <c r="AE448" s="40">
        <v>1</v>
      </c>
      <c r="AF448" s="15"/>
      <c r="AG448" s="6">
        <f t="shared" si="80"/>
        <v>0</v>
      </c>
      <c r="AH448" s="7" t="str">
        <f t="shared" si="81"/>
        <v>Resultados inaceptables o inexistentes 0% - 59%</v>
      </c>
      <c r="AI448" s="15" t="s">
        <v>5369</v>
      </c>
      <c r="AJ448" s="15" t="s">
        <v>5369</v>
      </c>
      <c r="AK448" s="15" t="s">
        <v>66</v>
      </c>
      <c r="AL448" s="15"/>
      <c r="AM448" s="15"/>
      <c r="AN448" s="15" t="s">
        <v>67</v>
      </c>
      <c r="AO448" s="15"/>
      <c r="AP448" s="13"/>
      <c r="AQ448" s="4" t="s">
        <v>68</v>
      </c>
      <c r="AR448" s="15"/>
      <c r="AS448" s="15"/>
      <c r="AT448" s="15"/>
      <c r="AU448" s="15" t="s">
        <v>742</v>
      </c>
      <c r="AV448" s="15" t="s">
        <v>3981</v>
      </c>
      <c r="AW448" s="15" t="s">
        <v>5371</v>
      </c>
      <c r="AX448" s="15" t="s">
        <v>5403</v>
      </c>
      <c r="AY448" s="4" t="s">
        <v>746</v>
      </c>
      <c r="AZ448" s="15"/>
      <c r="BA448" s="4" t="s">
        <v>67</v>
      </c>
      <c r="BB448" s="4" t="s">
        <v>66</v>
      </c>
      <c r="BC448" s="4" t="s">
        <v>66</v>
      </c>
      <c r="BD448" s="4" t="s">
        <v>66</v>
      </c>
      <c r="BE448" s="4" t="s">
        <v>66</v>
      </c>
      <c r="BF448" s="4" t="s">
        <v>66</v>
      </c>
      <c r="BG448" s="4" t="s">
        <v>66</v>
      </c>
    </row>
    <row r="449" spans="1:59" ht="78.75" hidden="1" x14ac:dyDescent="0.25">
      <c r="A449" s="14" t="s">
        <v>147</v>
      </c>
      <c r="B449" s="14" t="s">
        <v>5404</v>
      </c>
      <c r="C449" s="14" t="s">
        <v>5405</v>
      </c>
      <c r="D449" s="14" t="s">
        <v>5406</v>
      </c>
      <c r="E449" s="14" t="s">
        <v>5405</v>
      </c>
      <c r="F449" s="14" t="s">
        <v>5407</v>
      </c>
      <c r="G449" s="14" t="s">
        <v>59</v>
      </c>
      <c r="H449" s="14" t="s">
        <v>5368</v>
      </c>
      <c r="I449" s="14" t="s">
        <v>61</v>
      </c>
      <c r="J449" s="16" t="s">
        <v>982</v>
      </c>
      <c r="K449" s="21" t="s">
        <v>5320</v>
      </c>
      <c r="L449" s="14" t="s">
        <v>5976</v>
      </c>
      <c r="M449" s="14" t="s">
        <v>1507</v>
      </c>
      <c r="N449" s="36">
        <v>0</v>
      </c>
      <c r="O449" s="36">
        <v>1</v>
      </c>
      <c r="P449" s="5">
        <f t="shared" si="82"/>
        <v>0</v>
      </c>
      <c r="Q449" s="6">
        <f t="shared" si="72"/>
        <v>0</v>
      </c>
      <c r="R449" s="7" t="str">
        <f t="shared" si="73"/>
        <v>Resultados inaceptables o inexistentes 0% - 59%</v>
      </c>
      <c r="S449" s="36">
        <v>0</v>
      </c>
      <c r="T449" s="37">
        <v>0</v>
      </c>
      <c r="U449" s="6" t="e">
        <f t="shared" si="74"/>
        <v>#DIV/0!</v>
      </c>
      <c r="V449" s="7" t="e">
        <f t="shared" si="75"/>
        <v>#DIV/0!</v>
      </c>
      <c r="W449" s="36">
        <v>1</v>
      </c>
      <c r="X449" s="14"/>
      <c r="Y449" s="6">
        <f t="shared" si="76"/>
        <v>0</v>
      </c>
      <c r="Z449" s="7" t="str">
        <f t="shared" si="77"/>
        <v>Resultados inaceptables o inexistentes 0% - 59%</v>
      </c>
      <c r="AA449" s="36">
        <v>0</v>
      </c>
      <c r="AB449" s="14"/>
      <c r="AC449" s="6" t="e">
        <f t="shared" si="78"/>
        <v>#DIV/0!</v>
      </c>
      <c r="AD449" s="7" t="e">
        <f t="shared" si="79"/>
        <v>#DIV/0!</v>
      </c>
      <c r="AE449" s="36">
        <v>0</v>
      </c>
      <c r="AF449" s="14"/>
      <c r="AG449" s="6" t="e">
        <f t="shared" si="80"/>
        <v>#DIV/0!</v>
      </c>
      <c r="AH449" s="7" t="e">
        <f t="shared" si="81"/>
        <v>#DIV/0!</v>
      </c>
      <c r="AI449" s="15" t="s">
        <v>5369</v>
      </c>
      <c r="AJ449" s="15" t="s">
        <v>5369</v>
      </c>
      <c r="AK449" s="14" t="s">
        <v>66</v>
      </c>
      <c r="AL449" s="14"/>
      <c r="AM449" s="14"/>
      <c r="AN449" s="14" t="s">
        <v>67</v>
      </c>
      <c r="AO449" s="14"/>
      <c r="AP449" s="13"/>
      <c r="AQ449" s="4" t="s">
        <v>68</v>
      </c>
      <c r="AR449" s="14"/>
      <c r="AS449" s="14"/>
      <c r="AT449" s="14"/>
      <c r="AU449" s="15" t="s">
        <v>742</v>
      </c>
      <c r="AV449" s="15" t="s">
        <v>3981</v>
      </c>
      <c r="AW449" s="15" t="s">
        <v>5371</v>
      </c>
      <c r="AX449" s="14" t="s">
        <v>5403</v>
      </c>
      <c r="AY449" s="4" t="s">
        <v>746</v>
      </c>
      <c r="AZ449" s="14"/>
      <c r="BA449" s="4" t="s">
        <v>67</v>
      </c>
      <c r="BB449" s="4" t="s">
        <v>66</v>
      </c>
      <c r="BC449" s="4" t="s">
        <v>66</v>
      </c>
      <c r="BD449" s="4" t="s">
        <v>66</v>
      </c>
      <c r="BE449" s="4" t="s">
        <v>66</v>
      </c>
      <c r="BF449" s="4" t="s">
        <v>66</v>
      </c>
      <c r="BG449" s="4" t="s">
        <v>66</v>
      </c>
    </row>
    <row r="450" spans="1:59" ht="78.75" hidden="1" x14ac:dyDescent="0.25">
      <c r="A450" s="14" t="s">
        <v>156</v>
      </c>
      <c r="B450" s="14" t="s">
        <v>5408</v>
      </c>
      <c r="C450" s="14" t="s">
        <v>5409</v>
      </c>
      <c r="D450" s="14" t="s">
        <v>5410</v>
      </c>
      <c r="E450" s="14" t="s">
        <v>5409</v>
      </c>
      <c r="F450" s="14" t="s">
        <v>5411</v>
      </c>
      <c r="G450" s="14" t="s">
        <v>59</v>
      </c>
      <c r="H450" s="14" t="s">
        <v>5368</v>
      </c>
      <c r="I450" s="14" t="s">
        <v>61</v>
      </c>
      <c r="J450" s="16" t="s">
        <v>982</v>
      </c>
      <c r="K450" s="21" t="s">
        <v>5320</v>
      </c>
      <c r="L450" s="14" t="s">
        <v>5976</v>
      </c>
      <c r="M450" s="14" t="s">
        <v>1507</v>
      </c>
      <c r="N450" s="36">
        <v>0</v>
      </c>
      <c r="O450" s="36">
        <v>1</v>
      </c>
      <c r="P450" s="5">
        <f t="shared" si="82"/>
        <v>0</v>
      </c>
      <c r="Q450" s="6">
        <f t="shared" ref="Q450:Q513" si="83">(P450/O450)</f>
        <v>0</v>
      </c>
      <c r="R450" s="7" t="str">
        <f t="shared" ref="R450:R460" si="84">+IF(Q450&gt;=0.86,"Resultados aceptables 86%-100%", IF(Q450&gt;=0.6,"Resultados por debajo de la aceptable 60%-85%", "Resultados inaceptables o inexistentes 0% - 59%"))</f>
        <v>Resultados inaceptables o inexistentes 0% - 59%</v>
      </c>
      <c r="S450" s="36">
        <v>0</v>
      </c>
      <c r="T450" s="37">
        <v>0</v>
      </c>
      <c r="U450" s="6" t="e">
        <f t="shared" ref="U450:U513" si="85">(T450/S450)</f>
        <v>#DIV/0!</v>
      </c>
      <c r="V450" s="7" t="e">
        <f t="shared" ref="V450:V460" si="86">+IF(U450&gt;=0.86,"Resultados aceptables 86%-100%", IF(U450&gt;=0.6,"Resultados por debajo de la aceptable 60%-85%", "Resultados inaceptables o inexistentes 0% - 59%"))</f>
        <v>#DIV/0!</v>
      </c>
      <c r="W450" s="36">
        <v>1</v>
      </c>
      <c r="X450" s="14"/>
      <c r="Y450" s="6">
        <f t="shared" ref="Y450:Y513" si="87">(X450/W450)</f>
        <v>0</v>
      </c>
      <c r="Z450" s="7" t="str">
        <f t="shared" ref="Z450:Z460" si="88">+IF(Y450&gt;=0.86,"Resultados aceptables 86%-100%", IF(Y450&gt;=0.6,"Resultados por debajo de la aceptable 60%-85%", "Resultados inaceptables o inexistentes 0% - 59%"))</f>
        <v>Resultados inaceptables o inexistentes 0% - 59%</v>
      </c>
      <c r="AA450" s="36">
        <v>0</v>
      </c>
      <c r="AB450" s="14"/>
      <c r="AC450" s="6" t="e">
        <f t="shared" ref="AC450:AC513" si="89">(AB450/AA450)</f>
        <v>#DIV/0!</v>
      </c>
      <c r="AD450" s="7" t="e">
        <f t="shared" ref="AD450:AD460" si="90">+IF(AC450&gt;=0.86,"Resultados aceptables 86%-100%", IF(AC450&gt;=0.6,"Resultados por debajo de la aceptable 60%-85%", "Resultados inaceptables o inexistentes 0% - 59%"))</f>
        <v>#DIV/0!</v>
      </c>
      <c r="AE450" s="36">
        <v>0</v>
      </c>
      <c r="AF450" s="14"/>
      <c r="AG450" s="6" t="e">
        <f t="shared" ref="AG450:AG513" si="91">(AF450/AE450)</f>
        <v>#DIV/0!</v>
      </c>
      <c r="AH450" s="7" t="e">
        <f t="shared" ref="AH450:AH460" si="92">+IF(AG450&gt;=0.86,"Resultados aceptables 86%-100%", IF(AG450&gt;=0.6,"Resultados por debajo de la aceptable 60%-85%", "Resultados inaceptables o inexistentes 0% - 59%"))</f>
        <v>#DIV/0!</v>
      </c>
      <c r="AI450" s="15" t="s">
        <v>5369</v>
      </c>
      <c r="AJ450" s="15" t="s">
        <v>5369</v>
      </c>
      <c r="AK450" s="14" t="s">
        <v>66</v>
      </c>
      <c r="AL450" s="14"/>
      <c r="AM450" s="14"/>
      <c r="AN450" s="14" t="s">
        <v>67</v>
      </c>
      <c r="AO450" s="14"/>
      <c r="AP450" s="13"/>
      <c r="AQ450" s="4" t="s">
        <v>68</v>
      </c>
      <c r="AR450" s="14"/>
      <c r="AS450" s="14"/>
      <c r="AT450" s="14"/>
      <c r="AU450" s="15" t="s">
        <v>742</v>
      </c>
      <c r="AV450" s="15" t="s">
        <v>3981</v>
      </c>
      <c r="AW450" s="15" t="s">
        <v>5371</v>
      </c>
      <c r="AX450" s="14" t="s">
        <v>5403</v>
      </c>
      <c r="AY450" s="4" t="s">
        <v>746</v>
      </c>
      <c r="AZ450" s="14"/>
      <c r="BA450" s="4" t="s">
        <v>67</v>
      </c>
      <c r="BB450" s="4" t="s">
        <v>66</v>
      </c>
      <c r="BC450" s="4" t="s">
        <v>66</v>
      </c>
      <c r="BD450" s="4" t="s">
        <v>66</v>
      </c>
      <c r="BE450" s="4" t="s">
        <v>66</v>
      </c>
      <c r="BF450" s="4" t="s">
        <v>66</v>
      </c>
      <c r="BG450" s="4" t="s">
        <v>66</v>
      </c>
    </row>
    <row r="451" spans="1:59" ht="78.75" hidden="1" x14ac:dyDescent="0.25">
      <c r="A451" s="14" t="s">
        <v>728</v>
      </c>
      <c r="B451" s="14" t="s">
        <v>5412</v>
      </c>
      <c r="C451" s="14" t="s">
        <v>5413</v>
      </c>
      <c r="D451" s="14" t="s">
        <v>5414</v>
      </c>
      <c r="E451" s="14" t="s">
        <v>5413</v>
      </c>
      <c r="F451" s="14" t="s">
        <v>5415</v>
      </c>
      <c r="G451" s="14" t="s">
        <v>59</v>
      </c>
      <c r="H451" s="14" t="s">
        <v>5368</v>
      </c>
      <c r="I451" s="14" t="s">
        <v>61</v>
      </c>
      <c r="J451" s="16" t="s">
        <v>982</v>
      </c>
      <c r="K451" s="21" t="s">
        <v>5320</v>
      </c>
      <c r="L451" s="14" t="s">
        <v>5976</v>
      </c>
      <c r="M451" s="14" t="s">
        <v>1507</v>
      </c>
      <c r="N451" s="36">
        <v>0</v>
      </c>
      <c r="O451" s="36">
        <v>2</v>
      </c>
      <c r="P451" s="5">
        <f t="shared" si="82"/>
        <v>0</v>
      </c>
      <c r="Q451" s="6">
        <f t="shared" si="83"/>
        <v>0</v>
      </c>
      <c r="R451" s="7" t="str">
        <f t="shared" si="84"/>
        <v>Resultados inaceptables o inexistentes 0% - 59%</v>
      </c>
      <c r="S451" s="36">
        <v>0</v>
      </c>
      <c r="T451" s="37">
        <v>0</v>
      </c>
      <c r="U451" s="6" t="e">
        <f t="shared" si="85"/>
        <v>#DIV/0!</v>
      </c>
      <c r="V451" s="7" t="e">
        <f t="shared" si="86"/>
        <v>#DIV/0!</v>
      </c>
      <c r="W451" s="36">
        <v>1</v>
      </c>
      <c r="X451" s="14"/>
      <c r="Y451" s="6">
        <f t="shared" si="87"/>
        <v>0</v>
      </c>
      <c r="Z451" s="7" t="str">
        <f t="shared" si="88"/>
        <v>Resultados inaceptables o inexistentes 0% - 59%</v>
      </c>
      <c r="AA451" s="36">
        <v>1</v>
      </c>
      <c r="AB451" s="14"/>
      <c r="AC451" s="6">
        <f t="shared" si="89"/>
        <v>0</v>
      </c>
      <c r="AD451" s="7" t="str">
        <f t="shared" si="90"/>
        <v>Resultados inaceptables o inexistentes 0% - 59%</v>
      </c>
      <c r="AE451" s="36">
        <v>0</v>
      </c>
      <c r="AF451" s="14"/>
      <c r="AG451" s="6" t="e">
        <f t="shared" si="91"/>
        <v>#DIV/0!</v>
      </c>
      <c r="AH451" s="7" t="e">
        <f t="shared" si="92"/>
        <v>#DIV/0!</v>
      </c>
      <c r="AI451" s="15" t="s">
        <v>5369</v>
      </c>
      <c r="AJ451" s="15" t="s">
        <v>5369</v>
      </c>
      <c r="AK451" s="14" t="s">
        <v>66</v>
      </c>
      <c r="AL451" s="14"/>
      <c r="AM451" s="14"/>
      <c r="AN451" s="14" t="s">
        <v>67</v>
      </c>
      <c r="AO451" s="14"/>
      <c r="AP451" s="13"/>
      <c r="AQ451" s="4" t="s">
        <v>68</v>
      </c>
      <c r="AR451" s="14"/>
      <c r="AS451" s="14"/>
      <c r="AT451" s="14"/>
      <c r="AU451" s="15" t="s">
        <v>742</v>
      </c>
      <c r="AV451" s="15" t="s">
        <v>3981</v>
      </c>
      <c r="AW451" s="15" t="s">
        <v>5371</v>
      </c>
      <c r="AX451" s="14" t="s">
        <v>5403</v>
      </c>
      <c r="AY451" s="4" t="s">
        <v>746</v>
      </c>
      <c r="AZ451" s="14"/>
      <c r="BA451" s="4" t="s">
        <v>67</v>
      </c>
      <c r="BB451" s="4" t="s">
        <v>66</v>
      </c>
      <c r="BC451" s="4" t="s">
        <v>66</v>
      </c>
      <c r="BD451" s="4" t="s">
        <v>66</v>
      </c>
      <c r="BE451" s="4" t="s">
        <v>66</v>
      </c>
      <c r="BF451" s="4" t="s">
        <v>66</v>
      </c>
      <c r="BG451" s="4" t="s">
        <v>66</v>
      </c>
    </row>
    <row r="452" spans="1:59" ht="78.75" hidden="1" x14ac:dyDescent="0.25">
      <c r="A452" s="14" t="s">
        <v>1306</v>
      </c>
      <c r="B452" s="14" t="s">
        <v>5752</v>
      </c>
      <c r="C452" s="14" t="s">
        <v>5416</v>
      </c>
      <c r="D452" s="14" t="s">
        <v>5417</v>
      </c>
      <c r="E452" s="14" t="s">
        <v>5418</v>
      </c>
      <c r="F452" s="14" t="s">
        <v>3032</v>
      </c>
      <c r="G452" s="14" t="s">
        <v>59</v>
      </c>
      <c r="H452" s="14" t="s">
        <v>5368</v>
      </c>
      <c r="I452" s="14" t="s">
        <v>61</v>
      </c>
      <c r="J452" s="16" t="s">
        <v>982</v>
      </c>
      <c r="K452" s="21" t="s">
        <v>5320</v>
      </c>
      <c r="L452" s="14" t="s">
        <v>5976</v>
      </c>
      <c r="M452" s="14" t="s">
        <v>3088</v>
      </c>
      <c r="N452" s="36">
        <v>0</v>
      </c>
      <c r="O452" s="36">
        <v>7</v>
      </c>
      <c r="P452" s="5">
        <f t="shared" si="82"/>
        <v>3</v>
      </c>
      <c r="Q452" s="6">
        <f t="shared" si="83"/>
        <v>0.42857142857142855</v>
      </c>
      <c r="R452" s="7" t="str">
        <f t="shared" si="84"/>
        <v>Resultados inaceptables o inexistentes 0% - 59%</v>
      </c>
      <c r="S452" s="36">
        <v>4</v>
      </c>
      <c r="T452" s="37">
        <v>3</v>
      </c>
      <c r="U452" s="6">
        <f t="shared" si="85"/>
        <v>0.75</v>
      </c>
      <c r="V452" s="7" t="str">
        <f t="shared" si="86"/>
        <v>Resultados por debajo de la aceptable 60%-85%</v>
      </c>
      <c r="W452" s="36">
        <v>1</v>
      </c>
      <c r="X452" s="14"/>
      <c r="Y452" s="6">
        <f t="shared" si="87"/>
        <v>0</v>
      </c>
      <c r="Z452" s="7" t="str">
        <f t="shared" si="88"/>
        <v>Resultados inaceptables o inexistentes 0% - 59%</v>
      </c>
      <c r="AA452" s="36">
        <v>1</v>
      </c>
      <c r="AB452" s="14"/>
      <c r="AC452" s="6">
        <f t="shared" si="89"/>
        <v>0</v>
      </c>
      <c r="AD452" s="7" t="str">
        <f t="shared" si="90"/>
        <v>Resultados inaceptables o inexistentes 0% - 59%</v>
      </c>
      <c r="AE452" s="36">
        <v>1</v>
      </c>
      <c r="AF452" s="14"/>
      <c r="AG452" s="6">
        <f t="shared" si="91"/>
        <v>0</v>
      </c>
      <c r="AH452" s="7" t="str">
        <f t="shared" si="92"/>
        <v>Resultados inaceptables o inexistentes 0% - 59%</v>
      </c>
      <c r="AI452" s="15" t="s">
        <v>5369</v>
      </c>
      <c r="AJ452" s="15" t="s">
        <v>5369</v>
      </c>
      <c r="AK452" s="14" t="s">
        <v>66</v>
      </c>
      <c r="AL452" s="14"/>
      <c r="AM452" s="14"/>
      <c r="AN452" s="14" t="s">
        <v>67</v>
      </c>
      <c r="AO452" s="14"/>
      <c r="AP452" s="37"/>
      <c r="AQ452" s="4" t="s">
        <v>68</v>
      </c>
      <c r="AR452" s="14"/>
      <c r="AS452" s="14"/>
      <c r="AT452" s="14"/>
      <c r="AU452" s="15" t="s">
        <v>742</v>
      </c>
      <c r="AV452" s="15" t="s">
        <v>3981</v>
      </c>
      <c r="AW452" s="15" t="s">
        <v>5371</v>
      </c>
      <c r="AX452" s="14" t="s">
        <v>5403</v>
      </c>
      <c r="AY452" s="4" t="s">
        <v>746</v>
      </c>
      <c r="AZ452" s="14"/>
      <c r="BA452" s="21" t="s">
        <v>67</v>
      </c>
      <c r="BB452" s="21" t="s">
        <v>66</v>
      </c>
      <c r="BC452" s="21" t="s">
        <v>66</v>
      </c>
      <c r="BD452" s="21" t="s">
        <v>66</v>
      </c>
      <c r="BE452" s="21" t="s">
        <v>66</v>
      </c>
      <c r="BF452" s="21" t="s">
        <v>66</v>
      </c>
      <c r="BG452" s="21" t="s">
        <v>66</v>
      </c>
    </row>
    <row r="453" spans="1:59" ht="78.75" hidden="1" x14ac:dyDescent="0.25">
      <c r="A453" s="14" t="s">
        <v>165</v>
      </c>
      <c r="B453" s="14" t="s">
        <v>5419</v>
      </c>
      <c r="C453" s="14" t="s">
        <v>5420</v>
      </c>
      <c r="D453" s="14" t="s">
        <v>5421</v>
      </c>
      <c r="E453" s="14" t="s">
        <v>2631</v>
      </c>
      <c r="F453" s="14" t="s">
        <v>633</v>
      </c>
      <c r="G453" s="14" t="s">
        <v>59</v>
      </c>
      <c r="H453" s="14" t="s">
        <v>5368</v>
      </c>
      <c r="I453" s="14" t="s">
        <v>61</v>
      </c>
      <c r="J453" s="16" t="s">
        <v>982</v>
      </c>
      <c r="K453" s="21" t="s">
        <v>5320</v>
      </c>
      <c r="L453" s="14" t="s">
        <v>5976</v>
      </c>
      <c r="M453" s="14" t="s">
        <v>145</v>
      </c>
      <c r="N453" s="36">
        <v>0</v>
      </c>
      <c r="O453" s="36">
        <v>7</v>
      </c>
      <c r="P453" s="5">
        <f t="shared" si="82"/>
        <v>3</v>
      </c>
      <c r="Q453" s="6">
        <f t="shared" si="83"/>
        <v>0.42857142857142855</v>
      </c>
      <c r="R453" s="7" t="str">
        <f t="shared" si="84"/>
        <v>Resultados inaceptables o inexistentes 0% - 59%</v>
      </c>
      <c r="S453" s="36">
        <v>3</v>
      </c>
      <c r="T453" s="37">
        <v>3</v>
      </c>
      <c r="U453" s="6">
        <f t="shared" si="85"/>
        <v>1</v>
      </c>
      <c r="V453" s="7" t="str">
        <f t="shared" si="86"/>
        <v>Resultados aceptables 86%-100%</v>
      </c>
      <c r="W453" s="36">
        <v>1</v>
      </c>
      <c r="X453" s="14"/>
      <c r="Y453" s="6">
        <f t="shared" si="87"/>
        <v>0</v>
      </c>
      <c r="Z453" s="7" t="str">
        <f t="shared" si="88"/>
        <v>Resultados inaceptables o inexistentes 0% - 59%</v>
      </c>
      <c r="AA453" s="36">
        <v>2</v>
      </c>
      <c r="AB453" s="14"/>
      <c r="AC453" s="6">
        <f t="shared" si="89"/>
        <v>0</v>
      </c>
      <c r="AD453" s="7" t="str">
        <f t="shared" si="90"/>
        <v>Resultados inaceptables o inexistentes 0% - 59%</v>
      </c>
      <c r="AE453" s="36">
        <v>1</v>
      </c>
      <c r="AF453" s="14"/>
      <c r="AG453" s="6">
        <f t="shared" si="91"/>
        <v>0</v>
      </c>
      <c r="AH453" s="7" t="str">
        <f t="shared" si="92"/>
        <v>Resultados inaceptables o inexistentes 0% - 59%</v>
      </c>
      <c r="AI453" s="15" t="s">
        <v>5369</v>
      </c>
      <c r="AJ453" s="15" t="s">
        <v>5369</v>
      </c>
      <c r="AK453" s="14" t="s">
        <v>66</v>
      </c>
      <c r="AL453" s="14"/>
      <c r="AM453" s="14"/>
      <c r="AN453" s="14" t="s">
        <v>83</v>
      </c>
      <c r="AO453" s="14" t="s">
        <v>5422</v>
      </c>
      <c r="AP453" s="13"/>
      <c r="AQ453" s="4" t="s">
        <v>68</v>
      </c>
      <c r="AR453" s="14"/>
      <c r="AS453" s="14"/>
      <c r="AT453" s="14"/>
      <c r="AU453" s="15" t="s">
        <v>742</v>
      </c>
      <c r="AV453" s="15" t="s">
        <v>3981</v>
      </c>
      <c r="AW453" s="15" t="s">
        <v>5371</v>
      </c>
      <c r="AX453" s="14" t="s">
        <v>5403</v>
      </c>
      <c r="AY453" s="4" t="s">
        <v>746</v>
      </c>
      <c r="AZ453" s="14"/>
      <c r="BA453" s="4" t="s">
        <v>67</v>
      </c>
      <c r="BB453" s="4" t="s">
        <v>66</v>
      </c>
      <c r="BC453" s="4" t="s">
        <v>66</v>
      </c>
      <c r="BD453" s="4" t="s">
        <v>66</v>
      </c>
      <c r="BE453" s="4" t="s">
        <v>66</v>
      </c>
      <c r="BF453" s="4" t="s">
        <v>66</v>
      </c>
      <c r="BG453" s="4" t="s">
        <v>66</v>
      </c>
    </row>
    <row r="454" spans="1:59" ht="78.75" hidden="1" x14ac:dyDescent="0.25">
      <c r="A454" s="15" t="s">
        <v>174</v>
      </c>
      <c r="B454" s="15" t="s">
        <v>5423</v>
      </c>
      <c r="C454" s="15" t="s">
        <v>5424</v>
      </c>
      <c r="D454" s="15" t="s">
        <v>5425</v>
      </c>
      <c r="E454" s="15" t="s">
        <v>5424</v>
      </c>
      <c r="F454" s="15" t="s">
        <v>5426</v>
      </c>
      <c r="G454" s="15" t="s">
        <v>59</v>
      </c>
      <c r="H454" s="15" t="s">
        <v>5368</v>
      </c>
      <c r="I454" s="15" t="s">
        <v>61</v>
      </c>
      <c r="J454" s="16" t="s">
        <v>982</v>
      </c>
      <c r="K454" s="4" t="s">
        <v>5320</v>
      </c>
      <c r="L454" s="15" t="s">
        <v>5976</v>
      </c>
      <c r="M454" s="15" t="s">
        <v>5427</v>
      </c>
      <c r="N454" s="40">
        <v>0</v>
      </c>
      <c r="O454" s="40">
        <v>1</v>
      </c>
      <c r="P454" s="5">
        <f t="shared" si="82"/>
        <v>0</v>
      </c>
      <c r="Q454" s="6">
        <f t="shared" si="83"/>
        <v>0</v>
      </c>
      <c r="R454" s="7" t="str">
        <f t="shared" si="84"/>
        <v>Resultados inaceptables o inexistentes 0% - 59%</v>
      </c>
      <c r="S454" s="40">
        <v>0</v>
      </c>
      <c r="T454" s="13">
        <v>0</v>
      </c>
      <c r="U454" s="6" t="e">
        <f t="shared" si="85"/>
        <v>#DIV/0!</v>
      </c>
      <c r="V454" s="7" t="e">
        <f t="shared" si="86"/>
        <v>#DIV/0!</v>
      </c>
      <c r="W454" s="40">
        <v>0</v>
      </c>
      <c r="X454" s="15"/>
      <c r="Y454" s="6" t="e">
        <f t="shared" si="87"/>
        <v>#DIV/0!</v>
      </c>
      <c r="Z454" s="7" t="e">
        <f t="shared" si="88"/>
        <v>#DIV/0!</v>
      </c>
      <c r="AA454" s="40">
        <v>1</v>
      </c>
      <c r="AB454" s="15"/>
      <c r="AC454" s="6">
        <f t="shared" si="89"/>
        <v>0</v>
      </c>
      <c r="AD454" s="7" t="str">
        <f t="shared" si="90"/>
        <v>Resultados inaceptables o inexistentes 0% - 59%</v>
      </c>
      <c r="AE454" s="40">
        <v>0</v>
      </c>
      <c r="AF454" s="15"/>
      <c r="AG454" s="6" t="e">
        <f t="shared" si="91"/>
        <v>#DIV/0!</v>
      </c>
      <c r="AH454" s="7" t="e">
        <f t="shared" si="92"/>
        <v>#DIV/0!</v>
      </c>
      <c r="AI454" s="15" t="s">
        <v>5369</v>
      </c>
      <c r="AJ454" s="15" t="s">
        <v>5369</v>
      </c>
      <c r="AK454" s="15" t="s">
        <v>66</v>
      </c>
      <c r="AL454" s="15"/>
      <c r="AM454" s="15"/>
      <c r="AN454" s="15" t="s">
        <v>67</v>
      </c>
      <c r="AO454" s="14"/>
      <c r="AP454" s="83"/>
      <c r="AQ454" s="4" t="s">
        <v>68</v>
      </c>
      <c r="AR454" s="15"/>
      <c r="AS454" s="15"/>
      <c r="AT454" s="15"/>
      <c r="AU454" s="15" t="s">
        <v>742</v>
      </c>
      <c r="AV454" s="15" t="s">
        <v>3981</v>
      </c>
      <c r="AW454" s="15" t="s">
        <v>5371</v>
      </c>
      <c r="AX454" s="15" t="s">
        <v>5403</v>
      </c>
      <c r="AY454" s="4" t="s">
        <v>746</v>
      </c>
      <c r="AZ454" s="15"/>
      <c r="BA454" s="4" t="s">
        <v>67</v>
      </c>
      <c r="BB454" s="4" t="s">
        <v>66</v>
      </c>
      <c r="BC454" s="4" t="s">
        <v>66</v>
      </c>
      <c r="BD454" s="4" t="s">
        <v>66</v>
      </c>
      <c r="BE454" s="4" t="s">
        <v>66</v>
      </c>
      <c r="BF454" s="4" t="s">
        <v>66</v>
      </c>
      <c r="BG454" s="4" t="s">
        <v>66</v>
      </c>
    </row>
    <row r="455" spans="1:59" ht="157.5" hidden="1" x14ac:dyDescent="0.25">
      <c r="A455" s="15" t="s">
        <v>53</v>
      </c>
      <c r="B455" s="15" t="s">
        <v>5364</v>
      </c>
      <c r="C455" s="15" t="s">
        <v>5365</v>
      </c>
      <c r="D455" s="15" t="s">
        <v>5366</v>
      </c>
      <c r="E455" s="15" t="s">
        <v>5367</v>
      </c>
      <c r="F455" s="15" t="s">
        <v>4107</v>
      </c>
      <c r="G455" s="15" t="s">
        <v>59</v>
      </c>
      <c r="H455" s="15" t="s">
        <v>5368</v>
      </c>
      <c r="I455" s="15" t="s">
        <v>61</v>
      </c>
      <c r="J455" s="16" t="s">
        <v>982</v>
      </c>
      <c r="K455" s="4" t="s">
        <v>5320</v>
      </c>
      <c r="L455" s="15" t="s">
        <v>5976</v>
      </c>
      <c r="M455" s="15" t="s">
        <v>2347</v>
      </c>
      <c r="N455" s="40">
        <v>0</v>
      </c>
      <c r="O455" s="40">
        <v>22</v>
      </c>
      <c r="P455" s="5">
        <f t="shared" si="82"/>
        <v>4</v>
      </c>
      <c r="Q455" s="6">
        <f t="shared" si="83"/>
        <v>0.18181818181818182</v>
      </c>
      <c r="R455" s="7" t="str">
        <f t="shared" si="84"/>
        <v>Resultados inaceptables o inexistentes 0% - 59%</v>
      </c>
      <c r="S455" s="40">
        <v>8</v>
      </c>
      <c r="T455" s="13">
        <v>4</v>
      </c>
      <c r="U455" s="6">
        <f t="shared" si="85"/>
        <v>0.5</v>
      </c>
      <c r="V455" s="7" t="str">
        <f t="shared" si="86"/>
        <v>Resultados inaceptables o inexistentes 0% - 59%</v>
      </c>
      <c r="W455" s="40">
        <v>4</v>
      </c>
      <c r="X455" s="15"/>
      <c r="Y455" s="6">
        <f t="shared" si="87"/>
        <v>0</v>
      </c>
      <c r="Z455" s="7" t="str">
        <f t="shared" si="88"/>
        <v>Resultados inaceptables o inexistentes 0% - 59%</v>
      </c>
      <c r="AA455" s="40">
        <v>4</v>
      </c>
      <c r="AB455" s="15"/>
      <c r="AC455" s="6">
        <f t="shared" si="89"/>
        <v>0</v>
      </c>
      <c r="AD455" s="7" t="str">
        <f t="shared" si="90"/>
        <v>Resultados inaceptables o inexistentes 0% - 59%</v>
      </c>
      <c r="AE455" s="40">
        <v>6</v>
      </c>
      <c r="AF455" s="15"/>
      <c r="AG455" s="6">
        <f t="shared" si="91"/>
        <v>0</v>
      </c>
      <c r="AH455" s="7" t="str">
        <f t="shared" si="92"/>
        <v>Resultados inaceptables o inexistentes 0% - 59%</v>
      </c>
      <c r="AI455" s="15" t="s">
        <v>5369</v>
      </c>
      <c r="AJ455" s="15" t="s">
        <v>5369</v>
      </c>
      <c r="AK455" s="15" t="s">
        <v>66</v>
      </c>
      <c r="AL455" s="15"/>
      <c r="AM455" s="15"/>
      <c r="AN455" s="15" t="s">
        <v>67</v>
      </c>
      <c r="AO455" s="15"/>
      <c r="AP455" s="13" t="s">
        <v>5370</v>
      </c>
      <c r="AQ455" s="4" t="s">
        <v>68</v>
      </c>
      <c r="AR455" s="15"/>
      <c r="AS455" s="15"/>
      <c r="AT455" s="15"/>
      <c r="AU455" s="15" t="s">
        <v>742</v>
      </c>
      <c r="AV455" s="15" t="s">
        <v>3981</v>
      </c>
      <c r="AW455" s="15" t="s">
        <v>5371</v>
      </c>
      <c r="AX455" s="15" t="s">
        <v>5372</v>
      </c>
      <c r="AY455" s="4" t="s">
        <v>746</v>
      </c>
      <c r="AZ455" s="15"/>
      <c r="BA455" s="4" t="s">
        <v>67</v>
      </c>
      <c r="BB455" s="4" t="s">
        <v>66</v>
      </c>
      <c r="BC455" s="4" t="s">
        <v>66</v>
      </c>
      <c r="BD455" s="4" t="s">
        <v>66</v>
      </c>
      <c r="BE455" s="4" t="s">
        <v>66</v>
      </c>
      <c r="BF455" s="4" t="s">
        <v>66</v>
      </c>
      <c r="BG455" s="4" t="s">
        <v>66</v>
      </c>
    </row>
    <row r="456" spans="1:59" ht="157.5" hidden="1" x14ac:dyDescent="0.25">
      <c r="A456" s="15" t="s">
        <v>74</v>
      </c>
      <c r="B456" s="15" t="s">
        <v>5373</v>
      </c>
      <c r="C456" s="15" t="s">
        <v>5374</v>
      </c>
      <c r="D456" s="15" t="s">
        <v>5375</v>
      </c>
      <c r="E456" s="15" t="s">
        <v>5376</v>
      </c>
      <c r="F456" s="15" t="s">
        <v>4114</v>
      </c>
      <c r="G456" s="15" t="s">
        <v>59</v>
      </c>
      <c r="H456" s="15" t="s">
        <v>5368</v>
      </c>
      <c r="I456" s="15" t="s">
        <v>61</v>
      </c>
      <c r="J456" s="16" t="s">
        <v>982</v>
      </c>
      <c r="K456" s="4" t="s">
        <v>5320</v>
      </c>
      <c r="L456" s="15" t="s">
        <v>5976</v>
      </c>
      <c r="M456" s="15" t="s">
        <v>145</v>
      </c>
      <c r="N456" s="40">
        <v>0</v>
      </c>
      <c r="O456" s="40">
        <v>14</v>
      </c>
      <c r="P456" s="5">
        <f t="shared" si="82"/>
        <v>1</v>
      </c>
      <c r="Q456" s="6">
        <f t="shared" si="83"/>
        <v>7.1428571428571425E-2</v>
      </c>
      <c r="R456" s="7" t="str">
        <f t="shared" si="84"/>
        <v>Resultados inaceptables o inexistentes 0% - 59%</v>
      </c>
      <c r="S456" s="40">
        <v>4</v>
      </c>
      <c r="T456" s="13">
        <v>1</v>
      </c>
      <c r="U456" s="6">
        <f t="shared" si="85"/>
        <v>0.25</v>
      </c>
      <c r="V456" s="7" t="str">
        <f t="shared" si="86"/>
        <v>Resultados inaceptables o inexistentes 0% - 59%</v>
      </c>
      <c r="W456" s="40">
        <v>2</v>
      </c>
      <c r="X456" s="15"/>
      <c r="Y456" s="6">
        <f t="shared" si="87"/>
        <v>0</v>
      </c>
      <c r="Z456" s="7" t="str">
        <f t="shared" si="88"/>
        <v>Resultados inaceptables o inexistentes 0% - 59%</v>
      </c>
      <c r="AA456" s="40">
        <v>4</v>
      </c>
      <c r="AB456" s="15"/>
      <c r="AC456" s="6">
        <f t="shared" si="89"/>
        <v>0</v>
      </c>
      <c r="AD456" s="7" t="str">
        <f t="shared" si="90"/>
        <v>Resultados inaceptables o inexistentes 0% - 59%</v>
      </c>
      <c r="AE456" s="40">
        <v>4</v>
      </c>
      <c r="AF456" s="15"/>
      <c r="AG456" s="6">
        <f t="shared" si="91"/>
        <v>0</v>
      </c>
      <c r="AH456" s="7" t="str">
        <f t="shared" si="92"/>
        <v>Resultados inaceptables o inexistentes 0% - 59%</v>
      </c>
      <c r="AI456" s="15" t="s">
        <v>5369</v>
      </c>
      <c r="AJ456" s="15" t="s">
        <v>5369</v>
      </c>
      <c r="AK456" s="15" t="s">
        <v>66</v>
      </c>
      <c r="AL456" s="15"/>
      <c r="AM456" s="15"/>
      <c r="AN456" s="15" t="s">
        <v>67</v>
      </c>
      <c r="AO456" s="15"/>
      <c r="AP456" s="13" t="s">
        <v>5377</v>
      </c>
      <c r="AQ456" s="4" t="s">
        <v>68</v>
      </c>
      <c r="AR456" s="15"/>
      <c r="AS456" s="15"/>
      <c r="AT456" s="15"/>
      <c r="AU456" s="15" t="s">
        <v>742</v>
      </c>
      <c r="AV456" s="15" t="s">
        <v>3981</v>
      </c>
      <c r="AW456" s="15" t="s">
        <v>5371</v>
      </c>
      <c r="AX456" s="15" t="s">
        <v>5372</v>
      </c>
      <c r="AY456" s="4" t="s">
        <v>746</v>
      </c>
      <c r="AZ456" s="15"/>
      <c r="BA456" s="4" t="s">
        <v>67</v>
      </c>
      <c r="BB456" s="4" t="s">
        <v>66</v>
      </c>
      <c r="BC456" s="4" t="s">
        <v>66</v>
      </c>
      <c r="BD456" s="4" t="s">
        <v>66</v>
      </c>
      <c r="BE456" s="4" t="s">
        <v>66</v>
      </c>
      <c r="BF456" s="4" t="s">
        <v>66</v>
      </c>
      <c r="BG456" s="4" t="s">
        <v>66</v>
      </c>
    </row>
    <row r="457" spans="1:59" ht="157.5" hidden="1" x14ac:dyDescent="0.25">
      <c r="A457" s="15" t="s">
        <v>85</v>
      </c>
      <c r="B457" s="15" t="s">
        <v>5378</v>
      </c>
      <c r="C457" s="15" t="s">
        <v>5379</v>
      </c>
      <c r="D457" s="15" t="s">
        <v>5380</v>
      </c>
      <c r="E457" s="15" t="s">
        <v>5381</v>
      </c>
      <c r="F457" s="15" t="s">
        <v>1032</v>
      </c>
      <c r="G457" s="15" t="s">
        <v>59</v>
      </c>
      <c r="H457" s="15" t="s">
        <v>5368</v>
      </c>
      <c r="I457" s="15" t="s">
        <v>61</v>
      </c>
      <c r="J457" s="16" t="s">
        <v>982</v>
      </c>
      <c r="K457" s="4" t="s">
        <v>5320</v>
      </c>
      <c r="L457" s="15" t="s">
        <v>5977</v>
      </c>
      <c r="M457" s="15" t="s">
        <v>92</v>
      </c>
      <c r="N457" s="40">
        <v>0</v>
      </c>
      <c r="O457" s="40">
        <v>5</v>
      </c>
      <c r="P457" s="5">
        <f t="shared" si="82"/>
        <v>2</v>
      </c>
      <c r="Q457" s="6">
        <f t="shared" si="83"/>
        <v>0.4</v>
      </c>
      <c r="R457" s="7" t="str">
        <f t="shared" si="84"/>
        <v>Resultados inaceptables o inexistentes 0% - 59%</v>
      </c>
      <c r="S457" s="40">
        <v>3</v>
      </c>
      <c r="T457" s="13">
        <v>2</v>
      </c>
      <c r="U457" s="6">
        <f t="shared" si="85"/>
        <v>0.66666666666666663</v>
      </c>
      <c r="V457" s="7" t="str">
        <f t="shared" si="86"/>
        <v>Resultados por debajo de la aceptable 60%-85%</v>
      </c>
      <c r="W457" s="40">
        <v>1</v>
      </c>
      <c r="X457" s="15"/>
      <c r="Y457" s="6">
        <f t="shared" si="87"/>
        <v>0</v>
      </c>
      <c r="Z457" s="7" t="str">
        <f t="shared" si="88"/>
        <v>Resultados inaceptables o inexistentes 0% - 59%</v>
      </c>
      <c r="AA457" s="40">
        <v>0</v>
      </c>
      <c r="AB457" s="15"/>
      <c r="AC457" s="6" t="e">
        <f t="shared" si="89"/>
        <v>#DIV/0!</v>
      </c>
      <c r="AD457" s="7" t="e">
        <f t="shared" si="90"/>
        <v>#DIV/0!</v>
      </c>
      <c r="AE457" s="40">
        <v>1</v>
      </c>
      <c r="AF457" s="15"/>
      <c r="AG457" s="6">
        <f t="shared" si="91"/>
        <v>0</v>
      </c>
      <c r="AH457" s="7" t="str">
        <f t="shared" si="92"/>
        <v>Resultados inaceptables o inexistentes 0% - 59%</v>
      </c>
      <c r="AI457" s="15" t="s">
        <v>5369</v>
      </c>
      <c r="AJ457" s="15" t="s">
        <v>5369</v>
      </c>
      <c r="AK457" s="15" t="s">
        <v>254</v>
      </c>
      <c r="AL457" s="15"/>
      <c r="AM457" s="15"/>
      <c r="AN457" s="15" t="s">
        <v>67</v>
      </c>
      <c r="AO457" s="15"/>
      <c r="AP457" s="13" t="s">
        <v>5382</v>
      </c>
      <c r="AQ457" s="4" t="s">
        <v>68</v>
      </c>
      <c r="AR457" s="15"/>
      <c r="AS457" s="15"/>
      <c r="AT457" s="15"/>
      <c r="AU457" s="15" t="s">
        <v>742</v>
      </c>
      <c r="AV457" s="15" t="s">
        <v>3981</v>
      </c>
      <c r="AW457" s="15" t="s">
        <v>5371</v>
      </c>
      <c r="AX457" s="15" t="s">
        <v>5372</v>
      </c>
      <c r="AY457" s="4" t="s">
        <v>746</v>
      </c>
      <c r="AZ457" s="15"/>
      <c r="BA457" s="4" t="s">
        <v>67</v>
      </c>
      <c r="BB457" s="4" t="s">
        <v>66</v>
      </c>
      <c r="BC457" s="4" t="s">
        <v>66</v>
      </c>
      <c r="BD457" s="4" t="s">
        <v>66</v>
      </c>
      <c r="BE457" s="4" t="s">
        <v>66</v>
      </c>
      <c r="BF457" s="4" t="s">
        <v>66</v>
      </c>
      <c r="BG457" s="4" t="s">
        <v>66</v>
      </c>
    </row>
    <row r="458" spans="1:59" ht="157.5" hidden="1" x14ac:dyDescent="0.25">
      <c r="A458" s="15" t="s">
        <v>373</v>
      </c>
      <c r="B458" s="15" t="s">
        <v>5383</v>
      </c>
      <c r="C458" s="15" t="s">
        <v>5384</v>
      </c>
      <c r="D458" s="15" t="s">
        <v>5385</v>
      </c>
      <c r="E458" s="15" t="s">
        <v>722</v>
      </c>
      <c r="F458" s="15" t="s">
        <v>665</v>
      </c>
      <c r="G458" s="15" t="s">
        <v>59</v>
      </c>
      <c r="H458" s="15" t="s">
        <v>5368</v>
      </c>
      <c r="I458" s="15" t="s">
        <v>61</v>
      </c>
      <c r="J458" s="16" t="s">
        <v>982</v>
      </c>
      <c r="K458" s="4" t="s">
        <v>5320</v>
      </c>
      <c r="L458" s="15" t="s">
        <v>5978</v>
      </c>
      <c r="M458" s="15" t="s">
        <v>154</v>
      </c>
      <c r="N458" s="40">
        <v>0</v>
      </c>
      <c r="O458" s="40">
        <v>3</v>
      </c>
      <c r="P458" s="5">
        <f t="shared" si="82"/>
        <v>0</v>
      </c>
      <c r="Q458" s="6">
        <f t="shared" si="83"/>
        <v>0</v>
      </c>
      <c r="R458" s="7" t="str">
        <f t="shared" si="84"/>
        <v>Resultados inaceptables o inexistentes 0% - 59%</v>
      </c>
      <c r="S458" s="40">
        <v>1</v>
      </c>
      <c r="T458" s="13">
        <v>0</v>
      </c>
      <c r="U458" s="6">
        <f t="shared" si="85"/>
        <v>0</v>
      </c>
      <c r="V458" s="7" t="str">
        <f t="shared" si="86"/>
        <v>Resultados inaceptables o inexistentes 0% - 59%</v>
      </c>
      <c r="W458" s="40">
        <v>1</v>
      </c>
      <c r="X458" s="15"/>
      <c r="Y458" s="6">
        <f t="shared" si="87"/>
        <v>0</v>
      </c>
      <c r="Z458" s="7" t="str">
        <f t="shared" si="88"/>
        <v>Resultados inaceptables o inexistentes 0% - 59%</v>
      </c>
      <c r="AA458" s="40">
        <v>0</v>
      </c>
      <c r="AB458" s="15"/>
      <c r="AC458" s="6" t="e">
        <f t="shared" si="89"/>
        <v>#DIV/0!</v>
      </c>
      <c r="AD458" s="7" t="e">
        <f t="shared" si="90"/>
        <v>#DIV/0!</v>
      </c>
      <c r="AE458" s="40">
        <v>1</v>
      </c>
      <c r="AF458" s="15"/>
      <c r="AG458" s="6">
        <f t="shared" si="91"/>
        <v>0</v>
      </c>
      <c r="AH458" s="7" t="str">
        <f t="shared" si="92"/>
        <v>Resultados inaceptables o inexistentes 0% - 59%</v>
      </c>
      <c r="AI458" s="15" t="s">
        <v>5369</v>
      </c>
      <c r="AJ458" s="15" t="s">
        <v>5369</v>
      </c>
      <c r="AK458" s="15" t="s">
        <v>66</v>
      </c>
      <c r="AL458" s="15"/>
      <c r="AM458" s="15"/>
      <c r="AN458" s="15" t="s">
        <v>67</v>
      </c>
      <c r="AO458" s="15"/>
      <c r="AP458" s="13" t="s">
        <v>5386</v>
      </c>
      <c r="AQ458" s="4" t="s">
        <v>68</v>
      </c>
      <c r="AR458" s="15"/>
      <c r="AS458" s="15"/>
      <c r="AT458" s="15"/>
      <c r="AU458" s="15" t="s">
        <v>742</v>
      </c>
      <c r="AV458" s="15" t="s">
        <v>3981</v>
      </c>
      <c r="AW458" s="15" t="s">
        <v>5371</v>
      </c>
      <c r="AX458" s="15" t="s">
        <v>5372</v>
      </c>
      <c r="AY458" s="4" t="s">
        <v>746</v>
      </c>
      <c r="AZ458" s="15"/>
      <c r="BA458" s="4" t="s">
        <v>67</v>
      </c>
      <c r="BB458" s="4" t="s">
        <v>66</v>
      </c>
      <c r="BC458" s="4" t="s">
        <v>66</v>
      </c>
      <c r="BD458" s="4" t="s">
        <v>66</v>
      </c>
      <c r="BE458" s="4" t="s">
        <v>66</v>
      </c>
      <c r="BF458" s="4" t="s">
        <v>66</v>
      </c>
      <c r="BG458" s="4" t="s">
        <v>66</v>
      </c>
    </row>
    <row r="459" spans="1:59" ht="157.5" hidden="1" x14ac:dyDescent="0.25">
      <c r="A459" s="15" t="s">
        <v>183</v>
      </c>
      <c r="B459" s="15" t="s">
        <v>5753</v>
      </c>
      <c r="C459" s="15" t="s">
        <v>5428</v>
      </c>
      <c r="D459" s="15" t="s">
        <v>5429</v>
      </c>
      <c r="E459" s="15" t="s">
        <v>5418</v>
      </c>
      <c r="F459" s="15" t="s">
        <v>3032</v>
      </c>
      <c r="G459" s="15" t="s">
        <v>59</v>
      </c>
      <c r="H459" s="15" t="s">
        <v>5368</v>
      </c>
      <c r="I459" s="15" t="s">
        <v>61</v>
      </c>
      <c r="J459" s="16" t="s">
        <v>982</v>
      </c>
      <c r="K459" s="4" t="s">
        <v>5320</v>
      </c>
      <c r="L459" s="15" t="s">
        <v>5976</v>
      </c>
      <c r="M459" s="15" t="s">
        <v>3088</v>
      </c>
      <c r="N459" s="40">
        <v>0</v>
      </c>
      <c r="O459" s="40">
        <v>6</v>
      </c>
      <c r="P459" s="5">
        <f t="shared" si="82"/>
        <v>3</v>
      </c>
      <c r="Q459" s="6">
        <f t="shared" si="83"/>
        <v>0.5</v>
      </c>
      <c r="R459" s="7" t="str">
        <f t="shared" si="84"/>
        <v>Resultados inaceptables o inexistentes 0% - 59%</v>
      </c>
      <c r="S459" s="40">
        <v>3</v>
      </c>
      <c r="T459" s="13">
        <v>3</v>
      </c>
      <c r="U459" s="6">
        <f t="shared" si="85"/>
        <v>1</v>
      </c>
      <c r="V459" s="7" t="str">
        <f t="shared" si="86"/>
        <v>Resultados aceptables 86%-100%</v>
      </c>
      <c r="W459" s="40">
        <v>1</v>
      </c>
      <c r="X459" s="15"/>
      <c r="Y459" s="6">
        <f t="shared" si="87"/>
        <v>0</v>
      </c>
      <c r="Z459" s="7" t="str">
        <f t="shared" si="88"/>
        <v>Resultados inaceptables o inexistentes 0% - 59%</v>
      </c>
      <c r="AA459" s="40">
        <v>1</v>
      </c>
      <c r="AB459" s="15"/>
      <c r="AC459" s="6">
        <f t="shared" si="89"/>
        <v>0</v>
      </c>
      <c r="AD459" s="7" t="str">
        <f t="shared" si="90"/>
        <v>Resultados inaceptables o inexistentes 0% - 59%</v>
      </c>
      <c r="AE459" s="40">
        <v>1</v>
      </c>
      <c r="AF459" s="15"/>
      <c r="AG459" s="6">
        <f t="shared" si="91"/>
        <v>0</v>
      </c>
      <c r="AH459" s="7" t="str">
        <f t="shared" si="92"/>
        <v>Resultados inaceptables o inexistentes 0% - 59%</v>
      </c>
      <c r="AI459" s="15" t="s">
        <v>5369</v>
      </c>
      <c r="AJ459" s="15" t="s">
        <v>5369</v>
      </c>
      <c r="AK459" s="15" t="s">
        <v>66</v>
      </c>
      <c r="AL459" s="15"/>
      <c r="AM459" s="15"/>
      <c r="AN459" s="15" t="s">
        <v>67</v>
      </c>
      <c r="AO459" s="15"/>
      <c r="AP459" s="13"/>
      <c r="AQ459" s="4" t="s">
        <v>68</v>
      </c>
      <c r="AR459" s="15"/>
      <c r="AS459" s="15"/>
      <c r="AT459" s="15"/>
      <c r="AU459" s="15" t="s">
        <v>742</v>
      </c>
      <c r="AV459" s="15" t="s">
        <v>3981</v>
      </c>
      <c r="AW459" s="15" t="s">
        <v>5371</v>
      </c>
      <c r="AX459" s="15" t="s">
        <v>5372</v>
      </c>
      <c r="AY459" s="4" t="s">
        <v>746</v>
      </c>
      <c r="AZ459" s="15"/>
      <c r="BA459" s="4" t="s">
        <v>67</v>
      </c>
      <c r="BB459" s="4" t="s">
        <v>66</v>
      </c>
      <c r="BC459" s="4" t="s">
        <v>66</v>
      </c>
      <c r="BD459" s="4" t="s">
        <v>66</v>
      </c>
      <c r="BE459" s="4" t="s">
        <v>66</v>
      </c>
      <c r="BF459" s="4" t="s">
        <v>66</v>
      </c>
      <c r="BG459" s="4" t="s">
        <v>66</v>
      </c>
    </row>
    <row r="460" spans="1:59" ht="157.5" hidden="1" x14ac:dyDescent="0.25">
      <c r="A460" s="15" t="s">
        <v>190</v>
      </c>
      <c r="B460" s="15" t="s">
        <v>5430</v>
      </c>
      <c r="C460" s="15" t="s">
        <v>5431</v>
      </c>
      <c r="D460" s="15" t="s">
        <v>5432</v>
      </c>
      <c r="E460" s="15" t="s">
        <v>2631</v>
      </c>
      <c r="F460" s="15" t="s">
        <v>633</v>
      </c>
      <c r="G460" s="15" t="s">
        <v>59</v>
      </c>
      <c r="H460" s="15" t="s">
        <v>5368</v>
      </c>
      <c r="I460" s="15" t="s">
        <v>61</v>
      </c>
      <c r="J460" s="16" t="s">
        <v>982</v>
      </c>
      <c r="K460" s="4" t="s">
        <v>5320</v>
      </c>
      <c r="L460" s="15" t="s">
        <v>5976</v>
      </c>
      <c r="M460" s="15" t="s">
        <v>145</v>
      </c>
      <c r="N460" s="40">
        <v>0</v>
      </c>
      <c r="O460" s="40">
        <v>3</v>
      </c>
      <c r="P460" s="5">
        <f t="shared" si="82"/>
        <v>0</v>
      </c>
      <c r="Q460" s="6">
        <f t="shared" si="83"/>
        <v>0</v>
      </c>
      <c r="R460" s="7" t="str">
        <f t="shared" si="84"/>
        <v>Resultados inaceptables o inexistentes 0% - 59%</v>
      </c>
      <c r="S460" s="40">
        <v>0</v>
      </c>
      <c r="T460" s="13">
        <v>0</v>
      </c>
      <c r="U460" s="6" t="e">
        <f t="shared" si="85"/>
        <v>#DIV/0!</v>
      </c>
      <c r="V460" s="7" t="e">
        <f t="shared" si="86"/>
        <v>#DIV/0!</v>
      </c>
      <c r="W460" s="40">
        <v>0</v>
      </c>
      <c r="X460" s="15"/>
      <c r="Y460" s="6" t="e">
        <f t="shared" si="87"/>
        <v>#DIV/0!</v>
      </c>
      <c r="Z460" s="7" t="e">
        <f t="shared" si="88"/>
        <v>#DIV/0!</v>
      </c>
      <c r="AA460" s="40">
        <v>1</v>
      </c>
      <c r="AB460" s="15"/>
      <c r="AC460" s="6">
        <f t="shared" si="89"/>
        <v>0</v>
      </c>
      <c r="AD460" s="7" t="str">
        <f t="shared" si="90"/>
        <v>Resultados inaceptables o inexistentes 0% - 59%</v>
      </c>
      <c r="AE460" s="40">
        <v>2</v>
      </c>
      <c r="AF460" s="15"/>
      <c r="AG460" s="6">
        <f t="shared" si="91"/>
        <v>0</v>
      </c>
      <c r="AH460" s="7" t="str">
        <f t="shared" si="92"/>
        <v>Resultados inaceptables o inexistentes 0% - 59%</v>
      </c>
      <c r="AI460" s="15" t="s">
        <v>5369</v>
      </c>
      <c r="AJ460" s="15" t="s">
        <v>5369</v>
      </c>
      <c r="AK460" s="15" t="s">
        <v>66</v>
      </c>
      <c r="AL460" s="15"/>
      <c r="AM460" s="15"/>
      <c r="AN460" s="15" t="s">
        <v>83</v>
      </c>
      <c r="AO460" s="15" t="s">
        <v>5433</v>
      </c>
      <c r="AP460" s="13"/>
      <c r="AQ460" s="4" t="s">
        <v>68</v>
      </c>
      <c r="AR460" s="15"/>
      <c r="AS460" s="15"/>
      <c r="AT460" s="15"/>
      <c r="AU460" s="15" t="s">
        <v>742</v>
      </c>
      <c r="AV460" s="15" t="s">
        <v>3981</v>
      </c>
      <c r="AW460" s="15" t="s">
        <v>5371</v>
      </c>
      <c r="AX460" s="15" t="s">
        <v>5372</v>
      </c>
      <c r="AY460" s="4" t="s">
        <v>746</v>
      </c>
      <c r="AZ460" s="15"/>
      <c r="BA460" s="4" t="s">
        <v>67</v>
      </c>
      <c r="BB460" s="4" t="s">
        <v>66</v>
      </c>
      <c r="BC460" s="4" t="s">
        <v>66</v>
      </c>
      <c r="BD460" s="4" t="s">
        <v>66</v>
      </c>
      <c r="BE460" s="4" t="s">
        <v>66</v>
      </c>
      <c r="BF460" s="4" t="s">
        <v>66</v>
      </c>
      <c r="BG460" s="4" t="s">
        <v>66</v>
      </c>
    </row>
    <row r="461" spans="1:59" ht="63" hidden="1" x14ac:dyDescent="0.25">
      <c r="A461" s="45" t="s">
        <v>53</v>
      </c>
      <c r="B461" s="45" t="s">
        <v>3971</v>
      </c>
      <c r="C461" s="45" t="s">
        <v>3972</v>
      </c>
      <c r="D461" s="45" t="s">
        <v>3973</v>
      </c>
      <c r="E461" s="45" t="s">
        <v>3974</v>
      </c>
      <c r="F461" s="45" t="s">
        <v>3975</v>
      </c>
      <c r="G461" s="45" t="s">
        <v>59</v>
      </c>
      <c r="H461" s="45" t="s">
        <v>531</v>
      </c>
      <c r="I461" s="45" t="s">
        <v>452</v>
      </c>
      <c r="J461" s="16" t="s">
        <v>982</v>
      </c>
      <c r="K461" s="45" t="s">
        <v>3976</v>
      </c>
      <c r="L461" s="45" t="s">
        <v>3977</v>
      </c>
      <c r="M461" s="45" t="s">
        <v>3284</v>
      </c>
      <c r="N461" s="46">
        <v>61887</v>
      </c>
      <c r="O461" s="46">
        <v>100000</v>
      </c>
      <c r="P461" s="46">
        <f t="shared" si="82"/>
        <v>8764</v>
      </c>
      <c r="Q461" s="47">
        <f t="shared" si="83"/>
        <v>8.7639999999999996E-2</v>
      </c>
      <c r="R461" s="48" t="str">
        <f t="shared" ref="R461:R484" si="93">+IF(Q461&gt;=0.86,"Resultados aceptables 86%-100%",IF(Q461&gt;=0.6,"Resultados por debajo de la aceptable 60%-85%","Resultados inaceptables o inexistentes 0% - 59%"))</f>
        <v>Resultados inaceptables o inexistentes 0% - 59%</v>
      </c>
      <c r="S461" s="46">
        <v>20000</v>
      </c>
      <c r="T461" s="46">
        <v>8764</v>
      </c>
      <c r="U461" s="47">
        <f t="shared" si="85"/>
        <v>0.43819999999999998</v>
      </c>
      <c r="V461" s="48" t="str">
        <f t="shared" ref="V461:V484" si="94">+IF(U461&gt;=0.86,"Resultados aceptables 86%-100%",IF(U461&gt;=0.6,"Resultados por debajo de la aceptable 60%-85%","Resultados inaceptables o inexistentes 0% - 59%"))</f>
        <v>Resultados inaceptables o inexistentes 0% - 59%</v>
      </c>
      <c r="W461" s="46">
        <v>30000</v>
      </c>
      <c r="X461" s="45"/>
      <c r="Y461" s="47">
        <f t="shared" si="87"/>
        <v>0</v>
      </c>
      <c r="Z461" s="48" t="str">
        <f t="shared" ref="Z461:Z484" si="95">+IF(Y461&gt;=0.86,"Resultados aceptables 86%-100%",IF(Y461&gt;=0.6,"Resultados por debajo de la aceptable 60%-85%","Resultados inaceptables o inexistentes 0% - 59%"))</f>
        <v>Resultados inaceptables o inexistentes 0% - 59%</v>
      </c>
      <c r="AA461" s="46">
        <v>30000</v>
      </c>
      <c r="AB461" s="45"/>
      <c r="AC461" s="47">
        <f t="shared" si="89"/>
        <v>0</v>
      </c>
      <c r="AD461" s="48" t="str">
        <f t="shared" ref="AD461:AD484" si="96">+IF(AC461&gt;=0.86,"Resultados aceptables 86%-100%",IF(AC461&gt;=0.6,"Resultados por debajo de la aceptable 60%-85%","Resultados inaceptables o inexistentes 0% - 59%"))</f>
        <v>Resultados inaceptables o inexistentes 0% - 59%</v>
      </c>
      <c r="AE461" s="46">
        <v>20000</v>
      </c>
      <c r="AF461" s="45"/>
      <c r="AG461" s="47">
        <f t="shared" si="91"/>
        <v>0</v>
      </c>
      <c r="AH461" s="48" t="str">
        <f t="shared" ref="AH461:AH484" si="97">+IF(AG461&gt;=0.86,"Resultados aceptables 86%-100%",IF(AG461&gt;=0.6,"Resultados por debajo de la aceptable 60%-85%","Resultados inaceptables o inexistentes 0% - 59%"))</f>
        <v>Resultados inaceptables o inexistentes 0% - 59%</v>
      </c>
      <c r="AI461" s="45" t="s">
        <v>3978</v>
      </c>
      <c r="AJ461" s="45" t="s">
        <v>3978</v>
      </c>
      <c r="AK461" s="45" t="s">
        <v>66</v>
      </c>
      <c r="AL461" s="45"/>
      <c r="AM461" s="45"/>
      <c r="AN461" s="45" t="s">
        <v>83</v>
      </c>
      <c r="AO461" s="45" t="s">
        <v>3979</v>
      </c>
      <c r="AP461" s="49" t="s">
        <v>3980</v>
      </c>
      <c r="AQ461" s="4" t="s">
        <v>68</v>
      </c>
      <c r="AR461" s="45"/>
      <c r="AS461" s="45"/>
      <c r="AT461" s="45"/>
      <c r="AU461" s="45" t="s">
        <v>742</v>
      </c>
      <c r="AV461" s="50" t="s">
        <v>3981</v>
      </c>
      <c r="AW461" s="45" t="s">
        <v>3982</v>
      </c>
      <c r="AX461" s="45" t="s">
        <v>3983</v>
      </c>
      <c r="AY461" s="45" t="s">
        <v>746</v>
      </c>
      <c r="AZ461" s="45"/>
      <c r="BA461" s="45"/>
      <c r="BB461" s="45"/>
      <c r="BC461" s="45"/>
      <c r="BD461" s="45"/>
      <c r="BE461" s="45"/>
      <c r="BF461" s="45"/>
      <c r="BG461" s="45"/>
    </row>
    <row r="462" spans="1:59" ht="157.5" hidden="1" x14ac:dyDescent="0.25">
      <c r="A462" s="45" t="s">
        <v>74</v>
      </c>
      <c r="B462" s="45" t="s">
        <v>3984</v>
      </c>
      <c r="C462" s="45" t="s">
        <v>3985</v>
      </c>
      <c r="D462" s="45" t="s">
        <v>3973</v>
      </c>
      <c r="E462" s="45" t="s">
        <v>3986</v>
      </c>
      <c r="F462" s="45" t="s">
        <v>3987</v>
      </c>
      <c r="G462" s="45" t="s">
        <v>59</v>
      </c>
      <c r="H462" s="45" t="s">
        <v>531</v>
      </c>
      <c r="I462" s="45" t="s">
        <v>452</v>
      </c>
      <c r="J462" s="16" t="s">
        <v>982</v>
      </c>
      <c r="K462" s="45" t="s">
        <v>3976</v>
      </c>
      <c r="L462" s="45" t="s">
        <v>3977</v>
      </c>
      <c r="M462" s="45" t="s">
        <v>3284</v>
      </c>
      <c r="N462" s="46">
        <v>58699</v>
      </c>
      <c r="O462" s="46">
        <v>85000</v>
      </c>
      <c r="P462" s="46">
        <f t="shared" si="82"/>
        <v>8764</v>
      </c>
      <c r="Q462" s="47">
        <f t="shared" si="83"/>
        <v>0.10310588235294117</v>
      </c>
      <c r="R462" s="48" t="str">
        <f t="shared" si="93"/>
        <v>Resultados inaceptables o inexistentes 0% - 59%</v>
      </c>
      <c r="S462" s="46">
        <v>17500</v>
      </c>
      <c r="T462" s="49">
        <v>8764</v>
      </c>
      <c r="U462" s="47">
        <f t="shared" si="85"/>
        <v>0.50080000000000002</v>
      </c>
      <c r="V462" s="48" t="str">
        <f t="shared" si="94"/>
        <v>Resultados inaceptables o inexistentes 0% - 59%</v>
      </c>
      <c r="W462" s="46">
        <v>25000</v>
      </c>
      <c r="X462" s="45"/>
      <c r="Y462" s="47">
        <f t="shared" si="87"/>
        <v>0</v>
      </c>
      <c r="Z462" s="48" t="str">
        <f t="shared" si="95"/>
        <v>Resultados inaceptables o inexistentes 0% - 59%</v>
      </c>
      <c r="AA462" s="46">
        <v>25000</v>
      </c>
      <c r="AB462" s="45"/>
      <c r="AC462" s="47">
        <f t="shared" si="89"/>
        <v>0</v>
      </c>
      <c r="AD462" s="48" t="str">
        <f t="shared" si="96"/>
        <v>Resultados inaceptables o inexistentes 0% - 59%</v>
      </c>
      <c r="AE462" s="46">
        <v>17500</v>
      </c>
      <c r="AF462" s="45"/>
      <c r="AG462" s="47">
        <f t="shared" si="91"/>
        <v>0</v>
      </c>
      <c r="AH462" s="48" t="str">
        <f t="shared" si="97"/>
        <v>Resultados inaceptables o inexistentes 0% - 59%</v>
      </c>
      <c r="AI462" s="45" t="s">
        <v>3978</v>
      </c>
      <c r="AJ462" s="45" t="s">
        <v>3978</v>
      </c>
      <c r="AK462" s="45" t="s">
        <v>66</v>
      </c>
      <c r="AL462" s="45"/>
      <c r="AM462" s="45" t="s">
        <v>812</v>
      </c>
      <c r="AN462" s="45" t="s">
        <v>67</v>
      </c>
      <c r="AO462" s="45"/>
      <c r="AP462" s="49"/>
      <c r="AQ462" s="4" t="s">
        <v>68</v>
      </c>
      <c r="AR462" s="45"/>
      <c r="AS462" s="45"/>
      <c r="AT462" s="45"/>
      <c r="AU462" s="45" t="s">
        <v>742</v>
      </c>
      <c r="AV462" s="50" t="s">
        <v>3981</v>
      </c>
      <c r="AW462" s="45" t="s">
        <v>3982</v>
      </c>
      <c r="AX462" s="45" t="s">
        <v>3983</v>
      </c>
      <c r="AY462" s="45" t="s">
        <v>746</v>
      </c>
      <c r="AZ462" s="45"/>
      <c r="BA462" s="45"/>
      <c r="BB462" s="45"/>
      <c r="BC462" s="45"/>
      <c r="BD462" s="45"/>
      <c r="BE462" s="45"/>
      <c r="BF462" s="45"/>
      <c r="BG462" s="45"/>
    </row>
    <row r="463" spans="1:59" ht="157.5" hidden="1" x14ac:dyDescent="0.25">
      <c r="A463" s="45" t="s">
        <v>85</v>
      </c>
      <c r="B463" s="45" t="s">
        <v>3988</v>
      </c>
      <c r="C463" s="45" t="s">
        <v>3989</v>
      </c>
      <c r="D463" s="45" t="s">
        <v>3990</v>
      </c>
      <c r="E463" s="45" t="s">
        <v>3991</v>
      </c>
      <c r="F463" s="45" t="s">
        <v>3992</v>
      </c>
      <c r="G463" s="45" t="s">
        <v>59</v>
      </c>
      <c r="H463" s="45" t="s">
        <v>531</v>
      </c>
      <c r="I463" s="45" t="s">
        <v>452</v>
      </c>
      <c r="J463" s="16" t="s">
        <v>982</v>
      </c>
      <c r="K463" s="45" t="s">
        <v>3976</v>
      </c>
      <c r="L463" s="45" t="s">
        <v>3977</v>
      </c>
      <c r="M463" s="45" t="s">
        <v>3284</v>
      </c>
      <c r="N463" s="46">
        <v>3188</v>
      </c>
      <c r="O463" s="46">
        <v>15000</v>
      </c>
      <c r="P463" s="46">
        <f t="shared" si="82"/>
        <v>0</v>
      </c>
      <c r="Q463" s="47">
        <f t="shared" si="83"/>
        <v>0</v>
      </c>
      <c r="R463" s="48" t="str">
        <f t="shared" si="93"/>
        <v>Resultados inaceptables o inexistentes 0% - 59%</v>
      </c>
      <c r="S463" s="46">
        <v>2500</v>
      </c>
      <c r="T463" s="71">
        <v>0</v>
      </c>
      <c r="U463" s="47">
        <f t="shared" si="85"/>
        <v>0</v>
      </c>
      <c r="V463" s="48" t="str">
        <f t="shared" si="94"/>
        <v>Resultados inaceptables o inexistentes 0% - 59%</v>
      </c>
      <c r="W463" s="46">
        <v>5000</v>
      </c>
      <c r="X463" s="45"/>
      <c r="Y463" s="47">
        <f t="shared" si="87"/>
        <v>0</v>
      </c>
      <c r="Z463" s="48" t="str">
        <f t="shared" si="95"/>
        <v>Resultados inaceptables o inexistentes 0% - 59%</v>
      </c>
      <c r="AA463" s="46">
        <v>5000</v>
      </c>
      <c r="AB463" s="45"/>
      <c r="AC463" s="47">
        <f t="shared" si="89"/>
        <v>0</v>
      </c>
      <c r="AD463" s="48" t="str">
        <f t="shared" si="96"/>
        <v>Resultados inaceptables o inexistentes 0% - 59%</v>
      </c>
      <c r="AE463" s="46">
        <v>2500</v>
      </c>
      <c r="AF463" s="45"/>
      <c r="AG463" s="47">
        <f t="shared" si="91"/>
        <v>0</v>
      </c>
      <c r="AH463" s="48" t="str">
        <f t="shared" si="97"/>
        <v>Resultados inaceptables o inexistentes 0% - 59%</v>
      </c>
      <c r="AI463" s="45" t="s">
        <v>3978</v>
      </c>
      <c r="AJ463" s="45" t="s">
        <v>3978</v>
      </c>
      <c r="AK463" s="45" t="s">
        <v>66</v>
      </c>
      <c r="AL463" s="45"/>
      <c r="AM463" s="45" t="s">
        <v>812</v>
      </c>
      <c r="AN463" s="45" t="s">
        <v>67</v>
      </c>
      <c r="AO463" s="64"/>
      <c r="AP463" s="49"/>
      <c r="AQ463" s="4" t="s">
        <v>68</v>
      </c>
      <c r="AR463" s="45"/>
      <c r="AS463" s="45"/>
      <c r="AT463" s="45"/>
      <c r="AU463" s="45" t="s">
        <v>742</v>
      </c>
      <c r="AV463" s="50" t="s">
        <v>3981</v>
      </c>
      <c r="AW463" s="45" t="s">
        <v>3982</v>
      </c>
      <c r="AX463" s="45" t="s">
        <v>3983</v>
      </c>
      <c r="AY463" s="45" t="s">
        <v>746</v>
      </c>
      <c r="AZ463" s="45"/>
      <c r="BA463" s="45"/>
      <c r="BB463" s="45"/>
      <c r="BC463" s="45"/>
      <c r="BD463" s="45"/>
      <c r="BE463" s="45"/>
      <c r="BF463" s="45"/>
      <c r="BG463" s="45"/>
    </row>
    <row r="464" spans="1:59" ht="63" hidden="1" x14ac:dyDescent="0.25">
      <c r="A464" s="45" t="s">
        <v>98</v>
      </c>
      <c r="B464" s="45" t="s">
        <v>3993</v>
      </c>
      <c r="C464" s="45" t="s">
        <v>3994</v>
      </c>
      <c r="D464" s="45" t="s">
        <v>3995</v>
      </c>
      <c r="E464" s="45" t="s">
        <v>3996</v>
      </c>
      <c r="F464" s="45" t="s">
        <v>3997</v>
      </c>
      <c r="G464" s="45" t="s">
        <v>59</v>
      </c>
      <c r="H464" s="45" t="s">
        <v>531</v>
      </c>
      <c r="I464" s="45" t="s">
        <v>452</v>
      </c>
      <c r="J464" s="16" t="s">
        <v>982</v>
      </c>
      <c r="K464" s="45" t="s">
        <v>3976</v>
      </c>
      <c r="L464" s="45" t="s">
        <v>3998</v>
      </c>
      <c r="M464" s="45" t="s">
        <v>145</v>
      </c>
      <c r="N464" s="46">
        <v>3702</v>
      </c>
      <c r="O464" s="46">
        <v>1901</v>
      </c>
      <c r="P464" s="46">
        <f t="shared" ref="P464:P527" si="98">T464+X464+AB464+AF464</f>
        <v>615</v>
      </c>
      <c r="Q464" s="47">
        <f t="shared" si="83"/>
        <v>0.32351394003156231</v>
      </c>
      <c r="R464" s="48" t="str">
        <f t="shared" si="93"/>
        <v>Resultados inaceptables o inexistentes 0% - 59%</v>
      </c>
      <c r="S464" s="46">
        <v>375</v>
      </c>
      <c r="T464" s="49">
        <v>615</v>
      </c>
      <c r="U464" s="47">
        <f t="shared" si="85"/>
        <v>1.64</v>
      </c>
      <c r="V464" s="48" t="str">
        <f t="shared" si="94"/>
        <v>Resultados aceptables 86%-100%</v>
      </c>
      <c r="W464" s="46">
        <v>575</v>
      </c>
      <c r="X464" s="45"/>
      <c r="Y464" s="47">
        <f t="shared" si="87"/>
        <v>0</v>
      </c>
      <c r="Z464" s="48" t="str">
        <f t="shared" si="95"/>
        <v>Resultados inaceptables o inexistentes 0% - 59%</v>
      </c>
      <c r="AA464" s="46">
        <v>576</v>
      </c>
      <c r="AB464" s="45"/>
      <c r="AC464" s="47">
        <f t="shared" si="89"/>
        <v>0</v>
      </c>
      <c r="AD464" s="48" t="str">
        <f t="shared" si="96"/>
        <v>Resultados inaceptables o inexistentes 0% - 59%</v>
      </c>
      <c r="AE464" s="46">
        <v>375</v>
      </c>
      <c r="AF464" s="45"/>
      <c r="AG464" s="47">
        <f t="shared" si="91"/>
        <v>0</v>
      </c>
      <c r="AH464" s="48" t="str">
        <f t="shared" si="97"/>
        <v>Resultados inaceptables o inexistentes 0% - 59%</v>
      </c>
      <c r="AI464" s="45" t="s">
        <v>3978</v>
      </c>
      <c r="AJ464" s="45" t="s">
        <v>3978</v>
      </c>
      <c r="AK464" s="45" t="s">
        <v>66</v>
      </c>
      <c r="AL464" s="45"/>
      <c r="AM464" s="45"/>
      <c r="AN464" s="45" t="s">
        <v>67</v>
      </c>
      <c r="AO464" s="45"/>
      <c r="AP464" s="49"/>
      <c r="AQ464" s="4" t="s">
        <v>68</v>
      </c>
      <c r="AR464" s="45"/>
      <c r="AS464" s="45"/>
      <c r="AT464" s="45"/>
      <c r="AU464" s="45" t="s">
        <v>742</v>
      </c>
      <c r="AV464" s="50" t="s">
        <v>3981</v>
      </c>
      <c r="AW464" s="45" t="s">
        <v>3982</v>
      </c>
      <c r="AX464" s="45" t="s">
        <v>3983</v>
      </c>
      <c r="AY464" s="45" t="s">
        <v>746</v>
      </c>
      <c r="AZ464" s="45"/>
      <c r="BA464" s="45"/>
      <c r="BB464" s="45"/>
      <c r="BC464" s="45"/>
      <c r="BD464" s="45"/>
      <c r="BE464" s="45"/>
      <c r="BF464" s="45"/>
      <c r="BG464" s="45"/>
    </row>
    <row r="465" spans="1:59" ht="141.75" hidden="1" x14ac:dyDescent="0.25">
      <c r="A465" s="45" t="s">
        <v>106</v>
      </c>
      <c r="B465" s="45" t="s">
        <v>3999</v>
      </c>
      <c r="C465" s="45" t="s">
        <v>4000</v>
      </c>
      <c r="D465" s="45" t="s">
        <v>4001</v>
      </c>
      <c r="E465" s="45" t="s">
        <v>4002</v>
      </c>
      <c r="F465" s="45" t="s">
        <v>4003</v>
      </c>
      <c r="G465" s="45" t="s">
        <v>59</v>
      </c>
      <c r="H465" s="45" t="s">
        <v>531</v>
      </c>
      <c r="I465" s="45" t="s">
        <v>452</v>
      </c>
      <c r="J465" s="16" t="s">
        <v>982</v>
      </c>
      <c r="K465" s="45" t="s">
        <v>4004</v>
      </c>
      <c r="L465" s="45" t="s">
        <v>4005</v>
      </c>
      <c r="M465" s="45" t="s">
        <v>1106</v>
      </c>
      <c r="N465" s="46">
        <v>317</v>
      </c>
      <c r="O465" s="46">
        <v>400</v>
      </c>
      <c r="P465" s="46">
        <f t="shared" si="98"/>
        <v>165</v>
      </c>
      <c r="Q465" s="47">
        <f t="shared" si="83"/>
        <v>0.41249999999999998</v>
      </c>
      <c r="R465" s="48" t="str">
        <f t="shared" si="93"/>
        <v>Resultados inaceptables o inexistentes 0% - 59%</v>
      </c>
      <c r="S465" s="46">
        <v>75</v>
      </c>
      <c r="T465" s="49">
        <v>165</v>
      </c>
      <c r="U465" s="47">
        <f t="shared" si="85"/>
        <v>2.2000000000000002</v>
      </c>
      <c r="V465" s="48" t="str">
        <f t="shared" si="94"/>
        <v>Resultados aceptables 86%-100%</v>
      </c>
      <c r="W465" s="46">
        <v>125</v>
      </c>
      <c r="X465" s="45"/>
      <c r="Y465" s="47">
        <f t="shared" si="87"/>
        <v>0</v>
      </c>
      <c r="Z465" s="48" t="str">
        <f t="shared" si="95"/>
        <v>Resultados inaceptables o inexistentes 0% - 59%</v>
      </c>
      <c r="AA465" s="46">
        <v>125</v>
      </c>
      <c r="AB465" s="45"/>
      <c r="AC465" s="47">
        <f t="shared" si="89"/>
        <v>0</v>
      </c>
      <c r="AD465" s="48" t="str">
        <f t="shared" si="96"/>
        <v>Resultados inaceptables o inexistentes 0% - 59%</v>
      </c>
      <c r="AE465" s="46">
        <v>75</v>
      </c>
      <c r="AF465" s="45"/>
      <c r="AG465" s="47">
        <f t="shared" si="91"/>
        <v>0</v>
      </c>
      <c r="AH465" s="48" t="str">
        <f t="shared" si="97"/>
        <v>Resultados inaceptables o inexistentes 0% - 59%</v>
      </c>
      <c r="AI465" s="45" t="s">
        <v>3978</v>
      </c>
      <c r="AJ465" s="45" t="s">
        <v>3978</v>
      </c>
      <c r="AK465" s="45" t="s">
        <v>66</v>
      </c>
      <c r="AL465" s="45"/>
      <c r="AM465" s="45" t="s">
        <v>5007</v>
      </c>
      <c r="AN465" s="45" t="s">
        <v>83</v>
      </c>
      <c r="AO465" s="45" t="s">
        <v>4006</v>
      </c>
      <c r="AP465" s="49" t="s">
        <v>4007</v>
      </c>
      <c r="AQ465" s="4" t="s">
        <v>68</v>
      </c>
      <c r="AR465" s="45"/>
      <c r="AS465" s="45"/>
      <c r="AT465" s="45"/>
      <c r="AU465" s="45" t="s">
        <v>742</v>
      </c>
      <c r="AV465" s="50" t="s">
        <v>3981</v>
      </c>
      <c r="AW465" s="45" t="s">
        <v>3982</v>
      </c>
      <c r="AX465" s="45" t="s">
        <v>3983</v>
      </c>
      <c r="AY465" s="45" t="s">
        <v>746</v>
      </c>
      <c r="AZ465" s="45"/>
      <c r="BA465" s="45"/>
      <c r="BB465" s="45"/>
      <c r="BC465" s="45"/>
      <c r="BD465" s="45"/>
      <c r="BE465" s="45"/>
      <c r="BF465" s="45"/>
      <c r="BG465" s="45"/>
    </row>
    <row r="466" spans="1:59" ht="63" hidden="1" x14ac:dyDescent="0.25">
      <c r="A466" s="45" t="s">
        <v>113</v>
      </c>
      <c r="B466" s="45" t="s">
        <v>4008</v>
      </c>
      <c r="C466" s="45" t="s">
        <v>4009</v>
      </c>
      <c r="D466" s="45" t="s">
        <v>4010</v>
      </c>
      <c r="E466" s="45" t="s">
        <v>4011</v>
      </c>
      <c r="F466" s="45" t="s">
        <v>4012</v>
      </c>
      <c r="G466" s="45" t="s">
        <v>59</v>
      </c>
      <c r="H466" s="45" t="s">
        <v>531</v>
      </c>
      <c r="I466" s="45" t="s">
        <v>452</v>
      </c>
      <c r="J466" s="16" t="s">
        <v>982</v>
      </c>
      <c r="K466" s="45" t="s">
        <v>4004</v>
      </c>
      <c r="L466" s="45" t="s">
        <v>4013</v>
      </c>
      <c r="M466" s="45" t="s">
        <v>4014</v>
      </c>
      <c r="N466" s="46">
        <v>2709</v>
      </c>
      <c r="O466" s="46">
        <v>1500</v>
      </c>
      <c r="P466" s="46">
        <f t="shared" si="98"/>
        <v>450</v>
      </c>
      <c r="Q466" s="47">
        <f t="shared" si="83"/>
        <v>0.3</v>
      </c>
      <c r="R466" s="48" t="str">
        <f t="shared" si="93"/>
        <v>Resultados inaceptables o inexistentes 0% - 59%</v>
      </c>
      <c r="S466" s="46">
        <v>300</v>
      </c>
      <c r="T466" s="49">
        <v>450</v>
      </c>
      <c r="U466" s="47">
        <f t="shared" si="85"/>
        <v>1.5</v>
      </c>
      <c r="V466" s="48" t="str">
        <f t="shared" si="94"/>
        <v>Resultados aceptables 86%-100%</v>
      </c>
      <c r="W466" s="46">
        <v>450</v>
      </c>
      <c r="X466" s="45"/>
      <c r="Y466" s="47">
        <f t="shared" si="87"/>
        <v>0</v>
      </c>
      <c r="Z466" s="48" t="str">
        <f t="shared" si="95"/>
        <v>Resultados inaceptables o inexistentes 0% - 59%</v>
      </c>
      <c r="AA466" s="46">
        <v>450</v>
      </c>
      <c r="AB466" s="45"/>
      <c r="AC466" s="47">
        <f t="shared" si="89"/>
        <v>0</v>
      </c>
      <c r="AD466" s="48" t="str">
        <f t="shared" si="96"/>
        <v>Resultados inaceptables o inexistentes 0% - 59%</v>
      </c>
      <c r="AE466" s="46">
        <v>300</v>
      </c>
      <c r="AF466" s="45"/>
      <c r="AG466" s="47">
        <f t="shared" si="91"/>
        <v>0</v>
      </c>
      <c r="AH466" s="48" t="str">
        <f t="shared" si="97"/>
        <v>Resultados inaceptables o inexistentes 0% - 59%</v>
      </c>
      <c r="AI466" s="45" t="s">
        <v>3978</v>
      </c>
      <c r="AJ466" s="45" t="s">
        <v>3978</v>
      </c>
      <c r="AK466" s="45" t="s">
        <v>66</v>
      </c>
      <c r="AL466" s="45"/>
      <c r="AM466" s="45"/>
      <c r="AN466" s="45" t="s">
        <v>83</v>
      </c>
      <c r="AO466" s="45" t="s">
        <v>4015</v>
      </c>
      <c r="AP466" s="49" t="s">
        <v>4016</v>
      </c>
      <c r="AQ466" s="4" t="s">
        <v>68</v>
      </c>
      <c r="AR466" s="45"/>
      <c r="AS466" s="45"/>
      <c r="AT466" s="45"/>
      <c r="AU466" s="45" t="s">
        <v>742</v>
      </c>
      <c r="AV466" s="50" t="s">
        <v>3981</v>
      </c>
      <c r="AW466" s="45" t="s">
        <v>3982</v>
      </c>
      <c r="AX466" s="45" t="s">
        <v>3983</v>
      </c>
      <c r="AY466" s="45" t="s">
        <v>746</v>
      </c>
      <c r="AZ466" s="45"/>
      <c r="BA466" s="45"/>
      <c r="BB466" s="45"/>
      <c r="BC466" s="45"/>
      <c r="BD466" s="45"/>
      <c r="BE466" s="45"/>
      <c r="BF466" s="45"/>
      <c r="BG466" s="45"/>
    </row>
    <row r="467" spans="1:59" ht="141.75" hidden="1" x14ac:dyDescent="0.25">
      <c r="A467" s="45" t="s">
        <v>121</v>
      </c>
      <c r="B467" s="45" t="s">
        <v>4017</v>
      </c>
      <c r="C467" s="45" t="s">
        <v>4018</v>
      </c>
      <c r="D467" s="45" t="s">
        <v>4019</v>
      </c>
      <c r="E467" s="45" t="s">
        <v>4020</v>
      </c>
      <c r="F467" s="45" t="s">
        <v>4021</v>
      </c>
      <c r="G467" s="45" t="s">
        <v>59</v>
      </c>
      <c r="H467" s="45" t="s">
        <v>531</v>
      </c>
      <c r="I467" s="45" t="s">
        <v>452</v>
      </c>
      <c r="J467" s="16" t="s">
        <v>982</v>
      </c>
      <c r="K467" s="45" t="s">
        <v>4022</v>
      </c>
      <c r="L467" s="45" t="s">
        <v>4023</v>
      </c>
      <c r="M467" s="45" t="s">
        <v>4024</v>
      </c>
      <c r="N467" s="46">
        <v>0</v>
      </c>
      <c r="O467" s="46">
        <v>1</v>
      </c>
      <c r="P467" s="46">
        <f t="shared" si="98"/>
        <v>0</v>
      </c>
      <c r="Q467" s="47">
        <f t="shared" si="83"/>
        <v>0</v>
      </c>
      <c r="R467" s="48" t="str">
        <f t="shared" si="93"/>
        <v>Resultados inaceptables o inexistentes 0% - 59%</v>
      </c>
      <c r="S467" s="46">
        <v>0</v>
      </c>
      <c r="T467" s="49">
        <v>0</v>
      </c>
      <c r="U467" s="47" t="e">
        <f t="shared" si="85"/>
        <v>#DIV/0!</v>
      </c>
      <c r="V467" s="48" t="e">
        <f t="shared" si="94"/>
        <v>#DIV/0!</v>
      </c>
      <c r="W467" s="46">
        <v>0</v>
      </c>
      <c r="X467" s="45"/>
      <c r="Y467" s="47" t="e">
        <f t="shared" si="87"/>
        <v>#DIV/0!</v>
      </c>
      <c r="Z467" s="48" t="e">
        <f t="shared" si="95"/>
        <v>#DIV/0!</v>
      </c>
      <c r="AA467" s="46">
        <v>1</v>
      </c>
      <c r="AB467" s="45"/>
      <c r="AC467" s="47">
        <f t="shared" si="89"/>
        <v>0</v>
      </c>
      <c r="AD467" s="48" t="str">
        <f t="shared" si="96"/>
        <v>Resultados inaceptables o inexistentes 0% - 59%</v>
      </c>
      <c r="AE467" s="46">
        <v>0</v>
      </c>
      <c r="AF467" s="45"/>
      <c r="AG467" s="47" t="e">
        <f t="shared" si="91"/>
        <v>#DIV/0!</v>
      </c>
      <c r="AH467" s="48" t="e">
        <f t="shared" si="97"/>
        <v>#DIV/0!</v>
      </c>
      <c r="AI467" s="45" t="s">
        <v>3978</v>
      </c>
      <c r="AJ467" s="45" t="s">
        <v>3978</v>
      </c>
      <c r="AK467" s="45" t="s">
        <v>66</v>
      </c>
      <c r="AL467" s="45"/>
      <c r="AM467" s="45" t="s">
        <v>5007</v>
      </c>
      <c r="AN467" s="45" t="s">
        <v>83</v>
      </c>
      <c r="AO467" s="45" t="s">
        <v>4025</v>
      </c>
      <c r="AP467" s="49"/>
      <c r="AQ467" s="4" t="s">
        <v>68</v>
      </c>
      <c r="AR467" s="45"/>
      <c r="AS467" s="45"/>
      <c r="AT467" s="45"/>
      <c r="AU467" s="45" t="s">
        <v>742</v>
      </c>
      <c r="AV467" s="50" t="s">
        <v>3981</v>
      </c>
      <c r="AW467" s="45" t="s">
        <v>3982</v>
      </c>
      <c r="AX467" s="45" t="s">
        <v>3983</v>
      </c>
      <c r="AY467" s="45" t="s">
        <v>746</v>
      </c>
      <c r="AZ467" s="45"/>
      <c r="BA467" s="45"/>
      <c r="BB467" s="45"/>
      <c r="BC467" s="45"/>
      <c r="BD467" s="45"/>
      <c r="BE467" s="45"/>
      <c r="BF467" s="45"/>
      <c r="BG467" s="45"/>
    </row>
    <row r="468" spans="1:59" ht="141.75" hidden="1" x14ac:dyDescent="0.25">
      <c r="A468" s="45" t="s">
        <v>138</v>
      </c>
      <c r="B468" s="45" t="s">
        <v>4026</v>
      </c>
      <c r="C468" s="45" t="s">
        <v>4027</v>
      </c>
      <c r="D468" s="45" t="s">
        <v>4028</v>
      </c>
      <c r="E468" s="45" t="s">
        <v>4029</v>
      </c>
      <c r="F468" s="45" t="s">
        <v>4030</v>
      </c>
      <c r="G468" s="45" t="s">
        <v>59</v>
      </c>
      <c r="H468" s="45" t="s">
        <v>531</v>
      </c>
      <c r="I468" s="45" t="s">
        <v>452</v>
      </c>
      <c r="J468" s="16" t="s">
        <v>982</v>
      </c>
      <c r="K468" s="45" t="s">
        <v>4004</v>
      </c>
      <c r="L468" s="45" t="s">
        <v>3998</v>
      </c>
      <c r="M468" s="45" t="s">
        <v>145</v>
      </c>
      <c r="N468" s="46">
        <v>767</v>
      </c>
      <c r="O468" s="46">
        <v>905</v>
      </c>
      <c r="P468" s="46">
        <f t="shared" si="98"/>
        <v>147</v>
      </c>
      <c r="Q468" s="47">
        <f t="shared" si="83"/>
        <v>0.16243093922651933</v>
      </c>
      <c r="R468" s="48" t="str">
        <f t="shared" si="93"/>
        <v>Resultados inaceptables o inexistentes 0% - 59%</v>
      </c>
      <c r="S468" s="46">
        <v>150</v>
      </c>
      <c r="T468" s="49">
        <v>147</v>
      </c>
      <c r="U468" s="47">
        <f t="shared" si="85"/>
        <v>0.98</v>
      </c>
      <c r="V468" s="48" t="str">
        <f t="shared" si="94"/>
        <v>Resultados aceptables 86%-100%</v>
      </c>
      <c r="W468" s="46">
        <v>303</v>
      </c>
      <c r="X468" s="45"/>
      <c r="Y468" s="47">
        <f t="shared" si="87"/>
        <v>0</v>
      </c>
      <c r="Z468" s="48" t="str">
        <f t="shared" si="95"/>
        <v>Resultados inaceptables o inexistentes 0% - 59%</v>
      </c>
      <c r="AA468" s="46">
        <v>302</v>
      </c>
      <c r="AB468" s="45"/>
      <c r="AC468" s="47">
        <f t="shared" si="89"/>
        <v>0</v>
      </c>
      <c r="AD468" s="48" t="str">
        <f t="shared" si="96"/>
        <v>Resultados inaceptables o inexistentes 0% - 59%</v>
      </c>
      <c r="AE468" s="46">
        <v>150</v>
      </c>
      <c r="AF468" s="45"/>
      <c r="AG468" s="47">
        <f t="shared" si="91"/>
        <v>0</v>
      </c>
      <c r="AH468" s="48" t="str">
        <f t="shared" si="97"/>
        <v>Resultados inaceptables o inexistentes 0% - 59%</v>
      </c>
      <c r="AI468" s="45" t="s">
        <v>3978</v>
      </c>
      <c r="AJ468" s="45" t="s">
        <v>3978</v>
      </c>
      <c r="AK468" s="45" t="s">
        <v>66</v>
      </c>
      <c r="AL468" s="45"/>
      <c r="AM468" s="45"/>
      <c r="AN468" s="45" t="s">
        <v>67</v>
      </c>
      <c r="AO468" s="45"/>
      <c r="AP468" s="49"/>
      <c r="AQ468" s="4" t="s">
        <v>68</v>
      </c>
      <c r="AR468" s="45"/>
      <c r="AS468" s="45"/>
      <c r="AT468" s="45"/>
      <c r="AU468" s="45" t="s">
        <v>742</v>
      </c>
      <c r="AV468" s="50" t="s">
        <v>3981</v>
      </c>
      <c r="AW468" s="45" t="s">
        <v>3982</v>
      </c>
      <c r="AX468" s="45" t="s">
        <v>3983</v>
      </c>
      <c r="AY468" s="45" t="s">
        <v>746</v>
      </c>
      <c r="AZ468" s="45"/>
      <c r="BA468" s="45"/>
      <c r="BB468" s="45"/>
      <c r="BC468" s="45"/>
      <c r="BD468" s="45"/>
      <c r="BE468" s="45"/>
      <c r="BF468" s="45"/>
      <c r="BG468" s="45"/>
    </row>
    <row r="469" spans="1:59" ht="78.75" hidden="1" x14ac:dyDescent="0.25">
      <c r="A469" s="45" t="s">
        <v>147</v>
      </c>
      <c r="B469" s="45" t="s">
        <v>4031</v>
      </c>
      <c r="C469" s="45" t="s">
        <v>4032</v>
      </c>
      <c r="D469" s="45" t="s">
        <v>4033</v>
      </c>
      <c r="E469" s="45" t="s">
        <v>4034</v>
      </c>
      <c r="F469" s="45" t="s">
        <v>4035</v>
      </c>
      <c r="G469" s="45" t="s">
        <v>59</v>
      </c>
      <c r="H469" s="45" t="s">
        <v>531</v>
      </c>
      <c r="I469" s="45" t="s">
        <v>452</v>
      </c>
      <c r="J469" s="16" t="s">
        <v>982</v>
      </c>
      <c r="K469" s="45" t="s">
        <v>4004</v>
      </c>
      <c r="L469" s="45" t="s">
        <v>3998</v>
      </c>
      <c r="M469" s="45" t="s">
        <v>4036</v>
      </c>
      <c r="N469" s="46">
        <v>9</v>
      </c>
      <c r="O469" s="46">
        <v>300</v>
      </c>
      <c r="P469" s="46">
        <f t="shared" si="98"/>
        <v>22</v>
      </c>
      <c r="Q469" s="47">
        <f t="shared" si="83"/>
        <v>7.3333333333333334E-2</v>
      </c>
      <c r="R469" s="48" t="str">
        <f t="shared" si="93"/>
        <v>Resultados inaceptables o inexistentes 0% - 59%</v>
      </c>
      <c r="S469" s="46">
        <v>50</v>
      </c>
      <c r="T469" s="49">
        <v>22</v>
      </c>
      <c r="U469" s="47">
        <f t="shared" si="85"/>
        <v>0.44</v>
      </c>
      <c r="V469" s="48" t="str">
        <f t="shared" si="94"/>
        <v>Resultados inaceptables o inexistentes 0% - 59%</v>
      </c>
      <c r="W469" s="46">
        <v>100</v>
      </c>
      <c r="X469" s="45"/>
      <c r="Y469" s="47">
        <f t="shared" si="87"/>
        <v>0</v>
      </c>
      <c r="Z469" s="48" t="str">
        <f t="shared" si="95"/>
        <v>Resultados inaceptables o inexistentes 0% - 59%</v>
      </c>
      <c r="AA469" s="46">
        <v>100</v>
      </c>
      <c r="AB469" s="45"/>
      <c r="AC469" s="47">
        <f t="shared" si="89"/>
        <v>0</v>
      </c>
      <c r="AD469" s="48" t="str">
        <f t="shared" si="96"/>
        <v>Resultados inaceptables o inexistentes 0% - 59%</v>
      </c>
      <c r="AE469" s="46">
        <v>50</v>
      </c>
      <c r="AF469" s="45"/>
      <c r="AG469" s="47">
        <f t="shared" si="91"/>
        <v>0</v>
      </c>
      <c r="AH469" s="48" t="str">
        <f t="shared" si="97"/>
        <v>Resultados inaceptables o inexistentes 0% - 59%</v>
      </c>
      <c r="AI469" s="45" t="s">
        <v>3978</v>
      </c>
      <c r="AJ469" s="45" t="s">
        <v>3978</v>
      </c>
      <c r="AK469" s="45" t="s">
        <v>66</v>
      </c>
      <c r="AL469" s="45"/>
      <c r="AM469" s="45"/>
      <c r="AN469" s="45" t="s">
        <v>67</v>
      </c>
      <c r="AO469" s="45"/>
      <c r="AP469" s="49"/>
      <c r="AQ469" s="4" t="s">
        <v>68</v>
      </c>
      <c r="AR469" s="45"/>
      <c r="AS469" s="45"/>
      <c r="AT469" s="45"/>
      <c r="AU469" s="45" t="s">
        <v>742</v>
      </c>
      <c r="AV469" s="50" t="s">
        <v>3981</v>
      </c>
      <c r="AW469" s="45" t="s">
        <v>3982</v>
      </c>
      <c r="AX469" s="45" t="s">
        <v>3983</v>
      </c>
      <c r="AY469" s="45" t="s">
        <v>746</v>
      </c>
      <c r="AZ469" s="45"/>
      <c r="BA469" s="45"/>
      <c r="BB469" s="45"/>
      <c r="BC469" s="45"/>
      <c r="BD469" s="45"/>
      <c r="BE469" s="45"/>
      <c r="BF469" s="45"/>
      <c r="BG469" s="45"/>
    </row>
    <row r="470" spans="1:59" ht="78.75" hidden="1" x14ac:dyDescent="0.25">
      <c r="A470" s="45" t="s">
        <v>156</v>
      </c>
      <c r="B470" s="45" t="s">
        <v>4037</v>
      </c>
      <c r="C470" s="45" t="s">
        <v>4038</v>
      </c>
      <c r="D470" s="45" t="s">
        <v>4039</v>
      </c>
      <c r="E470" s="45" t="s">
        <v>4040</v>
      </c>
      <c r="F470" s="45" t="s">
        <v>4041</v>
      </c>
      <c r="G470" s="45" t="s">
        <v>59</v>
      </c>
      <c r="H470" s="45" t="s">
        <v>531</v>
      </c>
      <c r="I470" s="45" t="s">
        <v>452</v>
      </c>
      <c r="J470" s="16" t="s">
        <v>982</v>
      </c>
      <c r="K470" s="45" t="s">
        <v>4004</v>
      </c>
      <c r="L470" s="45" t="s">
        <v>4042</v>
      </c>
      <c r="M470" s="45" t="s">
        <v>3035</v>
      </c>
      <c r="N470" s="46">
        <v>548</v>
      </c>
      <c r="O470" s="46">
        <v>600</v>
      </c>
      <c r="P470" s="46">
        <f t="shared" si="98"/>
        <v>125</v>
      </c>
      <c r="Q470" s="47">
        <f t="shared" si="83"/>
        <v>0.20833333333333334</v>
      </c>
      <c r="R470" s="48" t="str">
        <f t="shared" si="93"/>
        <v>Resultados inaceptables o inexistentes 0% - 59%</v>
      </c>
      <c r="S470" s="46">
        <v>100</v>
      </c>
      <c r="T470" s="49">
        <v>125</v>
      </c>
      <c r="U470" s="47">
        <f t="shared" si="85"/>
        <v>1.25</v>
      </c>
      <c r="V470" s="48" t="str">
        <f t="shared" si="94"/>
        <v>Resultados aceptables 86%-100%</v>
      </c>
      <c r="W470" s="46">
        <v>200</v>
      </c>
      <c r="X470" s="45"/>
      <c r="Y470" s="47">
        <f t="shared" si="87"/>
        <v>0</v>
      </c>
      <c r="Z470" s="48" t="str">
        <f t="shared" si="95"/>
        <v>Resultados inaceptables o inexistentes 0% - 59%</v>
      </c>
      <c r="AA470" s="46">
        <v>200</v>
      </c>
      <c r="AB470" s="45"/>
      <c r="AC470" s="47">
        <f t="shared" si="89"/>
        <v>0</v>
      </c>
      <c r="AD470" s="48" t="str">
        <f t="shared" si="96"/>
        <v>Resultados inaceptables o inexistentes 0% - 59%</v>
      </c>
      <c r="AE470" s="46">
        <v>100</v>
      </c>
      <c r="AF470" s="45"/>
      <c r="AG470" s="47">
        <f t="shared" si="91"/>
        <v>0</v>
      </c>
      <c r="AH470" s="48" t="str">
        <f t="shared" si="97"/>
        <v>Resultados inaceptables o inexistentes 0% - 59%</v>
      </c>
      <c r="AI470" s="45" t="s">
        <v>3978</v>
      </c>
      <c r="AJ470" s="45" t="s">
        <v>3978</v>
      </c>
      <c r="AK470" s="45" t="s">
        <v>66</v>
      </c>
      <c r="AL470" s="45"/>
      <c r="AM470" s="45"/>
      <c r="AN470" s="45" t="s">
        <v>83</v>
      </c>
      <c r="AO470" s="45" t="s">
        <v>4043</v>
      </c>
      <c r="AP470" s="49" t="s">
        <v>4044</v>
      </c>
      <c r="AQ470" s="4" t="s">
        <v>68</v>
      </c>
      <c r="AR470" s="45"/>
      <c r="AS470" s="45"/>
      <c r="AT470" s="45"/>
      <c r="AU470" s="45" t="s">
        <v>742</v>
      </c>
      <c r="AV470" s="50" t="s">
        <v>3981</v>
      </c>
      <c r="AW470" s="45" t="s">
        <v>3982</v>
      </c>
      <c r="AX470" s="45" t="s">
        <v>3983</v>
      </c>
      <c r="AY470" s="45" t="s">
        <v>746</v>
      </c>
      <c r="AZ470" s="45"/>
      <c r="BA470" s="45"/>
      <c r="BB470" s="45"/>
      <c r="BC470" s="45"/>
      <c r="BD470" s="45"/>
      <c r="BE470" s="45"/>
      <c r="BF470" s="45"/>
      <c r="BG470" s="45"/>
    </row>
    <row r="471" spans="1:59" ht="63" hidden="1" x14ac:dyDescent="0.25">
      <c r="A471" s="45" t="s">
        <v>728</v>
      </c>
      <c r="B471" s="45" t="s">
        <v>4045</v>
      </c>
      <c r="C471" s="45" t="s">
        <v>4046</v>
      </c>
      <c r="D471" s="45" t="s">
        <v>4047</v>
      </c>
      <c r="E471" s="45" t="s">
        <v>4048</v>
      </c>
      <c r="F471" s="45" t="s">
        <v>4049</v>
      </c>
      <c r="G471" s="45" t="s">
        <v>59</v>
      </c>
      <c r="H471" s="45" t="s">
        <v>531</v>
      </c>
      <c r="I471" s="45" t="s">
        <v>452</v>
      </c>
      <c r="J471" s="16" t="s">
        <v>982</v>
      </c>
      <c r="K471" s="45" t="s">
        <v>4050</v>
      </c>
      <c r="L471" s="45" t="s">
        <v>4023</v>
      </c>
      <c r="M471" s="45" t="s">
        <v>3284</v>
      </c>
      <c r="N471" s="46">
        <v>0</v>
      </c>
      <c r="O471" s="46">
        <v>4</v>
      </c>
      <c r="P471" s="46">
        <f t="shared" si="98"/>
        <v>0</v>
      </c>
      <c r="Q471" s="47">
        <f t="shared" si="83"/>
        <v>0</v>
      </c>
      <c r="R471" s="48" t="str">
        <f t="shared" si="93"/>
        <v>Resultados inaceptables o inexistentes 0% - 59%</v>
      </c>
      <c r="S471" s="46">
        <v>0</v>
      </c>
      <c r="T471" s="49">
        <v>0</v>
      </c>
      <c r="U471" s="47" t="e">
        <f t="shared" si="85"/>
        <v>#DIV/0!</v>
      </c>
      <c r="V471" s="48" t="e">
        <f t="shared" si="94"/>
        <v>#DIV/0!</v>
      </c>
      <c r="W471" s="46">
        <v>3</v>
      </c>
      <c r="X471" s="45"/>
      <c r="Y471" s="47">
        <f t="shared" si="87"/>
        <v>0</v>
      </c>
      <c r="Z471" s="48" t="str">
        <f t="shared" si="95"/>
        <v>Resultados inaceptables o inexistentes 0% - 59%</v>
      </c>
      <c r="AA471" s="46">
        <v>1</v>
      </c>
      <c r="AB471" s="45"/>
      <c r="AC471" s="47">
        <f t="shared" si="89"/>
        <v>0</v>
      </c>
      <c r="AD471" s="48" t="str">
        <f t="shared" si="96"/>
        <v>Resultados inaceptables o inexistentes 0% - 59%</v>
      </c>
      <c r="AE471" s="46">
        <v>0</v>
      </c>
      <c r="AF471" s="45"/>
      <c r="AG471" s="47" t="e">
        <f t="shared" si="91"/>
        <v>#DIV/0!</v>
      </c>
      <c r="AH471" s="48" t="e">
        <f t="shared" si="97"/>
        <v>#DIV/0!</v>
      </c>
      <c r="AI471" s="45" t="s">
        <v>3978</v>
      </c>
      <c r="AJ471" s="45" t="s">
        <v>3978</v>
      </c>
      <c r="AK471" s="45" t="s">
        <v>66</v>
      </c>
      <c r="AL471" s="45"/>
      <c r="AM471" s="45"/>
      <c r="AN471" s="45" t="s">
        <v>67</v>
      </c>
      <c r="AO471" s="45"/>
      <c r="AP471" s="49"/>
      <c r="AQ471" s="4" t="s">
        <v>68</v>
      </c>
      <c r="AR471" s="45"/>
      <c r="AS471" s="45"/>
      <c r="AT471" s="45"/>
      <c r="AU471" s="45" t="s">
        <v>742</v>
      </c>
      <c r="AV471" s="50" t="s">
        <v>3981</v>
      </c>
      <c r="AW471" s="45" t="s">
        <v>3982</v>
      </c>
      <c r="AX471" s="45" t="s">
        <v>3983</v>
      </c>
      <c r="AY471" s="45" t="s">
        <v>746</v>
      </c>
      <c r="AZ471" s="45"/>
      <c r="BA471" s="45"/>
      <c r="BB471" s="45"/>
      <c r="BC471" s="45"/>
      <c r="BD471" s="45"/>
      <c r="BE471" s="45"/>
      <c r="BF471" s="45"/>
      <c r="BG471" s="45"/>
    </row>
    <row r="472" spans="1:59" ht="63" hidden="1" x14ac:dyDescent="0.25">
      <c r="A472" s="45" t="s">
        <v>1306</v>
      </c>
      <c r="B472" s="45" t="s">
        <v>4051</v>
      </c>
      <c r="C472" s="45" t="s">
        <v>4052</v>
      </c>
      <c r="D472" s="45" t="s">
        <v>4053</v>
      </c>
      <c r="E472" s="45" t="s">
        <v>4054</v>
      </c>
      <c r="F472" s="45" t="s">
        <v>4055</v>
      </c>
      <c r="G472" s="45" t="s">
        <v>59</v>
      </c>
      <c r="H472" s="45" t="s">
        <v>531</v>
      </c>
      <c r="I472" s="45" t="s">
        <v>452</v>
      </c>
      <c r="J472" s="16" t="s">
        <v>982</v>
      </c>
      <c r="K472" s="45" t="s">
        <v>4050</v>
      </c>
      <c r="L472" s="45" t="s">
        <v>4023</v>
      </c>
      <c r="M472" s="45" t="s">
        <v>4056</v>
      </c>
      <c r="N472" s="46">
        <v>0</v>
      </c>
      <c r="O472" s="46">
        <v>1</v>
      </c>
      <c r="P472" s="46">
        <f t="shared" si="98"/>
        <v>0</v>
      </c>
      <c r="Q472" s="47">
        <f t="shared" si="83"/>
        <v>0</v>
      </c>
      <c r="R472" s="48" t="str">
        <f t="shared" si="93"/>
        <v>Resultados inaceptables o inexistentes 0% - 59%</v>
      </c>
      <c r="S472" s="46">
        <v>0</v>
      </c>
      <c r="T472" s="49">
        <v>0</v>
      </c>
      <c r="U472" s="47" t="e">
        <f t="shared" si="85"/>
        <v>#DIV/0!</v>
      </c>
      <c r="V472" s="48" t="e">
        <f t="shared" si="94"/>
        <v>#DIV/0!</v>
      </c>
      <c r="W472" s="46">
        <v>0</v>
      </c>
      <c r="X472" s="45"/>
      <c r="Y472" s="47" t="e">
        <f t="shared" si="87"/>
        <v>#DIV/0!</v>
      </c>
      <c r="Z472" s="48" t="e">
        <f t="shared" si="95"/>
        <v>#DIV/0!</v>
      </c>
      <c r="AA472" s="46">
        <v>1</v>
      </c>
      <c r="AB472" s="45"/>
      <c r="AC472" s="47">
        <f t="shared" si="89"/>
        <v>0</v>
      </c>
      <c r="AD472" s="48" t="str">
        <f t="shared" si="96"/>
        <v>Resultados inaceptables o inexistentes 0% - 59%</v>
      </c>
      <c r="AE472" s="46">
        <v>0</v>
      </c>
      <c r="AF472" s="45"/>
      <c r="AG472" s="47" t="e">
        <f t="shared" si="91"/>
        <v>#DIV/0!</v>
      </c>
      <c r="AH472" s="48" t="e">
        <f t="shared" si="97"/>
        <v>#DIV/0!</v>
      </c>
      <c r="AI472" s="45" t="s">
        <v>3978</v>
      </c>
      <c r="AJ472" s="45" t="s">
        <v>3978</v>
      </c>
      <c r="AK472" s="45" t="s">
        <v>66</v>
      </c>
      <c r="AL472" s="45"/>
      <c r="AM472" s="45"/>
      <c r="AN472" s="45" t="s">
        <v>67</v>
      </c>
      <c r="AO472" s="45"/>
      <c r="AP472" s="49"/>
      <c r="AQ472" s="4" t="s">
        <v>68</v>
      </c>
      <c r="AR472" s="45"/>
      <c r="AS472" s="45"/>
      <c r="AT472" s="45"/>
      <c r="AU472" s="45" t="s">
        <v>742</v>
      </c>
      <c r="AV472" s="50" t="s">
        <v>3981</v>
      </c>
      <c r="AW472" s="45" t="s">
        <v>3982</v>
      </c>
      <c r="AX472" s="45" t="s">
        <v>3983</v>
      </c>
      <c r="AY472" s="45" t="s">
        <v>746</v>
      </c>
      <c r="AZ472" s="45"/>
      <c r="BA472" s="45"/>
      <c r="BB472" s="45"/>
      <c r="BC472" s="45"/>
      <c r="BD472" s="45"/>
      <c r="BE472" s="45"/>
      <c r="BF472" s="45"/>
      <c r="BG472" s="45"/>
    </row>
    <row r="473" spans="1:59" ht="299.25" hidden="1" x14ac:dyDescent="0.25">
      <c r="A473" s="45" t="s">
        <v>165</v>
      </c>
      <c r="B473" s="45" t="s">
        <v>4057</v>
      </c>
      <c r="C473" s="45" t="s">
        <v>4058</v>
      </c>
      <c r="D473" s="45" t="s">
        <v>4059</v>
      </c>
      <c r="E473" s="45" t="s">
        <v>4060</v>
      </c>
      <c r="F473" s="45" t="s">
        <v>4061</v>
      </c>
      <c r="G473" s="45" t="s">
        <v>59</v>
      </c>
      <c r="H473" s="45" t="s">
        <v>531</v>
      </c>
      <c r="I473" s="45" t="s">
        <v>452</v>
      </c>
      <c r="J473" s="16" t="s">
        <v>982</v>
      </c>
      <c r="K473" s="45" t="s">
        <v>4004</v>
      </c>
      <c r="L473" s="45" t="s">
        <v>4042</v>
      </c>
      <c r="M473" s="45" t="s">
        <v>145</v>
      </c>
      <c r="N473" s="46">
        <v>783</v>
      </c>
      <c r="O473" s="46">
        <v>750</v>
      </c>
      <c r="P473" s="46">
        <f t="shared" si="98"/>
        <v>328</v>
      </c>
      <c r="Q473" s="47">
        <f t="shared" si="83"/>
        <v>0.43733333333333335</v>
      </c>
      <c r="R473" s="48" t="str">
        <f t="shared" si="93"/>
        <v>Resultados inaceptables o inexistentes 0% - 59%</v>
      </c>
      <c r="S473" s="46">
        <v>140</v>
      </c>
      <c r="T473" s="49">
        <v>328</v>
      </c>
      <c r="U473" s="47">
        <f t="shared" si="85"/>
        <v>2.342857142857143</v>
      </c>
      <c r="V473" s="48" t="str">
        <f t="shared" si="94"/>
        <v>Resultados aceptables 86%-100%</v>
      </c>
      <c r="W473" s="46">
        <v>235</v>
      </c>
      <c r="X473" s="45"/>
      <c r="Y473" s="47">
        <f t="shared" si="87"/>
        <v>0</v>
      </c>
      <c r="Z473" s="48" t="str">
        <f t="shared" si="95"/>
        <v>Resultados inaceptables o inexistentes 0% - 59%</v>
      </c>
      <c r="AA473" s="46">
        <v>235</v>
      </c>
      <c r="AB473" s="45"/>
      <c r="AC473" s="47">
        <f t="shared" si="89"/>
        <v>0</v>
      </c>
      <c r="AD473" s="48" t="str">
        <f t="shared" si="96"/>
        <v>Resultados inaceptables o inexistentes 0% - 59%</v>
      </c>
      <c r="AE473" s="46">
        <v>140</v>
      </c>
      <c r="AF473" s="45"/>
      <c r="AG473" s="47">
        <f t="shared" si="91"/>
        <v>0</v>
      </c>
      <c r="AH473" s="48" t="str">
        <f t="shared" si="97"/>
        <v>Resultados inaceptables o inexistentes 0% - 59%</v>
      </c>
      <c r="AI473" s="45" t="s">
        <v>3978</v>
      </c>
      <c r="AJ473" s="45" t="s">
        <v>3978</v>
      </c>
      <c r="AK473" s="45" t="s">
        <v>66</v>
      </c>
      <c r="AL473" s="45"/>
      <c r="AM473" s="45" t="s">
        <v>5008</v>
      </c>
      <c r="AN473" s="45" t="s">
        <v>67</v>
      </c>
      <c r="AO473" s="45"/>
      <c r="AP473" s="49" t="s">
        <v>4062</v>
      </c>
      <c r="AQ473" s="4" t="s">
        <v>68</v>
      </c>
      <c r="AR473" s="45"/>
      <c r="AS473" s="45"/>
      <c r="AT473" s="45"/>
      <c r="AU473" s="45" t="s">
        <v>742</v>
      </c>
      <c r="AV473" s="50" t="s">
        <v>3981</v>
      </c>
      <c r="AW473" s="45" t="s">
        <v>3982</v>
      </c>
      <c r="AX473" s="45" t="s">
        <v>3983</v>
      </c>
      <c r="AY473" s="45" t="s">
        <v>746</v>
      </c>
      <c r="AZ473" s="45"/>
      <c r="BA473" s="45"/>
      <c r="BB473" s="45"/>
      <c r="BC473" s="45"/>
      <c r="BD473" s="45"/>
      <c r="BE473" s="45"/>
      <c r="BF473" s="45"/>
      <c r="BG473" s="45"/>
    </row>
    <row r="474" spans="1:59" ht="110.25" hidden="1" x14ac:dyDescent="0.25">
      <c r="A474" s="45" t="s">
        <v>174</v>
      </c>
      <c r="B474" s="45" t="s">
        <v>4063</v>
      </c>
      <c r="C474" s="45" t="s">
        <v>4064</v>
      </c>
      <c r="D474" s="45" t="s">
        <v>4065</v>
      </c>
      <c r="E474" s="45" t="s">
        <v>4066</v>
      </c>
      <c r="F474" s="45" t="s">
        <v>4067</v>
      </c>
      <c r="G474" s="45" t="s">
        <v>59</v>
      </c>
      <c r="H474" s="45" t="s">
        <v>531</v>
      </c>
      <c r="I474" s="45" t="s">
        <v>452</v>
      </c>
      <c r="J474" s="16" t="s">
        <v>982</v>
      </c>
      <c r="K474" s="45" t="s">
        <v>4004</v>
      </c>
      <c r="L474" s="45" t="s">
        <v>4042</v>
      </c>
      <c r="M474" s="45" t="s">
        <v>4068</v>
      </c>
      <c r="N474" s="46">
        <v>204</v>
      </c>
      <c r="O474" s="46">
        <v>250</v>
      </c>
      <c r="P474" s="46">
        <f t="shared" si="98"/>
        <v>79</v>
      </c>
      <c r="Q474" s="47">
        <f t="shared" si="83"/>
        <v>0.316</v>
      </c>
      <c r="R474" s="48" t="str">
        <f t="shared" si="93"/>
        <v>Resultados inaceptables o inexistentes 0% - 59%</v>
      </c>
      <c r="S474" s="46">
        <v>40</v>
      </c>
      <c r="T474" s="49">
        <v>79</v>
      </c>
      <c r="U474" s="47">
        <f t="shared" si="85"/>
        <v>1.9750000000000001</v>
      </c>
      <c r="V474" s="48" t="str">
        <f t="shared" si="94"/>
        <v>Resultados aceptables 86%-100%</v>
      </c>
      <c r="W474" s="46">
        <v>85</v>
      </c>
      <c r="X474" s="45"/>
      <c r="Y474" s="47">
        <f t="shared" si="87"/>
        <v>0</v>
      </c>
      <c r="Z474" s="48" t="str">
        <f t="shared" si="95"/>
        <v>Resultados inaceptables o inexistentes 0% - 59%</v>
      </c>
      <c r="AA474" s="46">
        <v>85</v>
      </c>
      <c r="AB474" s="45"/>
      <c r="AC474" s="47">
        <f t="shared" si="89"/>
        <v>0</v>
      </c>
      <c r="AD474" s="48" t="str">
        <f t="shared" si="96"/>
        <v>Resultados inaceptables o inexistentes 0% - 59%</v>
      </c>
      <c r="AE474" s="46">
        <v>40</v>
      </c>
      <c r="AF474" s="45"/>
      <c r="AG474" s="47">
        <f t="shared" si="91"/>
        <v>0</v>
      </c>
      <c r="AH474" s="48" t="str">
        <f t="shared" si="97"/>
        <v>Resultados inaceptables o inexistentes 0% - 59%</v>
      </c>
      <c r="AI474" s="45" t="s">
        <v>3978</v>
      </c>
      <c r="AJ474" s="45" t="s">
        <v>3978</v>
      </c>
      <c r="AK474" s="45" t="s">
        <v>66</v>
      </c>
      <c r="AL474" s="45"/>
      <c r="AM474" s="45"/>
      <c r="AN474" s="45" t="s">
        <v>83</v>
      </c>
      <c r="AO474" s="45" t="s">
        <v>4069</v>
      </c>
      <c r="AP474" s="49"/>
      <c r="AQ474" s="4" t="s">
        <v>68</v>
      </c>
      <c r="AR474" s="45"/>
      <c r="AS474" s="45"/>
      <c r="AT474" s="45"/>
      <c r="AU474" s="45" t="s">
        <v>742</v>
      </c>
      <c r="AV474" s="50" t="s">
        <v>3981</v>
      </c>
      <c r="AW474" s="45" t="s">
        <v>3982</v>
      </c>
      <c r="AX474" s="45" t="s">
        <v>3983</v>
      </c>
      <c r="AY474" s="45" t="s">
        <v>746</v>
      </c>
      <c r="AZ474" s="45"/>
      <c r="BA474" s="45"/>
      <c r="BB474" s="45"/>
      <c r="BC474" s="45"/>
      <c r="BD474" s="45"/>
      <c r="BE474" s="45"/>
      <c r="BF474" s="45"/>
      <c r="BG474" s="45"/>
    </row>
    <row r="475" spans="1:59" ht="63" hidden="1" x14ac:dyDescent="0.25">
      <c r="A475" s="45" t="s">
        <v>183</v>
      </c>
      <c r="B475" s="45" t="s">
        <v>4070</v>
      </c>
      <c r="C475" s="45" t="s">
        <v>4071</v>
      </c>
      <c r="D475" s="45" t="s">
        <v>4072</v>
      </c>
      <c r="E475" s="45" t="s">
        <v>4073</v>
      </c>
      <c r="F475" s="45" t="s">
        <v>4074</v>
      </c>
      <c r="G475" s="45" t="s">
        <v>59</v>
      </c>
      <c r="H475" s="45" t="s">
        <v>531</v>
      </c>
      <c r="I475" s="45" t="s">
        <v>452</v>
      </c>
      <c r="J475" s="16" t="s">
        <v>982</v>
      </c>
      <c r="K475" s="45" t="s">
        <v>4004</v>
      </c>
      <c r="L475" s="45" t="s">
        <v>4042</v>
      </c>
      <c r="M475" s="45" t="s">
        <v>3035</v>
      </c>
      <c r="N475" s="46">
        <v>458</v>
      </c>
      <c r="O475" s="46">
        <v>500</v>
      </c>
      <c r="P475" s="46">
        <f t="shared" si="98"/>
        <v>249</v>
      </c>
      <c r="Q475" s="47">
        <f t="shared" si="83"/>
        <v>0.498</v>
      </c>
      <c r="R475" s="48" t="str">
        <f t="shared" si="93"/>
        <v>Resultados inaceptables o inexistentes 0% - 59%</v>
      </c>
      <c r="S475" s="46">
        <v>100</v>
      </c>
      <c r="T475" s="49">
        <v>249</v>
      </c>
      <c r="U475" s="47">
        <f t="shared" si="85"/>
        <v>2.4900000000000002</v>
      </c>
      <c r="V475" s="48" t="str">
        <f t="shared" si="94"/>
        <v>Resultados aceptables 86%-100%</v>
      </c>
      <c r="W475" s="46">
        <v>150</v>
      </c>
      <c r="X475" s="45"/>
      <c r="Y475" s="47">
        <f t="shared" si="87"/>
        <v>0</v>
      </c>
      <c r="Z475" s="48" t="str">
        <f t="shared" si="95"/>
        <v>Resultados inaceptables o inexistentes 0% - 59%</v>
      </c>
      <c r="AA475" s="46">
        <v>150</v>
      </c>
      <c r="AB475" s="45"/>
      <c r="AC475" s="47">
        <f t="shared" si="89"/>
        <v>0</v>
      </c>
      <c r="AD475" s="48" t="str">
        <f t="shared" si="96"/>
        <v>Resultados inaceptables o inexistentes 0% - 59%</v>
      </c>
      <c r="AE475" s="46">
        <v>100</v>
      </c>
      <c r="AF475" s="45"/>
      <c r="AG475" s="47">
        <f t="shared" si="91"/>
        <v>0</v>
      </c>
      <c r="AH475" s="48" t="str">
        <f t="shared" si="97"/>
        <v>Resultados inaceptables o inexistentes 0% - 59%</v>
      </c>
      <c r="AI475" s="45" t="s">
        <v>3978</v>
      </c>
      <c r="AJ475" s="45" t="s">
        <v>3978</v>
      </c>
      <c r="AK475" s="45" t="s">
        <v>66</v>
      </c>
      <c r="AL475" s="45"/>
      <c r="AM475" s="45"/>
      <c r="AN475" s="45" t="s">
        <v>83</v>
      </c>
      <c r="AO475" s="45" t="s">
        <v>4075</v>
      </c>
      <c r="AP475" s="49"/>
      <c r="AQ475" s="4" t="s">
        <v>68</v>
      </c>
      <c r="AR475" s="45"/>
      <c r="AS475" s="45"/>
      <c r="AT475" s="45"/>
      <c r="AU475" s="45" t="s">
        <v>742</v>
      </c>
      <c r="AV475" s="50" t="s">
        <v>3981</v>
      </c>
      <c r="AW475" s="45" t="s">
        <v>3982</v>
      </c>
      <c r="AX475" s="45" t="s">
        <v>3983</v>
      </c>
      <c r="AY475" s="45" t="s">
        <v>746</v>
      </c>
      <c r="AZ475" s="45"/>
      <c r="BA475" s="45"/>
      <c r="BB475" s="45"/>
      <c r="BC475" s="45"/>
      <c r="BD475" s="45"/>
      <c r="BE475" s="45"/>
      <c r="BF475" s="45"/>
      <c r="BG475" s="45"/>
    </row>
    <row r="476" spans="1:59" ht="78.75" hidden="1" x14ac:dyDescent="0.25">
      <c r="A476" s="45" t="s">
        <v>190</v>
      </c>
      <c r="B476" s="45" t="s">
        <v>4076</v>
      </c>
      <c r="C476" s="45" t="s">
        <v>4077</v>
      </c>
      <c r="D476" s="45" t="s">
        <v>4078</v>
      </c>
      <c r="E476" s="45" t="s">
        <v>4079</v>
      </c>
      <c r="F476" s="45" t="s">
        <v>4080</v>
      </c>
      <c r="G476" s="45" t="s">
        <v>59</v>
      </c>
      <c r="H476" s="45" t="s">
        <v>531</v>
      </c>
      <c r="I476" s="45" t="s">
        <v>452</v>
      </c>
      <c r="J476" s="16" t="s">
        <v>982</v>
      </c>
      <c r="K476" s="45" t="s">
        <v>4004</v>
      </c>
      <c r="L476" s="45" t="s">
        <v>4081</v>
      </c>
      <c r="M476" s="45" t="s">
        <v>145</v>
      </c>
      <c r="N476" s="46">
        <v>438</v>
      </c>
      <c r="O476" s="46">
        <v>63</v>
      </c>
      <c r="P476" s="46">
        <f t="shared" si="98"/>
        <v>19</v>
      </c>
      <c r="Q476" s="47">
        <f t="shared" si="83"/>
        <v>0.30158730158730157</v>
      </c>
      <c r="R476" s="48" t="str">
        <f t="shared" si="93"/>
        <v>Resultados inaceptables o inexistentes 0% - 59%</v>
      </c>
      <c r="S476" s="46">
        <v>17</v>
      </c>
      <c r="T476" s="49">
        <v>19</v>
      </c>
      <c r="U476" s="47">
        <f t="shared" si="85"/>
        <v>1.1176470588235294</v>
      </c>
      <c r="V476" s="48" t="str">
        <f t="shared" si="94"/>
        <v>Resultados aceptables 86%-100%</v>
      </c>
      <c r="W476" s="46">
        <v>19</v>
      </c>
      <c r="X476" s="45"/>
      <c r="Y476" s="47">
        <f t="shared" si="87"/>
        <v>0</v>
      </c>
      <c r="Z476" s="48" t="str">
        <f t="shared" si="95"/>
        <v>Resultados inaceptables o inexistentes 0% - 59%</v>
      </c>
      <c r="AA476" s="46">
        <v>19</v>
      </c>
      <c r="AB476" s="45"/>
      <c r="AC476" s="47">
        <f t="shared" si="89"/>
        <v>0</v>
      </c>
      <c r="AD476" s="48" t="str">
        <f t="shared" si="96"/>
        <v>Resultados inaceptables o inexistentes 0% - 59%</v>
      </c>
      <c r="AE476" s="46">
        <v>8</v>
      </c>
      <c r="AF476" s="45"/>
      <c r="AG476" s="47">
        <f t="shared" si="91"/>
        <v>0</v>
      </c>
      <c r="AH476" s="48" t="str">
        <f t="shared" si="97"/>
        <v>Resultados inaceptables o inexistentes 0% - 59%</v>
      </c>
      <c r="AI476" s="45" t="s">
        <v>3978</v>
      </c>
      <c r="AJ476" s="45" t="s">
        <v>3978</v>
      </c>
      <c r="AK476" s="45" t="s">
        <v>66</v>
      </c>
      <c r="AL476" s="45"/>
      <c r="AM476" s="45"/>
      <c r="AN476" s="45" t="s">
        <v>67</v>
      </c>
      <c r="AO476" s="45"/>
      <c r="AP476" s="49" t="s">
        <v>4082</v>
      </c>
      <c r="AQ476" s="4" t="s">
        <v>68</v>
      </c>
      <c r="AR476" s="45"/>
      <c r="AS476" s="45"/>
      <c r="AT476" s="45"/>
      <c r="AU476" s="45" t="s">
        <v>742</v>
      </c>
      <c r="AV476" s="50" t="s">
        <v>3981</v>
      </c>
      <c r="AW476" s="45" t="s">
        <v>3982</v>
      </c>
      <c r="AX476" s="45" t="s">
        <v>4083</v>
      </c>
      <c r="AY476" s="45" t="s">
        <v>746</v>
      </c>
      <c r="AZ476" s="45"/>
      <c r="BA476" s="45"/>
      <c r="BB476" s="45"/>
      <c r="BC476" s="45"/>
      <c r="BD476" s="45"/>
      <c r="BE476" s="45"/>
      <c r="BF476" s="45"/>
      <c r="BG476" s="45"/>
    </row>
    <row r="477" spans="1:59" ht="63" hidden="1" x14ac:dyDescent="0.25">
      <c r="A477" s="45" t="s">
        <v>199</v>
      </c>
      <c r="B477" s="45" t="s">
        <v>4084</v>
      </c>
      <c r="C477" s="45" t="s">
        <v>4085</v>
      </c>
      <c r="D477" s="45" t="s">
        <v>4086</v>
      </c>
      <c r="E477" s="45" t="s">
        <v>4087</v>
      </c>
      <c r="F477" s="45" t="s">
        <v>4088</v>
      </c>
      <c r="G477" s="45" t="s">
        <v>59</v>
      </c>
      <c r="H477" s="45" t="s">
        <v>531</v>
      </c>
      <c r="I477" s="45" t="s">
        <v>452</v>
      </c>
      <c r="J477" s="16" t="s">
        <v>982</v>
      </c>
      <c r="K477" s="45" t="s">
        <v>4004</v>
      </c>
      <c r="L477" s="45" t="s">
        <v>4081</v>
      </c>
      <c r="M477" s="45" t="s">
        <v>841</v>
      </c>
      <c r="N477" s="46">
        <v>30</v>
      </c>
      <c r="O477" s="46">
        <v>45</v>
      </c>
      <c r="P477" s="46">
        <f t="shared" si="98"/>
        <v>6</v>
      </c>
      <c r="Q477" s="47">
        <f t="shared" si="83"/>
        <v>0.13333333333333333</v>
      </c>
      <c r="R477" s="48" t="str">
        <f t="shared" si="93"/>
        <v>Resultados inaceptables o inexistentes 0% - 59%</v>
      </c>
      <c r="S477" s="46">
        <v>10</v>
      </c>
      <c r="T477" s="49">
        <v>6</v>
      </c>
      <c r="U477" s="47">
        <f t="shared" si="85"/>
        <v>0.6</v>
      </c>
      <c r="V477" s="48" t="str">
        <f t="shared" si="94"/>
        <v>Resultados por debajo de la aceptable 60%-85%</v>
      </c>
      <c r="W477" s="46">
        <v>15</v>
      </c>
      <c r="X477" s="45"/>
      <c r="Y477" s="47">
        <f t="shared" si="87"/>
        <v>0</v>
      </c>
      <c r="Z477" s="48" t="str">
        <f t="shared" si="95"/>
        <v>Resultados inaceptables o inexistentes 0% - 59%</v>
      </c>
      <c r="AA477" s="46">
        <v>15</v>
      </c>
      <c r="AB477" s="45"/>
      <c r="AC477" s="47">
        <f t="shared" si="89"/>
        <v>0</v>
      </c>
      <c r="AD477" s="48" t="str">
        <f t="shared" si="96"/>
        <v>Resultados inaceptables o inexistentes 0% - 59%</v>
      </c>
      <c r="AE477" s="46">
        <v>5</v>
      </c>
      <c r="AF477" s="45"/>
      <c r="AG477" s="47">
        <f t="shared" si="91"/>
        <v>0</v>
      </c>
      <c r="AH477" s="48" t="str">
        <f t="shared" si="97"/>
        <v>Resultados inaceptables o inexistentes 0% - 59%</v>
      </c>
      <c r="AI477" s="45" t="s">
        <v>3978</v>
      </c>
      <c r="AJ477" s="45" t="s">
        <v>3978</v>
      </c>
      <c r="AK477" s="45" t="s">
        <v>66</v>
      </c>
      <c r="AL477" s="45"/>
      <c r="AM477" s="45"/>
      <c r="AN477" s="45" t="s">
        <v>83</v>
      </c>
      <c r="AO477" s="45" t="s">
        <v>4089</v>
      </c>
      <c r="AP477" s="49"/>
      <c r="AQ477" s="4" t="s">
        <v>68</v>
      </c>
      <c r="AR477" s="45"/>
      <c r="AS477" s="45"/>
      <c r="AT477" s="45"/>
      <c r="AU477" s="45" t="s">
        <v>742</v>
      </c>
      <c r="AV477" s="50" t="s">
        <v>3981</v>
      </c>
      <c r="AW477" s="45" t="s">
        <v>3982</v>
      </c>
      <c r="AX477" s="45" t="s">
        <v>4083</v>
      </c>
      <c r="AY477" s="45" t="s">
        <v>746</v>
      </c>
      <c r="AZ477" s="45"/>
      <c r="BA477" s="45"/>
      <c r="BB477" s="45"/>
      <c r="BC477" s="45"/>
      <c r="BD477" s="45"/>
      <c r="BE477" s="45"/>
      <c r="BF477" s="45"/>
      <c r="BG477" s="45"/>
    </row>
    <row r="478" spans="1:59" ht="141.75" hidden="1" x14ac:dyDescent="0.25">
      <c r="A478" s="45" t="s">
        <v>207</v>
      </c>
      <c r="B478" s="45" t="s">
        <v>4090</v>
      </c>
      <c r="C478" s="45" t="s">
        <v>4091</v>
      </c>
      <c r="D478" s="45" t="s">
        <v>4092</v>
      </c>
      <c r="E478" s="45" t="s">
        <v>4093</v>
      </c>
      <c r="F478" s="45" t="s">
        <v>4094</v>
      </c>
      <c r="G478" s="45" t="s">
        <v>59</v>
      </c>
      <c r="H478" s="45" t="s">
        <v>531</v>
      </c>
      <c r="I478" s="45" t="s">
        <v>452</v>
      </c>
      <c r="J478" s="16" t="s">
        <v>982</v>
      </c>
      <c r="K478" s="45" t="s">
        <v>4004</v>
      </c>
      <c r="L478" s="45" t="s">
        <v>4081</v>
      </c>
      <c r="M478" s="45" t="s">
        <v>3589</v>
      </c>
      <c r="N478" s="46">
        <v>4</v>
      </c>
      <c r="O478" s="46">
        <v>4</v>
      </c>
      <c r="P478" s="46">
        <f t="shared" si="98"/>
        <v>1</v>
      </c>
      <c r="Q478" s="47">
        <f t="shared" si="83"/>
        <v>0.25</v>
      </c>
      <c r="R478" s="48" t="str">
        <f t="shared" si="93"/>
        <v>Resultados inaceptables o inexistentes 0% - 59%</v>
      </c>
      <c r="S478" s="46">
        <v>1</v>
      </c>
      <c r="T478" s="49">
        <v>1</v>
      </c>
      <c r="U478" s="47">
        <f t="shared" si="85"/>
        <v>1</v>
      </c>
      <c r="V478" s="48" t="str">
        <f t="shared" si="94"/>
        <v>Resultados aceptables 86%-100%</v>
      </c>
      <c r="W478" s="46">
        <v>1</v>
      </c>
      <c r="X478" s="45"/>
      <c r="Y478" s="47">
        <f t="shared" si="87"/>
        <v>0</v>
      </c>
      <c r="Z478" s="48" t="str">
        <f t="shared" si="95"/>
        <v>Resultados inaceptables o inexistentes 0% - 59%</v>
      </c>
      <c r="AA478" s="46">
        <v>1</v>
      </c>
      <c r="AB478" s="45"/>
      <c r="AC478" s="47">
        <f t="shared" si="89"/>
        <v>0</v>
      </c>
      <c r="AD478" s="48" t="str">
        <f t="shared" si="96"/>
        <v>Resultados inaceptables o inexistentes 0% - 59%</v>
      </c>
      <c r="AE478" s="46">
        <v>1</v>
      </c>
      <c r="AF478" s="45"/>
      <c r="AG478" s="47">
        <f t="shared" si="91"/>
        <v>0</v>
      </c>
      <c r="AH478" s="48" t="str">
        <f t="shared" si="97"/>
        <v>Resultados inaceptables o inexistentes 0% - 59%</v>
      </c>
      <c r="AI478" s="45" t="s">
        <v>3978</v>
      </c>
      <c r="AJ478" s="45" t="s">
        <v>3978</v>
      </c>
      <c r="AK478" s="45" t="s">
        <v>66</v>
      </c>
      <c r="AL478" s="45"/>
      <c r="AM478" s="45" t="s">
        <v>818</v>
      </c>
      <c r="AN478" s="45" t="s">
        <v>83</v>
      </c>
      <c r="AO478" s="45" t="s">
        <v>4095</v>
      </c>
      <c r="AP478" s="49"/>
      <c r="AQ478" s="4" t="s">
        <v>68</v>
      </c>
      <c r="AR478" s="45"/>
      <c r="AS478" s="45"/>
      <c r="AT478" s="45"/>
      <c r="AU478" s="45" t="s">
        <v>742</v>
      </c>
      <c r="AV478" s="50" t="s">
        <v>3981</v>
      </c>
      <c r="AW478" s="45" t="s">
        <v>3982</v>
      </c>
      <c r="AX478" s="45" t="s">
        <v>4083</v>
      </c>
      <c r="AY478" s="45" t="s">
        <v>746</v>
      </c>
      <c r="AZ478" s="45"/>
      <c r="BA478" s="45"/>
      <c r="BB478" s="45"/>
      <c r="BC478" s="45"/>
      <c r="BD478" s="45"/>
      <c r="BE478" s="45"/>
      <c r="BF478" s="45"/>
      <c r="BG478" s="45"/>
    </row>
    <row r="479" spans="1:59" ht="141.75" hidden="1" x14ac:dyDescent="0.25">
      <c r="A479" s="45" t="s">
        <v>1575</v>
      </c>
      <c r="B479" s="45" t="s">
        <v>4096</v>
      </c>
      <c r="C479" s="45" t="s">
        <v>4097</v>
      </c>
      <c r="D479" s="45" t="s">
        <v>4098</v>
      </c>
      <c r="E479" s="45" t="s">
        <v>4099</v>
      </c>
      <c r="F479" s="45" t="s">
        <v>4100</v>
      </c>
      <c r="G479" s="45" t="s">
        <v>59</v>
      </c>
      <c r="H479" s="45" t="s">
        <v>531</v>
      </c>
      <c r="I479" s="45" t="s">
        <v>452</v>
      </c>
      <c r="J479" s="16" t="s">
        <v>982</v>
      </c>
      <c r="K479" s="45" t="s">
        <v>4004</v>
      </c>
      <c r="L479" s="45" t="s">
        <v>4101</v>
      </c>
      <c r="M479" s="45" t="s">
        <v>4102</v>
      </c>
      <c r="N479" s="46">
        <v>4</v>
      </c>
      <c r="O479" s="46">
        <v>50</v>
      </c>
      <c r="P479" s="46">
        <f t="shared" si="98"/>
        <v>22</v>
      </c>
      <c r="Q479" s="47">
        <f t="shared" si="83"/>
        <v>0.44</v>
      </c>
      <c r="R479" s="48" t="str">
        <f t="shared" si="93"/>
        <v>Resultados inaceptables o inexistentes 0% - 59%</v>
      </c>
      <c r="S479" s="46">
        <v>22</v>
      </c>
      <c r="T479" s="49">
        <v>22</v>
      </c>
      <c r="U479" s="47">
        <f t="shared" si="85"/>
        <v>1</v>
      </c>
      <c r="V479" s="48" t="str">
        <f t="shared" si="94"/>
        <v>Resultados aceptables 86%-100%</v>
      </c>
      <c r="W479" s="46">
        <v>10</v>
      </c>
      <c r="X479" s="45"/>
      <c r="Y479" s="47">
        <f t="shared" si="87"/>
        <v>0</v>
      </c>
      <c r="Z479" s="48" t="str">
        <f t="shared" si="95"/>
        <v>Resultados inaceptables o inexistentes 0% - 59%</v>
      </c>
      <c r="AA479" s="46">
        <v>9</v>
      </c>
      <c r="AB479" s="45"/>
      <c r="AC479" s="47">
        <f t="shared" si="89"/>
        <v>0</v>
      </c>
      <c r="AD479" s="48" t="str">
        <f t="shared" si="96"/>
        <v>Resultados inaceptables o inexistentes 0% - 59%</v>
      </c>
      <c r="AE479" s="46">
        <v>9</v>
      </c>
      <c r="AF479" s="45"/>
      <c r="AG479" s="47">
        <f t="shared" si="91"/>
        <v>0</v>
      </c>
      <c r="AH479" s="48" t="str">
        <f t="shared" si="97"/>
        <v>Resultados inaceptables o inexistentes 0% - 59%</v>
      </c>
      <c r="AI479" s="45" t="s">
        <v>3978</v>
      </c>
      <c r="AJ479" s="45" t="s">
        <v>3978</v>
      </c>
      <c r="AK479" s="45" t="s">
        <v>66</v>
      </c>
      <c r="AL479" s="45"/>
      <c r="AM479" s="45" t="s">
        <v>818</v>
      </c>
      <c r="AN479" s="45" t="s">
        <v>83</v>
      </c>
      <c r="AO479" s="4" t="s">
        <v>4691</v>
      </c>
      <c r="AP479" s="49" t="s">
        <v>4082</v>
      </c>
      <c r="AQ479" s="45"/>
      <c r="AR479" s="45"/>
      <c r="AS479" s="45"/>
      <c r="AT479" s="45"/>
      <c r="AU479" s="45" t="s">
        <v>742</v>
      </c>
      <c r="AV479" s="50" t="s">
        <v>3981</v>
      </c>
      <c r="AW479" s="45" t="s">
        <v>3982</v>
      </c>
      <c r="AX479" s="45" t="s">
        <v>4083</v>
      </c>
      <c r="AY479" s="45" t="s">
        <v>746</v>
      </c>
      <c r="AZ479" s="45"/>
      <c r="BA479" s="45"/>
      <c r="BB479" s="45"/>
      <c r="BC479" s="45"/>
      <c r="BD479" s="45"/>
      <c r="BE479" s="45"/>
      <c r="BF479" s="45"/>
      <c r="BG479" s="45"/>
    </row>
    <row r="480" spans="1:59" ht="63" hidden="1" x14ac:dyDescent="0.25">
      <c r="A480" s="45" t="s">
        <v>2452</v>
      </c>
      <c r="B480" s="45" t="s">
        <v>4103</v>
      </c>
      <c r="C480" s="45" t="s">
        <v>4104</v>
      </c>
      <c r="D480" s="45" t="s">
        <v>4105</v>
      </c>
      <c r="E480" s="45" t="s">
        <v>4106</v>
      </c>
      <c r="F480" s="45" t="s">
        <v>4107</v>
      </c>
      <c r="G480" s="45" t="s">
        <v>59</v>
      </c>
      <c r="H480" s="45" t="s">
        <v>531</v>
      </c>
      <c r="I480" s="45" t="s">
        <v>452</v>
      </c>
      <c r="J480" s="16" t="s">
        <v>982</v>
      </c>
      <c r="K480" s="45" t="s">
        <v>3976</v>
      </c>
      <c r="L480" s="45" t="s">
        <v>4108</v>
      </c>
      <c r="M480" s="45" t="s">
        <v>4109</v>
      </c>
      <c r="N480" s="46">
        <v>0</v>
      </c>
      <c r="O480" s="46">
        <v>1</v>
      </c>
      <c r="P480" s="46">
        <f t="shared" si="98"/>
        <v>0</v>
      </c>
      <c r="Q480" s="47">
        <f t="shared" si="83"/>
        <v>0</v>
      </c>
      <c r="R480" s="48" t="str">
        <f t="shared" si="93"/>
        <v>Resultados inaceptables o inexistentes 0% - 59%</v>
      </c>
      <c r="S480" s="46">
        <v>0</v>
      </c>
      <c r="T480" s="49">
        <v>0</v>
      </c>
      <c r="U480" s="47" t="e">
        <f t="shared" si="85"/>
        <v>#DIV/0!</v>
      </c>
      <c r="V480" s="48" t="e">
        <f t="shared" si="94"/>
        <v>#DIV/0!</v>
      </c>
      <c r="W480" s="46">
        <v>1</v>
      </c>
      <c r="X480" s="45"/>
      <c r="Y480" s="47">
        <f t="shared" si="87"/>
        <v>0</v>
      </c>
      <c r="Z480" s="48" t="str">
        <f t="shared" si="95"/>
        <v>Resultados inaceptables o inexistentes 0% - 59%</v>
      </c>
      <c r="AA480" s="46">
        <v>0</v>
      </c>
      <c r="AB480" s="45"/>
      <c r="AC480" s="47" t="e">
        <f t="shared" si="89"/>
        <v>#DIV/0!</v>
      </c>
      <c r="AD480" s="48" t="e">
        <f t="shared" si="96"/>
        <v>#DIV/0!</v>
      </c>
      <c r="AE480" s="46">
        <v>0</v>
      </c>
      <c r="AF480" s="45"/>
      <c r="AG480" s="47" t="e">
        <f t="shared" si="91"/>
        <v>#DIV/0!</v>
      </c>
      <c r="AH480" s="48" t="e">
        <f t="shared" si="97"/>
        <v>#DIV/0!</v>
      </c>
      <c r="AI480" s="45" t="s">
        <v>3978</v>
      </c>
      <c r="AJ480" s="45" t="s">
        <v>3978</v>
      </c>
      <c r="AK480" s="45" t="s">
        <v>66</v>
      </c>
      <c r="AL480" s="45"/>
      <c r="AM480" s="45"/>
      <c r="AN480" s="45" t="s">
        <v>83</v>
      </c>
      <c r="AO480" s="45" t="s">
        <v>4103</v>
      </c>
      <c r="AP480" s="49"/>
      <c r="AQ480" s="4" t="s">
        <v>68</v>
      </c>
      <c r="AR480" s="45"/>
      <c r="AS480" s="45"/>
      <c r="AT480" s="45"/>
      <c r="AU480" s="45" t="s">
        <v>742</v>
      </c>
      <c r="AV480" s="50" t="s">
        <v>3981</v>
      </c>
      <c r="AW480" s="45" t="s">
        <v>3982</v>
      </c>
      <c r="AX480" s="45" t="s">
        <v>4083</v>
      </c>
      <c r="AY480" s="45" t="s">
        <v>746</v>
      </c>
      <c r="AZ480" s="45"/>
      <c r="BA480" s="45"/>
      <c r="BB480" s="45"/>
      <c r="BC480" s="45"/>
      <c r="BD480" s="45"/>
      <c r="BE480" s="45"/>
      <c r="BF480" s="45"/>
      <c r="BG480" s="45"/>
    </row>
    <row r="481" spans="1:59" ht="283.5" hidden="1" x14ac:dyDescent="0.25">
      <c r="A481" s="45" t="s">
        <v>2457</v>
      </c>
      <c r="B481" s="45" t="s">
        <v>4110</v>
      </c>
      <c r="C481" s="45" t="s">
        <v>4111</v>
      </c>
      <c r="D481" s="45" t="s">
        <v>4112</v>
      </c>
      <c r="E481" s="45" t="s">
        <v>4113</v>
      </c>
      <c r="F481" s="45" t="s">
        <v>4114</v>
      </c>
      <c r="G481" s="45" t="s">
        <v>59</v>
      </c>
      <c r="H481" s="45" t="s">
        <v>531</v>
      </c>
      <c r="I481" s="45" t="s">
        <v>452</v>
      </c>
      <c r="J481" s="16" t="s">
        <v>982</v>
      </c>
      <c r="K481" s="45" t="s">
        <v>3976</v>
      </c>
      <c r="L481" s="45" t="s">
        <v>4115</v>
      </c>
      <c r="M481" s="45" t="s">
        <v>4116</v>
      </c>
      <c r="N481" s="46">
        <v>0</v>
      </c>
      <c r="O481" s="46">
        <v>1</v>
      </c>
      <c r="P481" s="46">
        <f t="shared" si="98"/>
        <v>0</v>
      </c>
      <c r="Q481" s="47">
        <f t="shared" si="83"/>
        <v>0</v>
      </c>
      <c r="R481" s="48" t="str">
        <f t="shared" si="93"/>
        <v>Resultados inaceptables o inexistentes 0% - 59%</v>
      </c>
      <c r="S481" s="46">
        <v>0</v>
      </c>
      <c r="T481" s="49">
        <v>0</v>
      </c>
      <c r="U481" s="47" t="e">
        <f t="shared" si="85"/>
        <v>#DIV/0!</v>
      </c>
      <c r="V481" s="48" t="e">
        <f t="shared" si="94"/>
        <v>#DIV/0!</v>
      </c>
      <c r="W481" s="46">
        <v>0</v>
      </c>
      <c r="X481" s="45"/>
      <c r="Y481" s="47" t="e">
        <f t="shared" si="87"/>
        <v>#DIV/0!</v>
      </c>
      <c r="Z481" s="48" t="e">
        <f t="shared" si="95"/>
        <v>#DIV/0!</v>
      </c>
      <c r="AA481" s="46">
        <v>1</v>
      </c>
      <c r="AB481" s="45"/>
      <c r="AC481" s="47">
        <f t="shared" si="89"/>
        <v>0</v>
      </c>
      <c r="AD481" s="48" t="str">
        <f t="shared" si="96"/>
        <v>Resultados inaceptables o inexistentes 0% - 59%</v>
      </c>
      <c r="AE481" s="46">
        <v>0</v>
      </c>
      <c r="AF481" s="45"/>
      <c r="AG481" s="47" t="e">
        <f t="shared" si="91"/>
        <v>#DIV/0!</v>
      </c>
      <c r="AH481" s="48" t="e">
        <f t="shared" si="97"/>
        <v>#DIV/0!</v>
      </c>
      <c r="AI481" s="45" t="s">
        <v>3978</v>
      </c>
      <c r="AJ481" s="45" t="s">
        <v>3978</v>
      </c>
      <c r="AK481" s="45" t="s">
        <v>66</v>
      </c>
      <c r="AL481" s="45"/>
      <c r="AM481" s="45" t="s">
        <v>5009</v>
      </c>
      <c r="AN481" s="45" t="s">
        <v>67</v>
      </c>
      <c r="AO481" s="45"/>
      <c r="AP481" s="49"/>
      <c r="AQ481" s="4" t="s">
        <v>68</v>
      </c>
      <c r="AR481" s="45"/>
      <c r="AS481" s="45"/>
      <c r="AT481" s="45"/>
      <c r="AU481" s="45" t="s">
        <v>742</v>
      </c>
      <c r="AV481" s="50" t="s">
        <v>3981</v>
      </c>
      <c r="AW481" s="45" t="s">
        <v>3982</v>
      </c>
      <c r="AX481" s="45" t="s">
        <v>4083</v>
      </c>
      <c r="AY481" s="45" t="s">
        <v>746</v>
      </c>
      <c r="AZ481" s="45"/>
      <c r="BA481" s="45"/>
      <c r="BB481" s="45"/>
      <c r="BC481" s="45"/>
      <c r="BD481" s="45"/>
      <c r="BE481" s="45"/>
      <c r="BF481" s="45"/>
      <c r="BG481" s="45"/>
    </row>
    <row r="482" spans="1:59" ht="63" hidden="1" x14ac:dyDescent="0.25">
      <c r="A482" s="45" t="s">
        <v>214</v>
      </c>
      <c r="B482" s="45" t="s">
        <v>4117</v>
      </c>
      <c r="C482" s="45" t="s">
        <v>4118</v>
      </c>
      <c r="D482" s="45" t="s">
        <v>4119</v>
      </c>
      <c r="E482" s="45" t="s">
        <v>4120</v>
      </c>
      <c r="F482" s="45" t="s">
        <v>4121</v>
      </c>
      <c r="G482" s="45" t="s">
        <v>59</v>
      </c>
      <c r="H482" s="45" t="s">
        <v>531</v>
      </c>
      <c r="I482" s="45" t="s">
        <v>452</v>
      </c>
      <c r="J482" s="16" t="s">
        <v>982</v>
      </c>
      <c r="K482" s="45" t="s">
        <v>3976</v>
      </c>
      <c r="L482" s="45" t="s">
        <v>4122</v>
      </c>
      <c r="M482" s="45" t="s">
        <v>1289</v>
      </c>
      <c r="N482" s="46">
        <v>8962</v>
      </c>
      <c r="O482" s="46">
        <v>9150</v>
      </c>
      <c r="P482" s="46">
        <f t="shared" si="98"/>
        <v>1429</v>
      </c>
      <c r="Q482" s="47">
        <f t="shared" si="83"/>
        <v>0.15617486338797815</v>
      </c>
      <c r="R482" s="48" t="str">
        <f t="shared" si="93"/>
        <v>Resultados inaceptables o inexistentes 0% - 59%</v>
      </c>
      <c r="S482" s="46">
        <v>1025</v>
      </c>
      <c r="T482" s="49">
        <v>1429</v>
      </c>
      <c r="U482" s="47">
        <f t="shared" si="85"/>
        <v>1.3941463414634145</v>
      </c>
      <c r="V482" s="48" t="str">
        <f t="shared" si="94"/>
        <v>Resultados aceptables 86%-100%</v>
      </c>
      <c r="W482" s="46">
        <v>3550</v>
      </c>
      <c r="X482" s="45"/>
      <c r="Y482" s="47">
        <f t="shared" si="87"/>
        <v>0</v>
      </c>
      <c r="Z482" s="48" t="str">
        <f t="shared" si="95"/>
        <v>Resultados inaceptables o inexistentes 0% - 59%</v>
      </c>
      <c r="AA482" s="46">
        <v>3550</v>
      </c>
      <c r="AB482" s="45"/>
      <c r="AC482" s="47">
        <f t="shared" si="89"/>
        <v>0</v>
      </c>
      <c r="AD482" s="48" t="str">
        <f t="shared" si="96"/>
        <v>Resultados inaceptables o inexistentes 0% - 59%</v>
      </c>
      <c r="AE482" s="46">
        <v>1025</v>
      </c>
      <c r="AF482" s="45"/>
      <c r="AG482" s="47">
        <f t="shared" si="91"/>
        <v>0</v>
      </c>
      <c r="AH482" s="48" t="str">
        <f t="shared" si="97"/>
        <v>Resultados inaceptables o inexistentes 0% - 59%</v>
      </c>
      <c r="AI482" s="45" t="s">
        <v>3978</v>
      </c>
      <c r="AJ482" s="45" t="s">
        <v>3978</v>
      </c>
      <c r="AK482" s="45" t="s">
        <v>66</v>
      </c>
      <c r="AL482" s="45"/>
      <c r="AM482" s="45"/>
      <c r="AN482" s="45" t="s">
        <v>83</v>
      </c>
      <c r="AO482" s="45" t="s">
        <v>4123</v>
      </c>
      <c r="AP482" s="49" t="s">
        <v>4124</v>
      </c>
      <c r="AQ482" s="4" t="s">
        <v>68</v>
      </c>
      <c r="AR482" s="45"/>
      <c r="AS482" s="45"/>
      <c r="AT482" s="45"/>
      <c r="AU482" s="45" t="s">
        <v>742</v>
      </c>
      <c r="AV482" s="50" t="s">
        <v>3981</v>
      </c>
      <c r="AW482" s="45" t="s">
        <v>3982</v>
      </c>
      <c r="AX482" s="45" t="s">
        <v>4083</v>
      </c>
      <c r="AY482" s="45" t="s">
        <v>746</v>
      </c>
      <c r="AZ482" s="45"/>
      <c r="BA482" s="45"/>
      <c r="BB482" s="45"/>
      <c r="BC482" s="45"/>
      <c r="BD482" s="45"/>
      <c r="BE482" s="45"/>
      <c r="BF482" s="45"/>
      <c r="BG482" s="45"/>
    </row>
    <row r="483" spans="1:59" ht="63" hidden="1" x14ac:dyDescent="0.25">
      <c r="A483" s="45" t="s">
        <v>222</v>
      </c>
      <c r="B483" s="45" t="s">
        <v>4125</v>
      </c>
      <c r="C483" s="45" t="s">
        <v>4126</v>
      </c>
      <c r="D483" s="45" t="s">
        <v>4127</v>
      </c>
      <c r="E483" s="45" t="s">
        <v>4128</v>
      </c>
      <c r="F483" s="45" t="s">
        <v>4129</v>
      </c>
      <c r="G483" s="45" t="s">
        <v>59</v>
      </c>
      <c r="H483" s="45" t="s">
        <v>531</v>
      </c>
      <c r="I483" s="45" t="s">
        <v>452</v>
      </c>
      <c r="J483" s="16" t="s">
        <v>982</v>
      </c>
      <c r="K483" s="45" t="s">
        <v>3976</v>
      </c>
      <c r="L483" s="45" t="s">
        <v>4122</v>
      </c>
      <c r="M483" s="45" t="s">
        <v>4130</v>
      </c>
      <c r="N483" s="46">
        <v>8796</v>
      </c>
      <c r="O483" s="46">
        <v>9000</v>
      </c>
      <c r="P483" s="46">
        <f t="shared" si="98"/>
        <v>1410</v>
      </c>
      <c r="Q483" s="47">
        <f t="shared" si="83"/>
        <v>0.15666666666666668</v>
      </c>
      <c r="R483" s="48" t="str">
        <f t="shared" si="93"/>
        <v>Resultados inaceptables o inexistentes 0% - 59%</v>
      </c>
      <c r="S483" s="46">
        <v>1000</v>
      </c>
      <c r="T483" s="49">
        <v>1410</v>
      </c>
      <c r="U483" s="47">
        <f t="shared" si="85"/>
        <v>1.41</v>
      </c>
      <c r="V483" s="48" t="str">
        <f t="shared" si="94"/>
        <v>Resultados aceptables 86%-100%</v>
      </c>
      <c r="W483" s="46">
        <v>3500</v>
      </c>
      <c r="X483" s="45"/>
      <c r="Y483" s="47">
        <f t="shared" si="87"/>
        <v>0</v>
      </c>
      <c r="Z483" s="48" t="str">
        <f t="shared" si="95"/>
        <v>Resultados inaceptables o inexistentes 0% - 59%</v>
      </c>
      <c r="AA483" s="46">
        <v>3500</v>
      </c>
      <c r="AB483" s="45"/>
      <c r="AC483" s="47">
        <f t="shared" si="89"/>
        <v>0</v>
      </c>
      <c r="AD483" s="48" t="str">
        <f t="shared" si="96"/>
        <v>Resultados inaceptables o inexistentes 0% - 59%</v>
      </c>
      <c r="AE483" s="46">
        <v>1000</v>
      </c>
      <c r="AF483" s="45"/>
      <c r="AG483" s="47">
        <f t="shared" si="91"/>
        <v>0</v>
      </c>
      <c r="AH483" s="48" t="str">
        <f t="shared" si="97"/>
        <v>Resultados inaceptables o inexistentes 0% - 59%</v>
      </c>
      <c r="AI483" s="45" t="s">
        <v>3978</v>
      </c>
      <c r="AJ483" s="45" t="s">
        <v>3978</v>
      </c>
      <c r="AK483" s="45" t="s">
        <v>66</v>
      </c>
      <c r="AL483" s="45"/>
      <c r="AM483" s="45"/>
      <c r="AN483" s="45" t="s">
        <v>67</v>
      </c>
      <c r="AO483" s="45"/>
      <c r="AP483" s="49" t="s">
        <v>4124</v>
      </c>
      <c r="AQ483" s="4" t="s">
        <v>68</v>
      </c>
      <c r="AR483" s="45"/>
      <c r="AS483" s="45"/>
      <c r="AT483" s="45"/>
      <c r="AU483" s="45" t="s">
        <v>742</v>
      </c>
      <c r="AV483" s="50" t="s">
        <v>3981</v>
      </c>
      <c r="AW483" s="45" t="s">
        <v>3982</v>
      </c>
      <c r="AX483" s="45" t="s">
        <v>4083</v>
      </c>
      <c r="AY483" s="45" t="s">
        <v>746</v>
      </c>
      <c r="AZ483" s="45"/>
      <c r="BA483" s="45"/>
      <c r="BB483" s="45"/>
      <c r="BC483" s="45"/>
      <c r="BD483" s="45"/>
      <c r="BE483" s="45"/>
      <c r="BF483" s="45"/>
      <c r="BG483" s="45"/>
    </row>
    <row r="484" spans="1:59" ht="63" hidden="1" x14ac:dyDescent="0.25">
      <c r="A484" s="45" t="s">
        <v>230</v>
      </c>
      <c r="B484" s="45" t="s">
        <v>4131</v>
      </c>
      <c r="C484" s="45" t="s">
        <v>4132</v>
      </c>
      <c r="D484" s="45" t="s">
        <v>4133</v>
      </c>
      <c r="E484" s="45" t="s">
        <v>4134</v>
      </c>
      <c r="F484" s="45" t="s">
        <v>4135</v>
      </c>
      <c r="G484" s="45" t="s">
        <v>59</v>
      </c>
      <c r="H484" s="45" t="s">
        <v>531</v>
      </c>
      <c r="I484" s="45" t="s">
        <v>452</v>
      </c>
      <c r="J484" s="16" t="s">
        <v>982</v>
      </c>
      <c r="K484" s="45" t="s">
        <v>3976</v>
      </c>
      <c r="L484" s="45" t="s">
        <v>4122</v>
      </c>
      <c r="M484" s="45" t="s">
        <v>4136</v>
      </c>
      <c r="N484" s="46">
        <v>60</v>
      </c>
      <c r="O484" s="46">
        <v>150</v>
      </c>
      <c r="P484" s="46">
        <f t="shared" si="98"/>
        <v>19</v>
      </c>
      <c r="Q484" s="47">
        <f t="shared" si="83"/>
        <v>0.12666666666666668</v>
      </c>
      <c r="R484" s="48" t="str">
        <f t="shared" si="93"/>
        <v>Resultados inaceptables o inexistentes 0% - 59%</v>
      </c>
      <c r="S484" s="46">
        <v>25</v>
      </c>
      <c r="T484" s="49">
        <v>19</v>
      </c>
      <c r="U484" s="47">
        <f t="shared" si="85"/>
        <v>0.76</v>
      </c>
      <c r="V484" s="48" t="str">
        <f t="shared" si="94"/>
        <v>Resultados por debajo de la aceptable 60%-85%</v>
      </c>
      <c r="W484" s="46">
        <v>50</v>
      </c>
      <c r="X484" s="45"/>
      <c r="Y484" s="47">
        <f t="shared" si="87"/>
        <v>0</v>
      </c>
      <c r="Z484" s="48" t="str">
        <f t="shared" si="95"/>
        <v>Resultados inaceptables o inexistentes 0% - 59%</v>
      </c>
      <c r="AA484" s="46">
        <v>50</v>
      </c>
      <c r="AB484" s="45"/>
      <c r="AC484" s="47">
        <f t="shared" si="89"/>
        <v>0</v>
      </c>
      <c r="AD484" s="48" t="str">
        <f t="shared" si="96"/>
        <v>Resultados inaceptables o inexistentes 0% - 59%</v>
      </c>
      <c r="AE484" s="46">
        <v>25</v>
      </c>
      <c r="AF484" s="45"/>
      <c r="AG484" s="47">
        <f t="shared" si="91"/>
        <v>0</v>
      </c>
      <c r="AH484" s="48" t="str">
        <f t="shared" si="97"/>
        <v>Resultados inaceptables o inexistentes 0% - 59%</v>
      </c>
      <c r="AI484" s="45" t="s">
        <v>3978</v>
      </c>
      <c r="AJ484" s="45" t="s">
        <v>3978</v>
      </c>
      <c r="AK484" s="45" t="s">
        <v>66</v>
      </c>
      <c r="AL484" s="45"/>
      <c r="AM484" s="45"/>
      <c r="AN484" s="45" t="s">
        <v>67</v>
      </c>
      <c r="AO484" s="45"/>
      <c r="AP484" s="49"/>
      <c r="AQ484" s="4" t="s">
        <v>68</v>
      </c>
      <c r="AR484" s="45"/>
      <c r="AS484" s="45"/>
      <c r="AT484" s="45"/>
      <c r="AU484" s="45" t="s">
        <v>742</v>
      </c>
      <c r="AV484" s="50" t="s">
        <v>3981</v>
      </c>
      <c r="AW484" s="45" t="s">
        <v>3982</v>
      </c>
      <c r="AX484" s="45" t="s">
        <v>4083</v>
      </c>
      <c r="AY484" s="45" t="s">
        <v>746</v>
      </c>
      <c r="AZ484" s="45"/>
      <c r="BA484" s="45"/>
      <c r="BB484" s="45"/>
      <c r="BC484" s="45"/>
      <c r="BD484" s="45"/>
      <c r="BE484" s="45"/>
      <c r="BF484" s="45"/>
      <c r="BG484" s="45"/>
    </row>
    <row r="485" spans="1:59" ht="78.75" hidden="1" x14ac:dyDescent="0.25">
      <c r="A485" s="4" t="s">
        <v>756</v>
      </c>
      <c r="B485" s="4" t="s">
        <v>757</v>
      </c>
      <c r="C485" s="4" t="s">
        <v>758</v>
      </c>
      <c r="D485" s="4" t="s">
        <v>759</v>
      </c>
      <c r="E485" s="4" t="s">
        <v>760</v>
      </c>
      <c r="F485" s="4" t="s">
        <v>761</v>
      </c>
      <c r="G485" s="4" t="s">
        <v>516</v>
      </c>
      <c r="H485" s="4" t="s">
        <v>531</v>
      </c>
      <c r="I485" s="4" t="s">
        <v>452</v>
      </c>
      <c r="J485" s="4" t="s">
        <v>982</v>
      </c>
      <c r="K485" s="4" t="s">
        <v>357</v>
      </c>
      <c r="L485" s="4" t="s">
        <v>762</v>
      </c>
      <c r="M485" s="4" t="s">
        <v>763</v>
      </c>
      <c r="N485" s="5">
        <v>0</v>
      </c>
      <c r="O485" s="5">
        <v>1</v>
      </c>
      <c r="P485" s="5">
        <f t="shared" si="98"/>
        <v>0</v>
      </c>
      <c r="Q485" s="6">
        <f t="shared" si="83"/>
        <v>0</v>
      </c>
      <c r="R485" s="7" t="str">
        <f t="shared" ref="R485:R548" si="99">+IF(Q485&gt;=0.86,"Resultados aceptables 86%-100%", IF(Q485&gt;=0.6,"Resultados por debajo de la aceptable 60%-85%", "Resultados inaceptables o inexistentes 0% - 59%"))</f>
        <v>Resultados inaceptables o inexistentes 0% - 59%</v>
      </c>
      <c r="S485" s="5">
        <v>0</v>
      </c>
      <c r="T485" s="9">
        <v>0</v>
      </c>
      <c r="U485" s="6" t="e">
        <f t="shared" si="85"/>
        <v>#DIV/0!</v>
      </c>
      <c r="V485" s="7" t="e">
        <f t="shared" ref="V485:V548" si="100">+IF(U485&gt;=0.86,"Resultados aceptables 86%-100%", IF(U485&gt;=0.6,"Resultados por debajo de la aceptable 60%-85%", "Resultados inaceptables o inexistentes 0% - 59%"))</f>
        <v>#DIV/0!</v>
      </c>
      <c r="W485" s="5">
        <v>0</v>
      </c>
      <c r="X485" s="4"/>
      <c r="Y485" s="6" t="e">
        <f t="shared" si="87"/>
        <v>#DIV/0!</v>
      </c>
      <c r="Z485" s="7" t="e">
        <f t="shared" ref="Z485:Z548" si="101">+IF(Y485&gt;=0.86,"Resultados aceptables 86%-100%", IF(Y485&gt;=0.6,"Resultados por debajo de la aceptable 60%-85%", "Resultados inaceptables o inexistentes 0% - 59%"))</f>
        <v>#DIV/0!</v>
      </c>
      <c r="AA485" s="5">
        <v>0.5</v>
      </c>
      <c r="AB485" s="4"/>
      <c r="AC485" s="6">
        <f t="shared" si="89"/>
        <v>0</v>
      </c>
      <c r="AD485" s="7" t="str">
        <f t="shared" ref="AD485:AD548" si="102">+IF(AC485&gt;=0.86,"Resultados aceptables 86%-100%", IF(AC485&gt;=0.6,"Resultados por debajo de la aceptable 60%-85%", "Resultados inaceptables o inexistentes 0% - 59%"))</f>
        <v>Resultados inaceptables o inexistentes 0% - 59%</v>
      </c>
      <c r="AE485" s="5">
        <v>0.5</v>
      </c>
      <c r="AF485" s="9"/>
      <c r="AG485" s="6">
        <f t="shared" si="91"/>
        <v>0</v>
      </c>
      <c r="AH485" s="7" t="str">
        <f t="shared" ref="AH485:AH548" si="103">+IF(AG485&gt;=0.86,"Resultados aceptables 86%-100%", IF(AG485&gt;=0.6,"Resultados por debajo de la aceptable 60%-85%", "Resultados inaceptables o inexistentes 0% - 59%"))</f>
        <v>Resultados inaceptables o inexistentes 0% - 59%</v>
      </c>
      <c r="AI485" s="4" t="s">
        <v>740</v>
      </c>
      <c r="AJ485" s="4" t="s">
        <v>740</v>
      </c>
      <c r="AK485" s="4" t="s">
        <v>66</v>
      </c>
      <c r="AL485" s="4"/>
      <c r="AM485" s="4"/>
      <c r="AN485" s="4" t="s">
        <v>67</v>
      </c>
      <c r="AO485" s="4"/>
      <c r="AP485" s="9"/>
      <c r="AQ485" s="4" t="s">
        <v>68</v>
      </c>
      <c r="AR485" s="4"/>
      <c r="AS485" s="4"/>
      <c r="AT485" s="4"/>
      <c r="AU485" s="4" t="s">
        <v>742</v>
      </c>
      <c r="AV485" s="15" t="s">
        <v>743</v>
      </c>
      <c r="AW485" s="15" t="s">
        <v>764</v>
      </c>
      <c r="AX485" s="4" t="s">
        <v>765</v>
      </c>
      <c r="AY485" s="4" t="s">
        <v>746</v>
      </c>
      <c r="AZ485" s="4"/>
      <c r="BA485" s="4" t="s">
        <v>83</v>
      </c>
      <c r="BB485" s="4"/>
      <c r="BC485" s="4"/>
      <c r="BD485" s="4"/>
      <c r="BE485" s="4"/>
      <c r="BF485" s="4"/>
      <c r="BG485" s="4"/>
    </row>
    <row r="486" spans="1:59" ht="141.75" hidden="1" x14ac:dyDescent="0.25">
      <c r="A486" s="4" t="s">
        <v>766</v>
      </c>
      <c r="B486" s="4" t="s">
        <v>767</v>
      </c>
      <c r="C486" s="4" t="s">
        <v>768</v>
      </c>
      <c r="D486" s="4" t="s">
        <v>769</v>
      </c>
      <c r="E486" s="4" t="s">
        <v>770</v>
      </c>
      <c r="F486" s="4" t="s">
        <v>771</v>
      </c>
      <c r="G486" s="4" t="s">
        <v>516</v>
      </c>
      <c r="H486" s="4" t="s">
        <v>531</v>
      </c>
      <c r="I486" s="4" t="s">
        <v>452</v>
      </c>
      <c r="J486" s="4" t="s">
        <v>982</v>
      </c>
      <c r="K486" s="4" t="s">
        <v>357</v>
      </c>
      <c r="L486" s="4" t="s">
        <v>772</v>
      </c>
      <c r="M486" s="4" t="s">
        <v>773</v>
      </c>
      <c r="N486" s="5">
        <v>651</v>
      </c>
      <c r="O486" s="5">
        <v>630</v>
      </c>
      <c r="P486" s="5">
        <f t="shared" si="98"/>
        <v>146</v>
      </c>
      <c r="Q486" s="6">
        <f t="shared" si="83"/>
        <v>0.23174603174603176</v>
      </c>
      <c r="R486" s="7" t="str">
        <f t="shared" si="99"/>
        <v>Resultados inaceptables o inexistentes 0% - 59%</v>
      </c>
      <c r="S486" s="5">
        <v>130</v>
      </c>
      <c r="T486" s="9">
        <v>146</v>
      </c>
      <c r="U486" s="6">
        <f t="shared" si="85"/>
        <v>1.1230769230769231</v>
      </c>
      <c r="V486" s="7" t="str">
        <f t="shared" si="100"/>
        <v>Resultados aceptables 86%-100%</v>
      </c>
      <c r="W486" s="5">
        <v>200</v>
      </c>
      <c r="X486" s="4"/>
      <c r="Y486" s="6">
        <f t="shared" si="87"/>
        <v>0</v>
      </c>
      <c r="Z486" s="7" t="str">
        <f t="shared" si="101"/>
        <v>Resultados inaceptables o inexistentes 0% - 59%</v>
      </c>
      <c r="AA486" s="5">
        <v>200</v>
      </c>
      <c r="AB486" s="4"/>
      <c r="AC486" s="6">
        <f t="shared" si="89"/>
        <v>0</v>
      </c>
      <c r="AD486" s="7" t="str">
        <f t="shared" si="102"/>
        <v>Resultados inaceptables o inexistentes 0% - 59%</v>
      </c>
      <c r="AE486" s="5">
        <v>100</v>
      </c>
      <c r="AF486" s="9"/>
      <c r="AG486" s="6">
        <f t="shared" si="91"/>
        <v>0</v>
      </c>
      <c r="AH486" s="7" t="str">
        <f t="shared" si="103"/>
        <v>Resultados inaceptables o inexistentes 0% - 59%</v>
      </c>
      <c r="AI486" s="4" t="s">
        <v>740</v>
      </c>
      <c r="AJ486" s="4" t="s">
        <v>740</v>
      </c>
      <c r="AK486" s="4" t="s">
        <v>66</v>
      </c>
      <c r="AL486" s="4"/>
      <c r="AM486" s="4"/>
      <c r="AN486" s="4" t="s">
        <v>83</v>
      </c>
      <c r="AO486" s="4" t="s">
        <v>774</v>
      </c>
      <c r="AP486" s="9" t="s">
        <v>775</v>
      </c>
      <c r="AQ486" s="4" t="s">
        <v>68</v>
      </c>
      <c r="AR486" s="4"/>
      <c r="AS486" s="4"/>
      <c r="AT486" s="4"/>
      <c r="AU486" s="4" t="s">
        <v>742</v>
      </c>
      <c r="AV486" s="15" t="s">
        <v>743</v>
      </c>
      <c r="AW486" s="15" t="s">
        <v>764</v>
      </c>
      <c r="AX486" s="4" t="s">
        <v>765</v>
      </c>
      <c r="AY486" s="4" t="s">
        <v>746</v>
      </c>
      <c r="AZ486" s="4"/>
      <c r="BA486" s="4" t="s">
        <v>67</v>
      </c>
      <c r="BB486" s="4" t="s">
        <v>66</v>
      </c>
      <c r="BC486" s="4" t="s">
        <v>66</v>
      </c>
      <c r="BD486" s="4" t="s">
        <v>66</v>
      </c>
      <c r="BE486" s="4" t="s">
        <v>66</v>
      </c>
      <c r="BF486" s="4" t="s">
        <v>66</v>
      </c>
      <c r="BG486" s="4" t="s">
        <v>66</v>
      </c>
    </row>
    <row r="487" spans="1:59" ht="157.5" hidden="1" x14ac:dyDescent="0.25">
      <c r="A487" s="4" t="s">
        <v>776</v>
      </c>
      <c r="B487" s="4" t="s">
        <v>777</v>
      </c>
      <c r="C487" s="4" t="s">
        <v>778</v>
      </c>
      <c r="D487" s="4" t="s">
        <v>779</v>
      </c>
      <c r="E487" s="4" t="s">
        <v>780</v>
      </c>
      <c r="F487" s="4" t="s">
        <v>781</v>
      </c>
      <c r="G487" s="4" t="s">
        <v>516</v>
      </c>
      <c r="H487" s="4" t="s">
        <v>531</v>
      </c>
      <c r="I487" s="4" t="s">
        <v>452</v>
      </c>
      <c r="J487" s="4" t="s">
        <v>982</v>
      </c>
      <c r="K487" s="4" t="s">
        <v>357</v>
      </c>
      <c r="L487" s="4" t="s">
        <v>782</v>
      </c>
      <c r="M487" s="4" t="s">
        <v>783</v>
      </c>
      <c r="N487" s="5">
        <v>43876</v>
      </c>
      <c r="O487" s="5">
        <v>40000</v>
      </c>
      <c r="P487" s="5">
        <f t="shared" si="98"/>
        <v>9673</v>
      </c>
      <c r="Q487" s="6">
        <f t="shared" si="83"/>
        <v>0.24182500000000001</v>
      </c>
      <c r="R487" s="7" t="str">
        <f t="shared" si="99"/>
        <v>Resultados inaceptables o inexistentes 0% - 59%</v>
      </c>
      <c r="S487" s="5">
        <v>10000</v>
      </c>
      <c r="T487" s="8">
        <v>9673</v>
      </c>
      <c r="U487" s="6">
        <f t="shared" si="85"/>
        <v>0.96730000000000005</v>
      </c>
      <c r="V487" s="7" t="str">
        <f t="shared" si="100"/>
        <v>Resultados aceptables 86%-100%</v>
      </c>
      <c r="W487" s="5">
        <v>10000</v>
      </c>
      <c r="X487" s="4"/>
      <c r="Y487" s="6">
        <f t="shared" si="87"/>
        <v>0</v>
      </c>
      <c r="Z487" s="7" t="str">
        <f t="shared" si="101"/>
        <v>Resultados inaceptables o inexistentes 0% - 59%</v>
      </c>
      <c r="AA487" s="5">
        <v>10000</v>
      </c>
      <c r="AB487" s="4"/>
      <c r="AC487" s="6">
        <f t="shared" si="89"/>
        <v>0</v>
      </c>
      <c r="AD487" s="7" t="str">
        <f t="shared" si="102"/>
        <v>Resultados inaceptables o inexistentes 0% - 59%</v>
      </c>
      <c r="AE487" s="5">
        <v>10000</v>
      </c>
      <c r="AF487" s="9"/>
      <c r="AG487" s="6">
        <f t="shared" si="91"/>
        <v>0</v>
      </c>
      <c r="AH487" s="7" t="str">
        <f t="shared" si="103"/>
        <v>Resultados inaceptables o inexistentes 0% - 59%</v>
      </c>
      <c r="AI487" s="4" t="s">
        <v>740</v>
      </c>
      <c r="AJ487" s="4" t="s">
        <v>740</v>
      </c>
      <c r="AK487" s="4" t="s">
        <v>66</v>
      </c>
      <c r="AL487" s="4"/>
      <c r="AM487" s="4"/>
      <c r="AN487" s="4" t="s">
        <v>83</v>
      </c>
      <c r="AO487" s="4" t="s">
        <v>784</v>
      </c>
      <c r="AP487" s="9"/>
      <c r="AQ487" s="4" t="s">
        <v>68</v>
      </c>
      <c r="AR487" s="4"/>
      <c r="AS487" s="4"/>
      <c r="AT487" s="4"/>
      <c r="AU487" s="4" t="s">
        <v>742</v>
      </c>
      <c r="AV487" s="15" t="s">
        <v>743</v>
      </c>
      <c r="AW487" s="15" t="s">
        <v>764</v>
      </c>
      <c r="AX487" s="4" t="s">
        <v>765</v>
      </c>
      <c r="AY487" s="4" t="s">
        <v>746</v>
      </c>
      <c r="AZ487" s="4"/>
      <c r="BA487" s="4" t="s">
        <v>67</v>
      </c>
      <c r="BB487" s="4" t="s">
        <v>66</v>
      </c>
      <c r="BC487" s="4" t="s">
        <v>66</v>
      </c>
      <c r="BD487" s="4" t="s">
        <v>66</v>
      </c>
      <c r="BE487" s="4" t="s">
        <v>66</v>
      </c>
      <c r="BF487" s="4" t="s">
        <v>66</v>
      </c>
      <c r="BG487" s="4" t="s">
        <v>66</v>
      </c>
    </row>
    <row r="488" spans="1:59" ht="63" hidden="1" x14ac:dyDescent="0.25">
      <c r="A488" s="4" t="s">
        <v>795</v>
      </c>
      <c r="B488" s="4" t="s">
        <v>796</v>
      </c>
      <c r="C488" s="4" t="s">
        <v>797</v>
      </c>
      <c r="D488" s="4" t="s">
        <v>798</v>
      </c>
      <c r="E488" s="4" t="s">
        <v>798</v>
      </c>
      <c r="F488" s="4" t="s">
        <v>799</v>
      </c>
      <c r="G488" s="4" t="s">
        <v>516</v>
      </c>
      <c r="H488" s="4" t="s">
        <v>531</v>
      </c>
      <c r="I488" s="4" t="s">
        <v>452</v>
      </c>
      <c r="J488" s="4" t="s">
        <v>982</v>
      </c>
      <c r="K488" s="4" t="s">
        <v>357</v>
      </c>
      <c r="L488" s="4" t="s">
        <v>800</v>
      </c>
      <c r="M488" s="4" t="s">
        <v>801</v>
      </c>
      <c r="N488" s="5">
        <v>0</v>
      </c>
      <c r="O488" s="5">
        <v>1</v>
      </c>
      <c r="P488" s="5">
        <f t="shared" si="98"/>
        <v>0</v>
      </c>
      <c r="Q488" s="6">
        <f t="shared" si="83"/>
        <v>0</v>
      </c>
      <c r="R488" s="7" t="str">
        <f t="shared" si="99"/>
        <v>Resultados inaceptables o inexistentes 0% - 59%</v>
      </c>
      <c r="S488" s="5">
        <v>0</v>
      </c>
      <c r="T488" s="9">
        <v>0</v>
      </c>
      <c r="U488" s="6" t="e">
        <f t="shared" si="85"/>
        <v>#DIV/0!</v>
      </c>
      <c r="V488" s="7" t="e">
        <f t="shared" si="100"/>
        <v>#DIV/0!</v>
      </c>
      <c r="W488" s="5">
        <v>0</v>
      </c>
      <c r="X488" s="4"/>
      <c r="Y488" s="6" t="e">
        <f t="shared" si="87"/>
        <v>#DIV/0!</v>
      </c>
      <c r="Z488" s="7" t="e">
        <f t="shared" si="101"/>
        <v>#DIV/0!</v>
      </c>
      <c r="AA488" s="5">
        <v>0.5</v>
      </c>
      <c r="AB488" s="4"/>
      <c r="AC488" s="6">
        <f t="shared" si="89"/>
        <v>0</v>
      </c>
      <c r="AD488" s="7" t="str">
        <f t="shared" si="102"/>
        <v>Resultados inaceptables o inexistentes 0% - 59%</v>
      </c>
      <c r="AE488" s="5">
        <v>0.5</v>
      </c>
      <c r="AF488" s="9"/>
      <c r="AG488" s="6">
        <f t="shared" si="91"/>
        <v>0</v>
      </c>
      <c r="AH488" s="7" t="str">
        <f t="shared" si="103"/>
        <v>Resultados inaceptables o inexistentes 0% - 59%</v>
      </c>
      <c r="AI488" s="4" t="s">
        <v>740</v>
      </c>
      <c r="AJ488" s="4" t="s">
        <v>740</v>
      </c>
      <c r="AK488" s="4" t="s">
        <v>66</v>
      </c>
      <c r="AL488" s="4"/>
      <c r="AM488" s="4"/>
      <c r="AN488" s="4" t="s">
        <v>67</v>
      </c>
      <c r="AO488" s="4"/>
      <c r="AP488" s="9"/>
      <c r="AQ488" s="4" t="s">
        <v>68</v>
      </c>
      <c r="AR488" s="4"/>
      <c r="AS488" s="4"/>
      <c r="AT488" s="4"/>
      <c r="AU488" s="4" t="s">
        <v>742</v>
      </c>
      <c r="AV488" s="15" t="s">
        <v>743</v>
      </c>
      <c r="AW488" s="15" t="s">
        <v>764</v>
      </c>
      <c r="AX488" s="4" t="s">
        <v>765</v>
      </c>
      <c r="AY488" s="4" t="s">
        <v>746</v>
      </c>
      <c r="AZ488" s="4"/>
      <c r="BA488" s="4" t="s">
        <v>67</v>
      </c>
      <c r="BB488" s="4" t="s">
        <v>66</v>
      </c>
      <c r="BC488" s="4" t="s">
        <v>66</v>
      </c>
      <c r="BD488" s="4" t="s">
        <v>66</v>
      </c>
      <c r="BE488" s="4" t="s">
        <v>66</v>
      </c>
      <c r="BF488" s="4" t="s">
        <v>66</v>
      </c>
      <c r="BG488" s="4" t="s">
        <v>66</v>
      </c>
    </row>
    <row r="489" spans="1:59" ht="157.5" hidden="1" x14ac:dyDescent="0.25">
      <c r="A489" s="4" t="s">
        <v>802</v>
      </c>
      <c r="B489" s="4" t="s">
        <v>803</v>
      </c>
      <c r="C489" s="4" t="s">
        <v>804</v>
      </c>
      <c r="D489" s="4" t="s">
        <v>805</v>
      </c>
      <c r="E489" s="4" t="s">
        <v>806</v>
      </c>
      <c r="F489" s="4" t="s">
        <v>807</v>
      </c>
      <c r="G489" s="4" t="s">
        <v>516</v>
      </c>
      <c r="H489" s="4" t="s">
        <v>531</v>
      </c>
      <c r="I489" s="4" t="s">
        <v>452</v>
      </c>
      <c r="J489" s="4" t="s">
        <v>982</v>
      </c>
      <c r="K489" s="4" t="s">
        <v>357</v>
      </c>
      <c r="L489" s="4" t="s">
        <v>808</v>
      </c>
      <c r="M489" s="4" t="s">
        <v>809</v>
      </c>
      <c r="N489" s="5">
        <v>0</v>
      </c>
      <c r="O489" s="5">
        <v>250</v>
      </c>
      <c r="P489" s="5">
        <f t="shared" si="98"/>
        <v>0</v>
      </c>
      <c r="Q489" s="6">
        <f t="shared" si="83"/>
        <v>0</v>
      </c>
      <c r="R489" s="7" t="str">
        <f t="shared" si="99"/>
        <v>Resultados inaceptables o inexistentes 0% - 59%</v>
      </c>
      <c r="S489" s="5">
        <v>0</v>
      </c>
      <c r="T489" s="9">
        <v>0</v>
      </c>
      <c r="U489" s="6" t="e">
        <f t="shared" si="85"/>
        <v>#DIV/0!</v>
      </c>
      <c r="V489" s="7" t="e">
        <f t="shared" si="100"/>
        <v>#DIV/0!</v>
      </c>
      <c r="W489" s="5">
        <v>50</v>
      </c>
      <c r="X489" s="4"/>
      <c r="Y489" s="6">
        <f t="shared" si="87"/>
        <v>0</v>
      </c>
      <c r="Z489" s="7" t="str">
        <f t="shared" si="101"/>
        <v>Resultados inaceptables o inexistentes 0% - 59%</v>
      </c>
      <c r="AA489" s="5">
        <v>100</v>
      </c>
      <c r="AB489" s="4"/>
      <c r="AC489" s="6">
        <f t="shared" si="89"/>
        <v>0</v>
      </c>
      <c r="AD489" s="7" t="str">
        <f t="shared" si="102"/>
        <v>Resultados inaceptables o inexistentes 0% - 59%</v>
      </c>
      <c r="AE489" s="5">
        <v>100</v>
      </c>
      <c r="AF489" s="9"/>
      <c r="AG489" s="6">
        <f t="shared" si="91"/>
        <v>0</v>
      </c>
      <c r="AH489" s="7" t="str">
        <f t="shared" si="103"/>
        <v>Resultados inaceptables o inexistentes 0% - 59%</v>
      </c>
      <c r="AI489" s="4" t="s">
        <v>740</v>
      </c>
      <c r="AJ489" s="4" t="s">
        <v>740</v>
      </c>
      <c r="AK489" s="4" t="s">
        <v>66</v>
      </c>
      <c r="AL489" s="4"/>
      <c r="AM489" s="4" t="s">
        <v>812</v>
      </c>
      <c r="AN489" s="4" t="s">
        <v>83</v>
      </c>
      <c r="AO489" s="4" t="s">
        <v>810</v>
      </c>
      <c r="AP489" s="9"/>
      <c r="AQ489" s="4" t="s">
        <v>68</v>
      </c>
      <c r="AR489" s="4"/>
      <c r="AS489" s="4"/>
      <c r="AT489" s="4"/>
      <c r="AU489" s="4" t="s">
        <v>742</v>
      </c>
      <c r="AV489" s="15" t="s">
        <v>743</v>
      </c>
      <c r="AW489" s="15" t="s">
        <v>764</v>
      </c>
      <c r="AX489" s="4" t="s">
        <v>765</v>
      </c>
      <c r="AY489" s="4" t="s">
        <v>746</v>
      </c>
      <c r="AZ489" s="4"/>
      <c r="BA489" s="4" t="s">
        <v>67</v>
      </c>
      <c r="BB489" s="4" t="s">
        <v>66</v>
      </c>
      <c r="BC489" s="4" t="s">
        <v>66</v>
      </c>
      <c r="BD489" s="4" t="s">
        <v>66</v>
      </c>
      <c r="BE489" s="4" t="s">
        <v>66</v>
      </c>
      <c r="BF489" s="4" t="s">
        <v>66</v>
      </c>
      <c r="BG489" s="4" t="s">
        <v>66</v>
      </c>
    </row>
    <row r="490" spans="1:59" ht="110.25" hidden="1" x14ac:dyDescent="0.25">
      <c r="A490" s="4" t="s">
        <v>732</v>
      </c>
      <c r="B490" s="4" t="s">
        <v>733</v>
      </c>
      <c r="C490" s="4" t="s">
        <v>734</v>
      </c>
      <c r="D490" s="4" t="s">
        <v>735</v>
      </c>
      <c r="E490" s="4" t="s">
        <v>736</v>
      </c>
      <c r="F490" s="4" t="s">
        <v>737</v>
      </c>
      <c r="G490" s="4" t="s">
        <v>516</v>
      </c>
      <c r="H490" s="4" t="s">
        <v>531</v>
      </c>
      <c r="I490" s="4" t="s">
        <v>452</v>
      </c>
      <c r="J490" s="4" t="s">
        <v>982</v>
      </c>
      <c r="K490" s="4" t="s">
        <v>357</v>
      </c>
      <c r="L490" s="4" t="s">
        <v>738</v>
      </c>
      <c r="M490" s="4" t="s">
        <v>739</v>
      </c>
      <c r="N490" s="5">
        <v>4000</v>
      </c>
      <c r="O490" s="5">
        <v>5600</v>
      </c>
      <c r="P490" s="5">
        <f t="shared" si="98"/>
        <v>0</v>
      </c>
      <c r="Q490" s="6">
        <f t="shared" si="83"/>
        <v>0</v>
      </c>
      <c r="R490" s="7" t="str">
        <f t="shared" si="99"/>
        <v>Resultados inaceptables o inexistentes 0% - 59%</v>
      </c>
      <c r="S490" s="5">
        <v>0</v>
      </c>
      <c r="T490" s="8">
        <v>0</v>
      </c>
      <c r="U490" s="6" t="e">
        <f t="shared" si="85"/>
        <v>#DIV/0!</v>
      </c>
      <c r="V490" s="7" t="e">
        <f t="shared" si="100"/>
        <v>#DIV/0!</v>
      </c>
      <c r="W490" s="5">
        <v>1600</v>
      </c>
      <c r="X490" s="5"/>
      <c r="Y490" s="6">
        <f t="shared" si="87"/>
        <v>0</v>
      </c>
      <c r="Z490" s="7" t="str">
        <f t="shared" si="101"/>
        <v>Resultados inaceptables o inexistentes 0% - 59%</v>
      </c>
      <c r="AA490" s="5">
        <v>2000</v>
      </c>
      <c r="AB490" s="5"/>
      <c r="AC490" s="6">
        <f t="shared" si="89"/>
        <v>0</v>
      </c>
      <c r="AD490" s="7" t="str">
        <f t="shared" si="102"/>
        <v>Resultados inaceptables o inexistentes 0% - 59%</v>
      </c>
      <c r="AE490" s="5">
        <v>2000</v>
      </c>
      <c r="AF490" s="8"/>
      <c r="AG490" s="6">
        <f t="shared" si="91"/>
        <v>0</v>
      </c>
      <c r="AH490" s="7" t="str">
        <f t="shared" si="103"/>
        <v>Resultados inaceptables o inexistentes 0% - 59%</v>
      </c>
      <c r="AI490" s="4" t="s">
        <v>740</v>
      </c>
      <c r="AJ490" s="4" t="s">
        <v>740</v>
      </c>
      <c r="AK490" s="4" t="s">
        <v>66</v>
      </c>
      <c r="AL490" s="4"/>
      <c r="AM490" s="4"/>
      <c r="AN490" s="4" t="s">
        <v>83</v>
      </c>
      <c r="AO490" s="15" t="s">
        <v>741</v>
      </c>
      <c r="AP490" s="13"/>
      <c r="AQ490" s="4" t="s">
        <v>68</v>
      </c>
      <c r="AR490" s="4"/>
      <c r="AS490" s="4"/>
      <c r="AT490" s="4"/>
      <c r="AU490" s="4" t="s">
        <v>742</v>
      </c>
      <c r="AV490" s="15" t="s">
        <v>743</v>
      </c>
      <c r="AW490" s="15" t="s">
        <v>744</v>
      </c>
      <c r="AX490" s="4" t="s">
        <v>745</v>
      </c>
      <c r="AY490" s="4" t="s">
        <v>746</v>
      </c>
      <c r="AZ490" s="4"/>
      <c r="BA490" s="4" t="s">
        <v>83</v>
      </c>
      <c r="BB490" s="4"/>
      <c r="BC490" s="4"/>
      <c r="BD490" s="4"/>
      <c r="BE490" s="4"/>
      <c r="BF490" s="4"/>
      <c r="BG490" s="4"/>
    </row>
    <row r="491" spans="1:59" ht="110.25" hidden="1" x14ac:dyDescent="0.25">
      <c r="A491" s="4" t="s">
        <v>785</v>
      </c>
      <c r="B491" s="4" t="s">
        <v>786</v>
      </c>
      <c r="C491" s="4" t="s">
        <v>787</v>
      </c>
      <c r="D491" s="4" t="s">
        <v>788</v>
      </c>
      <c r="E491" s="4" t="s">
        <v>789</v>
      </c>
      <c r="F491" s="4" t="s">
        <v>790</v>
      </c>
      <c r="G491" s="4" t="s">
        <v>516</v>
      </c>
      <c r="H491" s="4" t="s">
        <v>531</v>
      </c>
      <c r="I491" s="4" t="s">
        <v>452</v>
      </c>
      <c r="J491" s="4" t="s">
        <v>982</v>
      </c>
      <c r="K491" s="4" t="s">
        <v>357</v>
      </c>
      <c r="L491" s="4" t="s">
        <v>791</v>
      </c>
      <c r="M491" s="4" t="s">
        <v>792</v>
      </c>
      <c r="N491" s="5">
        <v>12864</v>
      </c>
      <c r="O491" s="5">
        <v>15000</v>
      </c>
      <c r="P491" s="5">
        <f t="shared" si="98"/>
        <v>5124</v>
      </c>
      <c r="Q491" s="6">
        <f t="shared" si="83"/>
        <v>0.34160000000000001</v>
      </c>
      <c r="R491" s="7" t="str">
        <f t="shared" si="99"/>
        <v>Resultados inaceptables o inexistentes 0% - 59%</v>
      </c>
      <c r="S491" s="5">
        <v>3750</v>
      </c>
      <c r="T491" s="8">
        <v>5124</v>
      </c>
      <c r="U491" s="6">
        <f t="shared" si="85"/>
        <v>1.3664000000000001</v>
      </c>
      <c r="V491" s="7" t="str">
        <f t="shared" si="100"/>
        <v>Resultados aceptables 86%-100%</v>
      </c>
      <c r="W491" s="5">
        <v>3750</v>
      </c>
      <c r="X491" s="4"/>
      <c r="Y491" s="6">
        <f t="shared" si="87"/>
        <v>0</v>
      </c>
      <c r="Z491" s="7" t="str">
        <f t="shared" si="101"/>
        <v>Resultados inaceptables o inexistentes 0% - 59%</v>
      </c>
      <c r="AA491" s="5">
        <v>3750</v>
      </c>
      <c r="AB491" s="4"/>
      <c r="AC491" s="6">
        <f t="shared" si="89"/>
        <v>0</v>
      </c>
      <c r="AD491" s="7" t="str">
        <f t="shared" si="102"/>
        <v>Resultados inaceptables o inexistentes 0% - 59%</v>
      </c>
      <c r="AE491" s="5">
        <v>3750</v>
      </c>
      <c r="AF491" s="9"/>
      <c r="AG491" s="6">
        <f t="shared" si="91"/>
        <v>0</v>
      </c>
      <c r="AH491" s="7" t="str">
        <f t="shared" si="103"/>
        <v>Resultados inaceptables o inexistentes 0% - 59%</v>
      </c>
      <c r="AI491" s="4" t="s">
        <v>740</v>
      </c>
      <c r="AJ491" s="4" t="s">
        <v>740</v>
      </c>
      <c r="AK491" s="4" t="s">
        <v>66</v>
      </c>
      <c r="AL491" s="4"/>
      <c r="AM491" s="4"/>
      <c r="AN491" s="4" t="s">
        <v>83</v>
      </c>
      <c r="AO491" s="4" t="s">
        <v>793</v>
      </c>
      <c r="AP491" s="9" t="s">
        <v>794</v>
      </c>
      <c r="AQ491" s="4" t="s">
        <v>68</v>
      </c>
      <c r="AR491" s="4"/>
      <c r="AS491" s="4"/>
      <c r="AT491" s="4"/>
      <c r="AU491" s="4" t="s">
        <v>742</v>
      </c>
      <c r="AV491" s="15" t="s">
        <v>743</v>
      </c>
      <c r="AW491" s="15" t="s">
        <v>744</v>
      </c>
      <c r="AX491" s="4" t="s">
        <v>745</v>
      </c>
      <c r="AY491" s="4" t="s">
        <v>746</v>
      </c>
      <c r="AZ491" s="4"/>
      <c r="BA491" s="4" t="s">
        <v>67</v>
      </c>
      <c r="BB491" s="4" t="s">
        <v>66</v>
      </c>
      <c r="BC491" s="4" t="s">
        <v>66</v>
      </c>
      <c r="BD491" s="4" t="s">
        <v>66</v>
      </c>
      <c r="BE491" s="4" t="s">
        <v>66</v>
      </c>
      <c r="BF491" s="4" t="s">
        <v>66</v>
      </c>
      <c r="BG491" s="4" t="s">
        <v>66</v>
      </c>
    </row>
    <row r="492" spans="1:59" ht="110.25" hidden="1" x14ac:dyDescent="0.25">
      <c r="A492" s="4" t="s">
        <v>747</v>
      </c>
      <c r="B492" s="4" t="s">
        <v>748</v>
      </c>
      <c r="C492" s="4" t="s">
        <v>749</v>
      </c>
      <c r="D492" s="4" t="s">
        <v>750</v>
      </c>
      <c r="E492" s="4" t="s">
        <v>751</v>
      </c>
      <c r="F492" s="4" t="s">
        <v>752</v>
      </c>
      <c r="G492" s="4" t="s">
        <v>516</v>
      </c>
      <c r="H492" s="4" t="s">
        <v>531</v>
      </c>
      <c r="I492" s="4" t="s">
        <v>452</v>
      </c>
      <c r="J492" s="4" t="s">
        <v>982</v>
      </c>
      <c r="K492" s="4" t="s">
        <v>357</v>
      </c>
      <c r="L492" s="4" t="s">
        <v>753</v>
      </c>
      <c r="M492" s="4" t="s">
        <v>739</v>
      </c>
      <c r="N492" s="5">
        <v>0</v>
      </c>
      <c r="O492" s="5">
        <v>40</v>
      </c>
      <c r="P492" s="5">
        <f t="shared" si="98"/>
        <v>0</v>
      </c>
      <c r="Q492" s="6">
        <f t="shared" si="83"/>
        <v>0</v>
      </c>
      <c r="R492" s="7" t="str">
        <f t="shared" si="99"/>
        <v>Resultados inaceptables o inexistentes 0% - 59%</v>
      </c>
      <c r="S492" s="5">
        <v>0</v>
      </c>
      <c r="T492" s="8">
        <v>0</v>
      </c>
      <c r="U492" s="6" t="e">
        <f t="shared" si="85"/>
        <v>#DIV/0!</v>
      </c>
      <c r="V492" s="7" t="e">
        <f t="shared" si="100"/>
        <v>#DIV/0!</v>
      </c>
      <c r="W492" s="5">
        <v>10</v>
      </c>
      <c r="X492" s="5"/>
      <c r="Y492" s="6">
        <f t="shared" si="87"/>
        <v>0</v>
      </c>
      <c r="Z492" s="7" t="str">
        <f t="shared" si="101"/>
        <v>Resultados inaceptables o inexistentes 0% - 59%</v>
      </c>
      <c r="AA492" s="5">
        <v>20</v>
      </c>
      <c r="AB492" s="5"/>
      <c r="AC492" s="6">
        <f t="shared" si="89"/>
        <v>0</v>
      </c>
      <c r="AD492" s="7" t="str">
        <f t="shared" si="102"/>
        <v>Resultados inaceptables o inexistentes 0% - 59%</v>
      </c>
      <c r="AE492" s="5">
        <v>10</v>
      </c>
      <c r="AF492" s="8"/>
      <c r="AG492" s="6">
        <f t="shared" si="91"/>
        <v>0</v>
      </c>
      <c r="AH492" s="7" t="str">
        <f t="shared" si="103"/>
        <v>Resultados inaceptables o inexistentes 0% - 59%</v>
      </c>
      <c r="AI492" s="4" t="s">
        <v>740</v>
      </c>
      <c r="AJ492" s="4" t="s">
        <v>740</v>
      </c>
      <c r="AK492" s="4" t="s">
        <v>66</v>
      </c>
      <c r="AL492" s="4"/>
      <c r="AM492" s="4"/>
      <c r="AN492" s="4" t="s">
        <v>83</v>
      </c>
      <c r="AO492" s="4" t="s">
        <v>811</v>
      </c>
      <c r="AP492" s="9"/>
      <c r="AQ492" s="4" t="s">
        <v>68</v>
      </c>
      <c r="AR492" s="4"/>
      <c r="AS492" s="4"/>
      <c r="AT492" s="4"/>
      <c r="AU492" s="4" t="s">
        <v>742</v>
      </c>
      <c r="AV492" s="15" t="s">
        <v>743</v>
      </c>
      <c r="AW492" s="15" t="s">
        <v>754</v>
      </c>
      <c r="AX492" s="4" t="s">
        <v>755</v>
      </c>
      <c r="AY492" s="4" t="s">
        <v>746</v>
      </c>
      <c r="AZ492" s="4"/>
      <c r="BA492" s="4" t="s">
        <v>83</v>
      </c>
      <c r="BB492" s="4"/>
      <c r="BC492" s="4"/>
      <c r="BD492" s="4"/>
      <c r="BE492" s="4"/>
      <c r="BF492" s="4"/>
      <c r="BG492" s="4"/>
    </row>
    <row r="493" spans="1:59" ht="141.75" hidden="1" x14ac:dyDescent="0.25">
      <c r="A493" s="4" t="s">
        <v>53</v>
      </c>
      <c r="B493" s="4" t="s">
        <v>5481</v>
      </c>
      <c r="C493" s="4" t="s">
        <v>5482</v>
      </c>
      <c r="D493" s="4" t="s">
        <v>5483</v>
      </c>
      <c r="E493" s="4" t="s">
        <v>5484</v>
      </c>
      <c r="F493" s="4" t="s">
        <v>5485</v>
      </c>
      <c r="G493" s="4" t="s">
        <v>59</v>
      </c>
      <c r="H493" s="4" t="s">
        <v>517</v>
      </c>
      <c r="I493" s="4" t="s">
        <v>61</v>
      </c>
      <c r="J493" s="16" t="s">
        <v>982</v>
      </c>
      <c r="K493" s="4" t="s">
        <v>5486</v>
      </c>
      <c r="L493" s="4" t="s">
        <v>5487</v>
      </c>
      <c r="M493" s="5" t="s">
        <v>145</v>
      </c>
      <c r="N493" s="5">
        <v>557</v>
      </c>
      <c r="O493" s="5">
        <v>616</v>
      </c>
      <c r="P493" s="5">
        <f t="shared" si="98"/>
        <v>0</v>
      </c>
      <c r="Q493" s="6">
        <f t="shared" si="83"/>
        <v>0</v>
      </c>
      <c r="R493" s="7" t="str">
        <f t="shared" si="99"/>
        <v>Resultados inaceptables o inexistentes 0% - 59%</v>
      </c>
      <c r="S493" s="5">
        <v>0</v>
      </c>
      <c r="T493" s="9">
        <v>0</v>
      </c>
      <c r="U493" s="6" t="e">
        <f t="shared" si="85"/>
        <v>#DIV/0!</v>
      </c>
      <c r="V493" s="7" t="e">
        <f t="shared" si="100"/>
        <v>#DIV/0!</v>
      </c>
      <c r="W493" s="5">
        <v>162</v>
      </c>
      <c r="X493" s="4"/>
      <c r="Y493" s="6">
        <f t="shared" si="87"/>
        <v>0</v>
      </c>
      <c r="Z493" s="7" t="str">
        <f t="shared" si="101"/>
        <v>Resultados inaceptables o inexistentes 0% - 59%</v>
      </c>
      <c r="AA493" s="5">
        <v>232</v>
      </c>
      <c r="AB493" s="4"/>
      <c r="AC493" s="6">
        <f t="shared" si="89"/>
        <v>0</v>
      </c>
      <c r="AD493" s="7" t="str">
        <f t="shared" si="102"/>
        <v>Resultados inaceptables o inexistentes 0% - 59%</v>
      </c>
      <c r="AE493" s="5">
        <v>222</v>
      </c>
      <c r="AF493" s="9"/>
      <c r="AG493" s="6">
        <f t="shared" si="91"/>
        <v>0</v>
      </c>
      <c r="AH493" s="7" t="str">
        <f t="shared" si="103"/>
        <v>Resultados inaceptables o inexistentes 0% - 59%</v>
      </c>
      <c r="AI493" s="4" t="s">
        <v>5467</v>
      </c>
      <c r="AJ493" s="4" t="s">
        <v>5488</v>
      </c>
      <c r="AK493" s="4" t="s">
        <v>66</v>
      </c>
      <c r="AL493" s="4"/>
      <c r="AM493" s="4"/>
      <c r="AN493" s="4" t="s">
        <v>67</v>
      </c>
      <c r="AO493" s="4"/>
      <c r="AP493" s="9"/>
      <c r="AQ493" s="4" t="s">
        <v>68</v>
      </c>
      <c r="AR493" s="4"/>
      <c r="AS493" s="4"/>
      <c r="AT493" s="4"/>
      <c r="AU493" s="4" t="s">
        <v>742</v>
      </c>
      <c r="AV493" s="4" t="s">
        <v>743</v>
      </c>
      <c r="AW493" s="15" t="s">
        <v>5489</v>
      </c>
      <c r="AX493" s="4" t="s">
        <v>5490</v>
      </c>
      <c r="AY493" s="4" t="s">
        <v>746</v>
      </c>
      <c r="AZ493" s="4"/>
      <c r="BA493" s="4"/>
      <c r="BB493" s="4"/>
      <c r="BC493" s="4"/>
      <c r="BD493" s="4"/>
      <c r="BE493" s="4"/>
      <c r="BF493" s="4"/>
      <c r="BG493" s="4"/>
    </row>
    <row r="494" spans="1:59" ht="141.75" hidden="1" x14ac:dyDescent="0.25">
      <c r="A494" s="4" t="s">
        <v>74</v>
      </c>
      <c r="B494" s="4" t="s">
        <v>5491</v>
      </c>
      <c r="C494" s="4" t="s">
        <v>5492</v>
      </c>
      <c r="D494" s="4" t="s">
        <v>5493</v>
      </c>
      <c r="E494" s="4" t="s">
        <v>5494</v>
      </c>
      <c r="F494" s="4" t="s">
        <v>5495</v>
      </c>
      <c r="G494" s="4" t="s">
        <v>59</v>
      </c>
      <c r="H494" s="4" t="s">
        <v>517</v>
      </c>
      <c r="I494" s="4" t="s">
        <v>61</v>
      </c>
      <c r="J494" s="16" t="s">
        <v>982</v>
      </c>
      <c r="K494" s="4" t="s">
        <v>5496</v>
      </c>
      <c r="L494" s="4" t="s">
        <v>5497</v>
      </c>
      <c r="M494" s="5" t="s">
        <v>5498</v>
      </c>
      <c r="N494" s="5">
        <v>0</v>
      </c>
      <c r="O494" s="5">
        <v>105</v>
      </c>
      <c r="P494" s="5">
        <f t="shared" si="98"/>
        <v>0</v>
      </c>
      <c r="Q494" s="6">
        <f t="shared" si="83"/>
        <v>0</v>
      </c>
      <c r="R494" s="7" t="str">
        <f t="shared" si="99"/>
        <v>Resultados inaceptables o inexistentes 0% - 59%</v>
      </c>
      <c r="S494" s="5">
        <v>0</v>
      </c>
      <c r="T494" s="9">
        <v>0</v>
      </c>
      <c r="U494" s="6" t="e">
        <f t="shared" si="85"/>
        <v>#DIV/0!</v>
      </c>
      <c r="V494" s="7" t="e">
        <f t="shared" si="100"/>
        <v>#DIV/0!</v>
      </c>
      <c r="W494" s="5">
        <v>35</v>
      </c>
      <c r="X494" s="4"/>
      <c r="Y494" s="6">
        <f t="shared" si="87"/>
        <v>0</v>
      </c>
      <c r="Z494" s="7" t="str">
        <f t="shared" si="101"/>
        <v>Resultados inaceptables o inexistentes 0% - 59%</v>
      </c>
      <c r="AA494" s="5">
        <v>30</v>
      </c>
      <c r="AB494" s="4"/>
      <c r="AC494" s="6">
        <f t="shared" si="89"/>
        <v>0</v>
      </c>
      <c r="AD494" s="7" t="str">
        <f t="shared" si="102"/>
        <v>Resultados inaceptables o inexistentes 0% - 59%</v>
      </c>
      <c r="AE494" s="5">
        <v>40</v>
      </c>
      <c r="AF494" s="9"/>
      <c r="AG494" s="6">
        <f t="shared" si="91"/>
        <v>0</v>
      </c>
      <c r="AH494" s="7" t="str">
        <f t="shared" si="103"/>
        <v>Resultados inaceptables o inexistentes 0% - 59%</v>
      </c>
      <c r="AI494" s="4" t="s">
        <v>5467</v>
      </c>
      <c r="AJ494" s="4" t="s">
        <v>5488</v>
      </c>
      <c r="AK494" s="4" t="s">
        <v>66</v>
      </c>
      <c r="AL494" s="4"/>
      <c r="AM494" s="4"/>
      <c r="AN494" s="4" t="s">
        <v>83</v>
      </c>
      <c r="AO494" s="4" t="s">
        <v>5499</v>
      </c>
      <c r="AP494" s="9"/>
      <c r="AQ494" s="4" t="s">
        <v>68</v>
      </c>
      <c r="AR494" s="4"/>
      <c r="AS494" s="4"/>
      <c r="AT494" s="4"/>
      <c r="AU494" s="4" t="s">
        <v>742</v>
      </c>
      <c r="AV494" s="4" t="s">
        <v>743</v>
      </c>
      <c r="AW494" s="15" t="s">
        <v>5489</v>
      </c>
      <c r="AX494" s="4" t="s">
        <v>5490</v>
      </c>
      <c r="AY494" s="4" t="s">
        <v>746</v>
      </c>
      <c r="AZ494" s="4"/>
      <c r="BA494" s="4"/>
      <c r="BB494" s="4"/>
      <c r="BC494" s="4"/>
      <c r="BD494" s="4"/>
      <c r="BE494" s="4"/>
      <c r="BF494" s="4"/>
      <c r="BG494" s="4"/>
    </row>
    <row r="495" spans="1:59" ht="141.75" hidden="1" x14ac:dyDescent="0.25">
      <c r="A495" s="4" t="s">
        <v>85</v>
      </c>
      <c r="B495" s="4" t="s">
        <v>5500</v>
      </c>
      <c r="C495" s="4" t="s">
        <v>5501</v>
      </c>
      <c r="D495" s="4" t="s">
        <v>5502</v>
      </c>
      <c r="E495" s="4" t="s">
        <v>5503</v>
      </c>
      <c r="F495" s="4" t="s">
        <v>5504</v>
      </c>
      <c r="G495" s="4" t="s">
        <v>59</v>
      </c>
      <c r="H495" s="4" t="s">
        <v>517</v>
      </c>
      <c r="I495" s="4" t="s">
        <v>61</v>
      </c>
      <c r="J495" s="16" t="s">
        <v>982</v>
      </c>
      <c r="K495" s="4" t="s">
        <v>5496</v>
      </c>
      <c r="L495" s="4" t="s">
        <v>5505</v>
      </c>
      <c r="M495" s="5" t="s">
        <v>5506</v>
      </c>
      <c r="N495" s="5">
        <v>0</v>
      </c>
      <c r="O495" s="5">
        <v>505</v>
      </c>
      <c r="P495" s="5">
        <f t="shared" si="98"/>
        <v>0</v>
      </c>
      <c r="Q495" s="6">
        <f t="shared" si="83"/>
        <v>0</v>
      </c>
      <c r="R495" s="7" t="str">
        <f t="shared" si="99"/>
        <v>Resultados inaceptables o inexistentes 0% - 59%</v>
      </c>
      <c r="S495" s="5">
        <v>0</v>
      </c>
      <c r="T495" s="8">
        <v>0</v>
      </c>
      <c r="U495" s="6" t="e">
        <f t="shared" si="85"/>
        <v>#DIV/0!</v>
      </c>
      <c r="V495" s="7" t="e">
        <f t="shared" si="100"/>
        <v>#DIV/0!</v>
      </c>
      <c r="W495" s="5">
        <v>125</v>
      </c>
      <c r="X495" s="9"/>
      <c r="Y495" s="6">
        <f t="shared" si="87"/>
        <v>0</v>
      </c>
      <c r="Z495" s="7" t="str">
        <f t="shared" si="101"/>
        <v>Resultados inaceptables o inexistentes 0% - 59%</v>
      </c>
      <c r="AA495" s="5">
        <v>200</v>
      </c>
      <c r="AB495" s="9"/>
      <c r="AC495" s="6">
        <f t="shared" si="89"/>
        <v>0</v>
      </c>
      <c r="AD495" s="7" t="str">
        <f t="shared" si="102"/>
        <v>Resultados inaceptables o inexistentes 0% - 59%</v>
      </c>
      <c r="AE495" s="5">
        <v>180</v>
      </c>
      <c r="AF495" s="9"/>
      <c r="AG495" s="6">
        <f t="shared" si="91"/>
        <v>0</v>
      </c>
      <c r="AH495" s="7" t="str">
        <f t="shared" si="103"/>
        <v>Resultados inaceptables o inexistentes 0% - 59%</v>
      </c>
      <c r="AI495" s="4" t="s">
        <v>5467</v>
      </c>
      <c r="AJ495" s="4" t="s">
        <v>5488</v>
      </c>
      <c r="AK495" s="9" t="s">
        <v>66</v>
      </c>
      <c r="AL495" s="9"/>
      <c r="AM495" s="9"/>
      <c r="AN495" s="9" t="s">
        <v>83</v>
      </c>
      <c r="AO495" s="4" t="s">
        <v>5507</v>
      </c>
      <c r="AP495" s="9"/>
      <c r="AQ495" s="4" t="s">
        <v>68</v>
      </c>
      <c r="AR495" s="4"/>
      <c r="AS495" s="4"/>
      <c r="AT495" s="4"/>
      <c r="AU495" s="4" t="s">
        <v>742</v>
      </c>
      <c r="AV495" s="4" t="s">
        <v>743</v>
      </c>
      <c r="AW495" s="15" t="s">
        <v>5489</v>
      </c>
      <c r="AX495" s="4" t="s">
        <v>5490</v>
      </c>
      <c r="AY495" s="4" t="s">
        <v>746</v>
      </c>
      <c r="AZ495" s="4"/>
      <c r="BA495" s="4"/>
      <c r="BB495" s="4"/>
      <c r="BC495" s="4"/>
      <c r="BD495" s="4"/>
      <c r="BE495" s="4"/>
      <c r="BF495" s="4"/>
      <c r="BG495" s="4"/>
    </row>
    <row r="496" spans="1:59" ht="141.75" hidden="1" x14ac:dyDescent="0.25">
      <c r="A496" s="4" t="s">
        <v>373</v>
      </c>
      <c r="B496" s="4" t="s">
        <v>5508</v>
      </c>
      <c r="C496" s="4" t="s">
        <v>5509</v>
      </c>
      <c r="D496" s="4" t="s">
        <v>5510</v>
      </c>
      <c r="E496" s="4" t="s">
        <v>5511</v>
      </c>
      <c r="F496" s="4" t="s">
        <v>5512</v>
      </c>
      <c r="G496" s="4" t="s">
        <v>59</v>
      </c>
      <c r="H496" s="4" t="s">
        <v>517</v>
      </c>
      <c r="I496" s="4" t="s">
        <v>61</v>
      </c>
      <c r="J496" s="16" t="s">
        <v>982</v>
      </c>
      <c r="K496" s="4" t="s">
        <v>5496</v>
      </c>
      <c r="L496" s="4" t="s">
        <v>5513</v>
      </c>
      <c r="M496" s="5" t="s">
        <v>590</v>
      </c>
      <c r="N496" s="5">
        <v>3</v>
      </c>
      <c r="O496" s="5">
        <v>6</v>
      </c>
      <c r="P496" s="5">
        <f t="shared" si="98"/>
        <v>0</v>
      </c>
      <c r="Q496" s="6">
        <f t="shared" si="83"/>
        <v>0</v>
      </c>
      <c r="R496" s="7" t="str">
        <f t="shared" si="99"/>
        <v>Resultados inaceptables o inexistentes 0% - 59%</v>
      </c>
      <c r="S496" s="5">
        <v>0</v>
      </c>
      <c r="T496" s="8">
        <v>0</v>
      </c>
      <c r="U496" s="6" t="e">
        <f t="shared" si="85"/>
        <v>#DIV/0!</v>
      </c>
      <c r="V496" s="7" t="e">
        <f t="shared" si="100"/>
        <v>#DIV/0!</v>
      </c>
      <c r="W496" s="5">
        <v>2</v>
      </c>
      <c r="X496" s="9"/>
      <c r="Y496" s="6">
        <f t="shared" si="87"/>
        <v>0</v>
      </c>
      <c r="Z496" s="7" t="str">
        <f t="shared" si="101"/>
        <v>Resultados inaceptables o inexistentes 0% - 59%</v>
      </c>
      <c r="AA496" s="5">
        <v>2</v>
      </c>
      <c r="AB496" s="9"/>
      <c r="AC496" s="6">
        <f t="shared" si="89"/>
        <v>0</v>
      </c>
      <c r="AD496" s="7" t="str">
        <f t="shared" si="102"/>
        <v>Resultados inaceptables o inexistentes 0% - 59%</v>
      </c>
      <c r="AE496" s="5">
        <v>2</v>
      </c>
      <c r="AF496" s="9"/>
      <c r="AG496" s="6">
        <f t="shared" si="91"/>
        <v>0</v>
      </c>
      <c r="AH496" s="7" t="str">
        <f t="shared" si="103"/>
        <v>Resultados inaceptables o inexistentes 0% - 59%</v>
      </c>
      <c r="AI496" s="4" t="s">
        <v>5467</v>
      </c>
      <c r="AJ496" s="4" t="s">
        <v>5488</v>
      </c>
      <c r="AK496" s="9" t="s">
        <v>66</v>
      </c>
      <c r="AL496" s="9"/>
      <c r="AM496" s="9"/>
      <c r="AN496" s="9" t="s">
        <v>67</v>
      </c>
      <c r="AO496" s="4"/>
      <c r="AP496" s="9"/>
      <c r="AQ496" s="4" t="s">
        <v>68</v>
      </c>
      <c r="AR496" s="4"/>
      <c r="AS496" s="4"/>
      <c r="AT496" s="4"/>
      <c r="AU496" s="4" t="s">
        <v>742</v>
      </c>
      <c r="AV496" s="4" t="s">
        <v>743</v>
      </c>
      <c r="AW496" s="15" t="s">
        <v>5489</v>
      </c>
      <c r="AX496" s="4" t="s">
        <v>5490</v>
      </c>
      <c r="AY496" s="4" t="s">
        <v>746</v>
      </c>
      <c r="AZ496" s="4"/>
      <c r="BA496" s="4"/>
      <c r="BB496" s="4"/>
      <c r="BC496" s="4"/>
      <c r="BD496" s="4"/>
      <c r="BE496" s="4"/>
      <c r="BF496" s="4"/>
      <c r="BG496" s="4"/>
    </row>
    <row r="497" spans="1:59" ht="141.75" hidden="1" x14ac:dyDescent="0.25">
      <c r="A497" s="4" t="s">
        <v>732</v>
      </c>
      <c r="B497" s="4" t="s">
        <v>5571</v>
      </c>
      <c r="C497" s="4" t="s">
        <v>5572</v>
      </c>
      <c r="D497" s="4" t="s">
        <v>5573</v>
      </c>
      <c r="E497" s="4" t="s">
        <v>5574</v>
      </c>
      <c r="F497" s="4" t="s">
        <v>5575</v>
      </c>
      <c r="G497" s="4" t="s">
        <v>59</v>
      </c>
      <c r="H497" s="4" t="s">
        <v>517</v>
      </c>
      <c r="I497" s="4" t="s">
        <v>61</v>
      </c>
      <c r="J497" s="16" t="s">
        <v>982</v>
      </c>
      <c r="K497" s="4" t="s">
        <v>5576</v>
      </c>
      <c r="L497" s="4" t="s">
        <v>5577</v>
      </c>
      <c r="M497" s="5" t="s">
        <v>2760</v>
      </c>
      <c r="N497" s="5">
        <v>2174</v>
      </c>
      <c r="O497" s="5">
        <v>2105</v>
      </c>
      <c r="P497" s="5">
        <f t="shared" si="98"/>
        <v>450</v>
      </c>
      <c r="Q497" s="6">
        <f t="shared" si="83"/>
        <v>0.21377672209026127</v>
      </c>
      <c r="R497" s="7" t="str">
        <f t="shared" si="99"/>
        <v>Resultados inaceptables o inexistentes 0% - 59%</v>
      </c>
      <c r="S497" s="5">
        <v>450</v>
      </c>
      <c r="T497" s="8">
        <v>450</v>
      </c>
      <c r="U497" s="6">
        <f t="shared" si="85"/>
        <v>1</v>
      </c>
      <c r="V497" s="7" t="str">
        <f t="shared" si="100"/>
        <v>Resultados aceptables 86%-100%</v>
      </c>
      <c r="W497" s="5">
        <v>505</v>
      </c>
      <c r="X497" s="9"/>
      <c r="Y497" s="6">
        <f t="shared" si="87"/>
        <v>0</v>
      </c>
      <c r="Z497" s="7" t="str">
        <f t="shared" si="101"/>
        <v>Resultados inaceptables o inexistentes 0% - 59%</v>
      </c>
      <c r="AA497" s="5">
        <v>480</v>
      </c>
      <c r="AB497" s="9"/>
      <c r="AC497" s="6">
        <f t="shared" si="89"/>
        <v>0</v>
      </c>
      <c r="AD497" s="7" t="str">
        <f t="shared" si="102"/>
        <v>Resultados inaceptables o inexistentes 0% - 59%</v>
      </c>
      <c r="AE497" s="5">
        <v>670</v>
      </c>
      <c r="AF497" s="9"/>
      <c r="AG497" s="6">
        <f t="shared" si="91"/>
        <v>0</v>
      </c>
      <c r="AH497" s="7" t="str">
        <f t="shared" si="103"/>
        <v>Resultados inaceptables o inexistentes 0% - 59%</v>
      </c>
      <c r="AI497" s="4" t="s">
        <v>5467</v>
      </c>
      <c r="AJ497" s="4" t="s">
        <v>5578</v>
      </c>
      <c r="AK497" s="9" t="s">
        <v>66</v>
      </c>
      <c r="AL497" s="9"/>
      <c r="AM497" s="9"/>
      <c r="AN497" s="9" t="s">
        <v>67</v>
      </c>
      <c r="AO497" s="4"/>
      <c r="AP497" s="9"/>
      <c r="AQ497" s="4" t="s">
        <v>68</v>
      </c>
      <c r="AR497" s="4"/>
      <c r="AS497" s="4"/>
      <c r="AT497" s="4"/>
      <c r="AU497" s="4" t="s">
        <v>742</v>
      </c>
      <c r="AV497" s="4" t="s">
        <v>743</v>
      </c>
      <c r="AW497" s="15" t="s">
        <v>5489</v>
      </c>
      <c r="AX497" s="4" t="s">
        <v>5490</v>
      </c>
      <c r="AY497" s="4" t="s">
        <v>746</v>
      </c>
      <c r="AZ497" s="4"/>
      <c r="BA497" s="4"/>
      <c r="BB497" s="4"/>
      <c r="BC497" s="4"/>
      <c r="BD497" s="4"/>
      <c r="BE497" s="4"/>
      <c r="BF497" s="4"/>
      <c r="BG497" s="4"/>
    </row>
    <row r="498" spans="1:59" ht="141.75" hidden="1" x14ac:dyDescent="0.25">
      <c r="A498" s="4" t="s">
        <v>747</v>
      </c>
      <c r="B498" s="4" t="s">
        <v>5579</v>
      </c>
      <c r="C498" s="4" t="s">
        <v>5580</v>
      </c>
      <c r="D498" s="4" t="s">
        <v>5581</v>
      </c>
      <c r="E498" s="4" t="s">
        <v>5582</v>
      </c>
      <c r="F498" s="4" t="s">
        <v>5583</v>
      </c>
      <c r="G498" s="4" t="s">
        <v>59</v>
      </c>
      <c r="H498" s="4" t="s">
        <v>517</v>
      </c>
      <c r="I498" s="4" t="s">
        <v>61</v>
      </c>
      <c r="J498" s="16" t="s">
        <v>982</v>
      </c>
      <c r="K498" s="4" t="s">
        <v>5576</v>
      </c>
      <c r="L498" s="4" t="s">
        <v>5584</v>
      </c>
      <c r="M498" s="5" t="s">
        <v>5585</v>
      </c>
      <c r="N498" s="5">
        <v>155</v>
      </c>
      <c r="O498" s="5">
        <v>120</v>
      </c>
      <c r="P498" s="5">
        <f t="shared" si="98"/>
        <v>45</v>
      </c>
      <c r="Q498" s="6">
        <f t="shared" si="83"/>
        <v>0.375</v>
      </c>
      <c r="R498" s="7" t="str">
        <f t="shared" si="99"/>
        <v>Resultados inaceptables o inexistentes 0% - 59%</v>
      </c>
      <c r="S498" s="5">
        <v>40</v>
      </c>
      <c r="T498" s="9">
        <v>45</v>
      </c>
      <c r="U498" s="6">
        <f t="shared" si="85"/>
        <v>1.125</v>
      </c>
      <c r="V498" s="7" t="str">
        <f t="shared" si="100"/>
        <v>Resultados aceptables 86%-100%</v>
      </c>
      <c r="W498" s="5">
        <v>30</v>
      </c>
      <c r="X498" s="9"/>
      <c r="Y498" s="6">
        <f t="shared" si="87"/>
        <v>0</v>
      </c>
      <c r="Z498" s="7" t="str">
        <f t="shared" si="101"/>
        <v>Resultados inaceptables o inexistentes 0% - 59%</v>
      </c>
      <c r="AA498" s="5">
        <v>25</v>
      </c>
      <c r="AB498" s="9"/>
      <c r="AC498" s="6">
        <f t="shared" si="89"/>
        <v>0</v>
      </c>
      <c r="AD498" s="7" t="str">
        <f t="shared" si="102"/>
        <v>Resultados inaceptables o inexistentes 0% - 59%</v>
      </c>
      <c r="AE498" s="5">
        <v>25</v>
      </c>
      <c r="AF498" s="9"/>
      <c r="AG498" s="6">
        <f t="shared" si="91"/>
        <v>0</v>
      </c>
      <c r="AH498" s="7" t="str">
        <f t="shared" si="103"/>
        <v>Resultados inaceptables o inexistentes 0% - 59%</v>
      </c>
      <c r="AI498" s="4" t="s">
        <v>5467</v>
      </c>
      <c r="AJ498" s="4" t="s">
        <v>5578</v>
      </c>
      <c r="AK498" s="9" t="s">
        <v>66</v>
      </c>
      <c r="AL498" s="9"/>
      <c r="AM498" s="9"/>
      <c r="AN498" s="9" t="s">
        <v>83</v>
      </c>
      <c r="AO498" s="4" t="s">
        <v>5586</v>
      </c>
      <c r="AP498" s="9" t="s">
        <v>5587</v>
      </c>
      <c r="AQ498" s="4" t="s">
        <v>68</v>
      </c>
      <c r="AR498" s="4"/>
      <c r="AS498" s="4"/>
      <c r="AT498" s="4"/>
      <c r="AU498" s="4" t="s">
        <v>742</v>
      </c>
      <c r="AV498" s="4" t="s">
        <v>743</v>
      </c>
      <c r="AW498" s="15" t="s">
        <v>5489</v>
      </c>
      <c r="AX498" s="4" t="s">
        <v>5490</v>
      </c>
      <c r="AY498" s="4" t="s">
        <v>746</v>
      </c>
      <c r="AZ498" s="4"/>
      <c r="BA498" s="4"/>
      <c r="BB498" s="4"/>
      <c r="BC498" s="4"/>
      <c r="BD498" s="4"/>
      <c r="BE498" s="4"/>
      <c r="BF498" s="4"/>
      <c r="BG498" s="4"/>
    </row>
    <row r="499" spans="1:59" ht="141.75" hidden="1" x14ac:dyDescent="0.25">
      <c r="A499" s="4" t="s">
        <v>756</v>
      </c>
      <c r="B499" s="4" t="s">
        <v>5588</v>
      </c>
      <c r="C499" s="4" t="s">
        <v>5589</v>
      </c>
      <c r="D499" s="4" t="s">
        <v>5590</v>
      </c>
      <c r="E499" s="4" t="s">
        <v>5591</v>
      </c>
      <c r="F499" s="4" t="s">
        <v>5592</v>
      </c>
      <c r="G499" s="4" t="s">
        <v>59</v>
      </c>
      <c r="H499" s="4" t="s">
        <v>517</v>
      </c>
      <c r="I499" s="4" t="s">
        <v>61</v>
      </c>
      <c r="J499" s="16" t="s">
        <v>982</v>
      </c>
      <c r="K499" s="4" t="s">
        <v>5576</v>
      </c>
      <c r="L499" s="4" t="s">
        <v>5593</v>
      </c>
      <c r="M499" s="5" t="s">
        <v>5594</v>
      </c>
      <c r="N499" s="5">
        <v>109</v>
      </c>
      <c r="O499" s="5">
        <v>102</v>
      </c>
      <c r="P499" s="5">
        <f t="shared" si="98"/>
        <v>32</v>
      </c>
      <c r="Q499" s="6">
        <f t="shared" si="83"/>
        <v>0.31372549019607843</v>
      </c>
      <c r="R499" s="7" t="str">
        <f t="shared" si="99"/>
        <v>Resultados inaceptables o inexistentes 0% - 59%</v>
      </c>
      <c r="S499" s="5">
        <v>25</v>
      </c>
      <c r="T499" s="9">
        <v>32</v>
      </c>
      <c r="U499" s="6">
        <f t="shared" si="85"/>
        <v>1.28</v>
      </c>
      <c r="V499" s="7" t="str">
        <f t="shared" si="100"/>
        <v>Resultados aceptables 86%-100%</v>
      </c>
      <c r="W499" s="5">
        <v>25</v>
      </c>
      <c r="X499" s="9"/>
      <c r="Y499" s="6">
        <f t="shared" si="87"/>
        <v>0</v>
      </c>
      <c r="Z499" s="7" t="str">
        <f t="shared" si="101"/>
        <v>Resultados inaceptables o inexistentes 0% - 59%</v>
      </c>
      <c r="AA499" s="5">
        <v>27</v>
      </c>
      <c r="AB499" s="9"/>
      <c r="AC499" s="6">
        <f t="shared" si="89"/>
        <v>0</v>
      </c>
      <c r="AD499" s="7" t="str">
        <f t="shared" si="102"/>
        <v>Resultados inaceptables o inexistentes 0% - 59%</v>
      </c>
      <c r="AE499" s="5">
        <v>25</v>
      </c>
      <c r="AF499" s="9"/>
      <c r="AG499" s="6">
        <f t="shared" si="91"/>
        <v>0</v>
      </c>
      <c r="AH499" s="7" t="str">
        <f t="shared" si="103"/>
        <v>Resultados inaceptables o inexistentes 0% - 59%</v>
      </c>
      <c r="AI499" s="4" t="s">
        <v>5467</v>
      </c>
      <c r="AJ499" s="4" t="s">
        <v>5578</v>
      </c>
      <c r="AK499" s="9" t="s">
        <v>66</v>
      </c>
      <c r="AL499" s="9"/>
      <c r="AM499" s="9"/>
      <c r="AN499" s="9" t="s">
        <v>67</v>
      </c>
      <c r="AO499" s="4"/>
      <c r="AP499" s="9" t="s">
        <v>5595</v>
      </c>
      <c r="AQ499" s="4" t="s">
        <v>68</v>
      </c>
      <c r="AR499" s="4"/>
      <c r="AS499" s="4"/>
      <c r="AT499" s="4"/>
      <c r="AU499" s="4" t="s">
        <v>742</v>
      </c>
      <c r="AV499" s="4" t="s">
        <v>743</v>
      </c>
      <c r="AW499" s="15" t="s">
        <v>5489</v>
      </c>
      <c r="AX499" s="4" t="s">
        <v>5490</v>
      </c>
      <c r="AY499" s="4" t="s">
        <v>746</v>
      </c>
      <c r="AZ499" s="4"/>
      <c r="BA499" s="4"/>
      <c r="BB499" s="4"/>
      <c r="BC499" s="4"/>
      <c r="BD499" s="4"/>
      <c r="BE499" s="4"/>
      <c r="BF499" s="4"/>
      <c r="BG499" s="4"/>
    </row>
    <row r="500" spans="1:59" ht="110.25" hidden="1" x14ac:dyDescent="0.25">
      <c r="A500" s="4" t="s">
        <v>732</v>
      </c>
      <c r="B500" s="4" t="s">
        <v>5460</v>
      </c>
      <c r="C500" s="4" t="s">
        <v>5461</v>
      </c>
      <c r="D500" s="4" t="s">
        <v>5462</v>
      </c>
      <c r="E500" s="4" t="s">
        <v>5461</v>
      </c>
      <c r="F500" s="4" t="s">
        <v>5463</v>
      </c>
      <c r="G500" s="4" t="s">
        <v>59</v>
      </c>
      <c r="H500" s="4" t="s">
        <v>60</v>
      </c>
      <c r="I500" s="4" t="s">
        <v>80</v>
      </c>
      <c r="J500" s="16" t="s">
        <v>982</v>
      </c>
      <c r="K500" s="4" t="s">
        <v>5464</v>
      </c>
      <c r="L500" s="4" t="s">
        <v>5465</v>
      </c>
      <c r="M500" s="5" t="s">
        <v>5466</v>
      </c>
      <c r="N500" s="5">
        <v>0</v>
      </c>
      <c r="O500" s="5">
        <v>1</v>
      </c>
      <c r="P500" s="5">
        <f t="shared" si="98"/>
        <v>1</v>
      </c>
      <c r="Q500" s="6">
        <f t="shared" si="83"/>
        <v>1</v>
      </c>
      <c r="R500" s="7" t="str">
        <f t="shared" si="99"/>
        <v>Resultados aceptables 86%-100%</v>
      </c>
      <c r="S500" s="5">
        <v>0</v>
      </c>
      <c r="T500" s="9">
        <v>1</v>
      </c>
      <c r="U500" s="6" t="e">
        <f t="shared" si="85"/>
        <v>#DIV/0!</v>
      </c>
      <c r="V500" s="7" t="e">
        <f t="shared" si="100"/>
        <v>#DIV/0!</v>
      </c>
      <c r="W500" s="5">
        <v>1</v>
      </c>
      <c r="X500" s="4"/>
      <c r="Y500" s="6">
        <f t="shared" si="87"/>
        <v>0</v>
      </c>
      <c r="Z500" s="7" t="str">
        <f t="shared" si="101"/>
        <v>Resultados inaceptables o inexistentes 0% - 59%</v>
      </c>
      <c r="AA500" s="5">
        <v>0</v>
      </c>
      <c r="AB500" s="4"/>
      <c r="AC500" s="6" t="e">
        <f t="shared" si="89"/>
        <v>#DIV/0!</v>
      </c>
      <c r="AD500" s="7" t="e">
        <f t="shared" si="102"/>
        <v>#DIV/0!</v>
      </c>
      <c r="AE500" s="5">
        <v>0</v>
      </c>
      <c r="AF500" s="9"/>
      <c r="AG500" s="6" t="e">
        <f t="shared" si="91"/>
        <v>#DIV/0!</v>
      </c>
      <c r="AH500" s="7" t="e">
        <f t="shared" si="103"/>
        <v>#DIV/0!</v>
      </c>
      <c r="AI500" s="4" t="s">
        <v>5467</v>
      </c>
      <c r="AJ500" s="4" t="s">
        <v>5467</v>
      </c>
      <c r="AK500" s="4" t="s">
        <v>66</v>
      </c>
      <c r="AL500" s="4"/>
      <c r="AM500" s="4"/>
      <c r="AN500" s="4" t="s">
        <v>67</v>
      </c>
      <c r="AO500" s="4"/>
      <c r="AP500" s="9" t="s">
        <v>5468</v>
      </c>
      <c r="AQ500" s="4"/>
      <c r="AR500" s="4"/>
      <c r="AS500" s="4"/>
      <c r="AT500" s="4"/>
      <c r="AU500" s="4" t="s">
        <v>742</v>
      </c>
      <c r="AV500" s="4" t="s">
        <v>743</v>
      </c>
      <c r="AW500" s="15" t="s">
        <v>5469</v>
      </c>
      <c r="AX500" s="4" t="s">
        <v>5470</v>
      </c>
      <c r="AY500" s="4" t="s">
        <v>746</v>
      </c>
      <c r="AZ500" s="4"/>
      <c r="BA500" s="4"/>
      <c r="BB500" s="4"/>
      <c r="BC500" s="4"/>
      <c r="BD500" s="4"/>
      <c r="BE500" s="4"/>
      <c r="BF500" s="4"/>
      <c r="BG500" s="4"/>
    </row>
    <row r="501" spans="1:59" ht="110.25" hidden="1" x14ac:dyDescent="0.25">
      <c r="A501" s="4" t="s">
        <v>747</v>
      </c>
      <c r="B501" s="4" t="s">
        <v>5471</v>
      </c>
      <c r="C501" s="4" t="s">
        <v>5472</v>
      </c>
      <c r="D501" s="4" t="s">
        <v>5473</v>
      </c>
      <c r="E501" s="4" t="s">
        <v>5472</v>
      </c>
      <c r="F501" s="4" t="s">
        <v>5474</v>
      </c>
      <c r="G501" s="4" t="s">
        <v>59</v>
      </c>
      <c r="H501" s="4" t="s">
        <v>60</v>
      </c>
      <c r="I501" s="4" t="s">
        <v>80</v>
      </c>
      <c r="J501" s="16" t="s">
        <v>982</v>
      </c>
      <c r="K501" s="4" t="s">
        <v>5475</v>
      </c>
      <c r="L501" s="4" t="s">
        <v>5465</v>
      </c>
      <c r="M501" s="5" t="s">
        <v>950</v>
      </c>
      <c r="N501" s="5">
        <v>0</v>
      </c>
      <c r="O501" s="5">
        <v>1</v>
      </c>
      <c r="P501" s="5">
        <f t="shared" si="98"/>
        <v>0</v>
      </c>
      <c r="Q501" s="6">
        <f t="shared" si="83"/>
        <v>0</v>
      </c>
      <c r="R501" s="7" t="str">
        <f t="shared" si="99"/>
        <v>Resultados inaceptables o inexistentes 0% - 59%</v>
      </c>
      <c r="S501" s="5">
        <v>0</v>
      </c>
      <c r="T501" s="9">
        <v>0</v>
      </c>
      <c r="U501" s="6" t="e">
        <f t="shared" si="85"/>
        <v>#DIV/0!</v>
      </c>
      <c r="V501" s="7" t="e">
        <f t="shared" si="100"/>
        <v>#DIV/0!</v>
      </c>
      <c r="W501" s="5">
        <v>0</v>
      </c>
      <c r="X501" s="4"/>
      <c r="Y501" s="6" t="e">
        <f t="shared" si="87"/>
        <v>#DIV/0!</v>
      </c>
      <c r="Z501" s="7" t="e">
        <f t="shared" si="101"/>
        <v>#DIV/0!</v>
      </c>
      <c r="AA501" s="5">
        <v>1</v>
      </c>
      <c r="AB501" s="4"/>
      <c r="AC501" s="6">
        <f t="shared" si="89"/>
        <v>0</v>
      </c>
      <c r="AD501" s="7" t="str">
        <f t="shared" si="102"/>
        <v>Resultados inaceptables o inexistentes 0% - 59%</v>
      </c>
      <c r="AE501" s="5">
        <v>0</v>
      </c>
      <c r="AF501" s="9"/>
      <c r="AG501" s="6" t="e">
        <f t="shared" si="91"/>
        <v>#DIV/0!</v>
      </c>
      <c r="AH501" s="7" t="e">
        <f t="shared" si="103"/>
        <v>#DIV/0!</v>
      </c>
      <c r="AI501" s="4" t="s">
        <v>5467</v>
      </c>
      <c r="AJ501" s="4" t="s">
        <v>5467</v>
      </c>
      <c r="AK501" s="4" t="s">
        <v>66</v>
      </c>
      <c r="AL501" s="4"/>
      <c r="AM501" s="4"/>
      <c r="AN501" s="4" t="s">
        <v>67</v>
      </c>
      <c r="AO501" s="4"/>
      <c r="AP501" s="9"/>
      <c r="AQ501" s="4" t="s">
        <v>68</v>
      </c>
      <c r="AR501" s="4"/>
      <c r="AS501" s="4"/>
      <c r="AT501" s="4"/>
      <c r="AU501" s="4" t="s">
        <v>742</v>
      </c>
      <c r="AV501" s="4" t="s">
        <v>743</v>
      </c>
      <c r="AW501" s="15" t="s">
        <v>5469</v>
      </c>
      <c r="AX501" s="4" t="s">
        <v>5470</v>
      </c>
      <c r="AY501" s="4" t="s">
        <v>746</v>
      </c>
      <c r="AZ501" s="4"/>
      <c r="BA501" s="4"/>
      <c r="BB501" s="4"/>
      <c r="BC501" s="4"/>
      <c r="BD501" s="4"/>
      <c r="BE501" s="4"/>
      <c r="BF501" s="4"/>
      <c r="BG501" s="4"/>
    </row>
    <row r="502" spans="1:59" ht="110.25" hidden="1" x14ac:dyDescent="0.25">
      <c r="A502" s="4" t="s">
        <v>756</v>
      </c>
      <c r="B502" s="4" t="s">
        <v>5476</v>
      </c>
      <c r="C502" s="4" t="s">
        <v>5477</v>
      </c>
      <c r="D502" s="4" t="s">
        <v>5478</v>
      </c>
      <c r="E502" s="4" t="s">
        <v>5477</v>
      </c>
      <c r="F502" s="4" t="s">
        <v>5479</v>
      </c>
      <c r="G502" s="4" t="s">
        <v>59</v>
      </c>
      <c r="H502" s="4" t="s">
        <v>60</v>
      </c>
      <c r="I502" s="4" t="s">
        <v>61</v>
      </c>
      <c r="J502" s="16" t="s">
        <v>982</v>
      </c>
      <c r="K502" s="4" t="s">
        <v>5464</v>
      </c>
      <c r="L502" s="4" t="s">
        <v>5465</v>
      </c>
      <c r="M502" s="5" t="s">
        <v>5480</v>
      </c>
      <c r="N502" s="5">
        <v>0</v>
      </c>
      <c r="O502" s="5">
        <v>4</v>
      </c>
      <c r="P502" s="5">
        <f t="shared" si="98"/>
        <v>0</v>
      </c>
      <c r="Q502" s="6">
        <f t="shared" si="83"/>
        <v>0</v>
      </c>
      <c r="R502" s="7" t="str">
        <f t="shared" si="99"/>
        <v>Resultados inaceptables o inexistentes 0% - 59%</v>
      </c>
      <c r="S502" s="5">
        <v>0</v>
      </c>
      <c r="T502" s="9">
        <v>0</v>
      </c>
      <c r="U502" s="6" t="e">
        <f t="shared" si="85"/>
        <v>#DIV/0!</v>
      </c>
      <c r="V502" s="7" t="e">
        <f t="shared" si="100"/>
        <v>#DIV/0!</v>
      </c>
      <c r="W502" s="5">
        <v>0</v>
      </c>
      <c r="X502" s="4"/>
      <c r="Y502" s="6" t="e">
        <f t="shared" si="87"/>
        <v>#DIV/0!</v>
      </c>
      <c r="Z502" s="7" t="e">
        <f t="shared" si="101"/>
        <v>#DIV/0!</v>
      </c>
      <c r="AA502" s="5">
        <v>0</v>
      </c>
      <c r="AB502" s="4"/>
      <c r="AC502" s="6" t="e">
        <f t="shared" si="89"/>
        <v>#DIV/0!</v>
      </c>
      <c r="AD502" s="7" t="e">
        <f t="shared" si="102"/>
        <v>#DIV/0!</v>
      </c>
      <c r="AE502" s="5">
        <v>4</v>
      </c>
      <c r="AF502" s="9"/>
      <c r="AG502" s="6">
        <f t="shared" si="91"/>
        <v>0</v>
      </c>
      <c r="AH502" s="7" t="str">
        <f t="shared" si="103"/>
        <v>Resultados inaceptables o inexistentes 0% - 59%</v>
      </c>
      <c r="AI502" s="4" t="s">
        <v>5467</v>
      </c>
      <c r="AJ502" s="4" t="s">
        <v>5467</v>
      </c>
      <c r="AK502" s="4" t="s">
        <v>66</v>
      </c>
      <c r="AL502" s="4"/>
      <c r="AM502" s="4"/>
      <c r="AN502" s="4" t="s">
        <v>67</v>
      </c>
      <c r="AO502" s="4"/>
      <c r="AP502" s="9"/>
      <c r="AQ502" s="4" t="s">
        <v>68</v>
      </c>
      <c r="AR502" s="4"/>
      <c r="AS502" s="4"/>
      <c r="AT502" s="4"/>
      <c r="AU502" s="4" t="s">
        <v>742</v>
      </c>
      <c r="AV502" s="4" t="s">
        <v>743</v>
      </c>
      <c r="AW502" s="15" t="s">
        <v>5469</v>
      </c>
      <c r="AX502" s="4" t="s">
        <v>5470</v>
      </c>
      <c r="AY502" s="4" t="s">
        <v>746</v>
      </c>
      <c r="AZ502" s="4"/>
      <c r="BA502" s="4"/>
      <c r="BB502" s="4"/>
      <c r="BC502" s="4"/>
      <c r="BD502" s="4"/>
      <c r="BE502" s="4"/>
      <c r="BF502" s="4"/>
      <c r="BG502" s="4"/>
    </row>
    <row r="503" spans="1:59" ht="110.25" hidden="1" x14ac:dyDescent="0.25">
      <c r="A503" s="4" t="s">
        <v>926</v>
      </c>
      <c r="B503" s="4" t="s">
        <v>5557</v>
      </c>
      <c r="C503" s="4" t="s">
        <v>5558</v>
      </c>
      <c r="D503" s="4" t="s">
        <v>5559</v>
      </c>
      <c r="E503" s="4" t="s">
        <v>5560</v>
      </c>
      <c r="F503" s="4" t="s">
        <v>5561</v>
      </c>
      <c r="G503" s="4" t="s">
        <v>59</v>
      </c>
      <c r="H503" s="4" t="s">
        <v>517</v>
      </c>
      <c r="I503" s="4" t="s">
        <v>61</v>
      </c>
      <c r="J503" s="16" t="s">
        <v>982</v>
      </c>
      <c r="K503" s="4" t="s">
        <v>5496</v>
      </c>
      <c r="L503" s="4" t="s">
        <v>5562</v>
      </c>
      <c r="M503" s="5" t="s">
        <v>3027</v>
      </c>
      <c r="N503" s="5">
        <v>209</v>
      </c>
      <c r="O503" s="5">
        <v>405</v>
      </c>
      <c r="P503" s="5">
        <f t="shared" si="98"/>
        <v>52</v>
      </c>
      <c r="Q503" s="6">
        <f t="shared" si="83"/>
        <v>0.12839506172839507</v>
      </c>
      <c r="R503" s="7" t="str">
        <f t="shared" si="99"/>
        <v>Resultados inaceptables o inexistentes 0% - 59%</v>
      </c>
      <c r="S503" s="5">
        <v>50</v>
      </c>
      <c r="T503" s="8">
        <v>52</v>
      </c>
      <c r="U503" s="6">
        <f t="shared" si="85"/>
        <v>1.04</v>
      </c>
      <c r="V503" s="7" t="str">
        <f t="shared" si="100"/>
        <v>Resultados aceptables 86%-100%</v>
      </c>
      <c r="W503" s="5">
        <v>115</v>
      </c>
      <c r="X503" s="9"/>
      <c r="Y503" s="6">
        <f t="shared" si="87"/>
        <v>0</v>
      </c>
      <c r="Z503" s="7" t="str">
        <f t="shared" si="101"/>
        <v>Resultados inaceptables o inexistentes 0% - 59%</v>
      </c>
      <c r="AA503" s="5">
        <v>110</v>
      </c>
      <c r="AB503" s="9"/>
      <c r="AC503" s="6">
        <f t="shared" si="89"/>
        <v>0</v>
      </c>
      <c r="AD503" s="7" t="str">
        <f t="shared" si="102"/>
        <v>Resultados inaceptables o inexistentes 0% - 59%</v>
      </c>
      <c r="AE503" s="5">
        <v>130</v>
      </c>
      <c r="AF503" s="9"/>
      <c r="AG503" s="6">
        <f t="shared" si="91"/>
        <v>0</v>
      </c>
      <c r="AH503" s="7" t="str">
        <f t="shared" si="103"/>
        <v>Resultados inaceptables o inexistentes 0% - 59%</v>
      </c>
      <c r="AI503" s="4" t="s">
        <v>5467</v>
      </c>
      <c r="AJ503" s="4" t="s">
        <v>5520</v>
      </c>
      <c r="AK503" s="9" t="s">
        <v>66</v>
      </c>
      <c r="AL503" s="9"/>
      <c r="AM503" s="9"/>
      <c r="AN503" s="9" t="s">
        <v>83</v>
      </c>
      <c r="AO503" s="4" t="s">
        <v>5563</v>
      </c>
      <c r="AP503" s="9" t="s">
        <v>5564</v>
      </c>
      <c r="AQ503" s="4" t="s">
        <v>68</v>
      </c>
      <c r="AR503" s="4"/>
      <c r="AS503" s="4"/>
      <c r="AT503" s="4"/>
      <c r="AU503" s="4" t="s">
        <v>742</v>
      </c>
      <c r="AV503" s="4" t="s">
        <v>743</v>
      </c>
      <c r="AW503" s="15" t="s">
        <v>5469</v>
      </c>
      <c r="AX503" s="4" t="s">
        <v>5470</v>
      </c>
      <c r="AY503" s="4" t="s">
        <v>746</v>
      </c>
      <c r="AZ503" s="4"/>
      <c r="BA503" s="4"/>
      <c r="BB503" s="4"/>
      <c r="BC503" s="4"/>
      <c r="BD503" s="4"/>
      <c r="BE503" s="4"/>
      <c r="BF503" s="4"/>
      <c r="BG503" s="4"/>
    </row>
    <row r="504" spans="1:59" ht="110.25" hidden="1" x14ac:dyDescent="0.25">
      <c r="A504" s="4" t="s">
        <v>53</v>
      </c>
      <c r="B504" s="4" t="s">
        <v>5514</v>
      </c>
      <c r="C504" s="4" t="s">
        <v>5515</v>
      </c>
      <c r="D504" s="4" t="s">
        <v>5516</v>
      </c>
      <c r="E504" s="4" t="s">
        <v>5517</v>
      </c>
      <c r="F504" s="4" t="s">
        <v>5518</v>
      </c>
      <c r="G504" s="4" t="s">
        <v>59</v>
      </c>
      <c r="H504" s="4" t="s">
        <v>517</v>
      </c>
      <c r="I504" s="4" t="s">
        <v>61</v>
      </c>
      <c r="J504" s="16" t="s">
        <v>982</v>
      </c>
      <c r="K504" s="4" t="s">
        <v>5496</v>
      </c>
      <c r="L504" s="4" t="s">
        <v>5519</v>
      </c>
      <c r="M504" s="5" t="s">
        <v>145</v>
      </c>
      <c r="N504" s="5">
        <v>6154</v>
      </c>
      <c r="O504" s="5">
        <v>7217</v>
      </c>
      <c r="P504" s="5">
        <f t="shared" si="98"/>
        <v>2134</v>
      </c>
      <c r="Q504" s="6">
        <f t="shared" si="83"/>
        <v>0.29569073022031317</v>
      </c>
      <c r="R504" s="7" t="str">
        <f t="shared" si="99"/>
        <v>Resultados inaceptables o inexistentes 0% - 59%</v>
      </c>
      <c r="S504" s="5">
        <v>1821</v>
      </c>
      <c r="T504" s="8">
        <f>SUM(T505:T510)</f>
        <v>2134</v>
      </c>
      <c r="U504" s="6">
        <f t="shared" si="85"/>
        <v>1.1718835804503021</v>
      </c>
      <c r="V504" s="7" t="str">
        <f t="shared" si="100"/>
        <v>Resultados aceptables 86%-100%</v>
      </c>
      <c r="W504" s="5">
        <v>1872</v>
      </c>
      <c r="X504" s="9"/>
      <c r="Y504" s="6">
        <f t="shared" si="87"/>
        <v>0</v>
      </c>
      <c r="Z504" s="7" t="str">
        <f t="shared" si="101"/>
        <v>Resultados inaceptables o inexistentes 0% - 59%</v>
      </c>
      <c r="AA504" s="5">
        <v>1562</v>
      </c>
      <c r="AB504" s="9"/>
      <c r="AC504" s="6">
        <f t="shared" si="89"/>
        <v>0</v>
      </c>
      <c r="AD504" s="7" t="str">
        <f t="shared" si="102"/>
        <v>Resultados inaceptables o inexistentes 0% - 59%</v>
      </c>
      <c r="AE504" s="5">
        <v>1962</v>
      </c>
      <c r="AF504" s="9"/>
      <c r="AG504" s="6">
        <f t="shared" si="91"/>
        <v>0</v>
      </c>
      <c r="AH504" s="7" t="str">
        <f t="shared" si="103"/>
        <v>Resultados inaceptables o inexistentes 0% - 59%</v>
      </c>
      <c r="AI504" s="4" t="s">
        <v>5467</v>
      </c>
      <c r="AJ504" s="4" t="s">
        <v>5520</v>
      </c>
      <c r="AK504" s="9" t="s">
        <v>66</v>
      </c>
      <c r="AL504" s="9"/>
      <c r="AM504" s="9"/>
      <c r="AN504" s="9" t="s">
        <v>67</v>
      </c>
      <c r="AO504" s="4"/>
      <c r="AP504" s="9" t="s">
        <v>5521</v>
      </c>
      <c r="AQ504" s="4" t="s">
        <v>68</v>
      </c>
      <c r="AR504" s="4"/>
      <c r="AS504" s="4"/>
      <c r="AT504" s="4"/>
      <c r="AU504" s="4" t="s">
        <v>742</v>
      </c>
      <c r="AV504" s="4" t="s">
        <v>743</v>
      </c>
      <c r="AW504" s="15" t="s">
        <v>5522</v>
      </c>
      <c r="AX504" s="4" t="s">
        <v>5523</v>
      </c>
      <c r="AY504" s="4" t="s">
        <v>746</v>
      </c>
      <c r="AZ504" s="4"/>
      <c r="BA504" s="4"/>
      <c r="BB504" s="4"/>
      <c r="BC504" s="4"/>
      <c r="BD504" s="4"/>
      <c r="BE504" s="4"/>
      <c r="BF504" s="4"/>
      <c r="BG504" s="4"/>
    </row>
    <row r="505" spans="1:59" ht="110.25" hidden="1" x14ac:dyDescent="0.25">
      <c r="A505" s="4" t="s">
        <v>74</v>
      </c>
      <c r="B505" s="4" t="s">
        <v>5524</v>
      </c>
      <c r="C505" s="4" t="s">
        <v>5525</v>
      </c>
      <c r="D505" s="4" t="s">
        <v>5526</v>
      </c>
      <c r="E505" s="4" t="s">
        <v>5527</v>
      </c>
      <c r="F505" s="4" t="s">
        <v>5528</v>
      </c>
      <c r="G505" s="4" t="s">
        <v>59</v>
      </c>
      <c r="H505" s="4" t="s">
        <v>517</v>
      </c>
      <c r="I505" s="4" t="s">
        <v>61</v>
      </c>
      <c r="J505" s="16" t="s">
        <v>982</v>
      </c>
      <c r="K505" s="4" t="s">
        <v>5496</v>
      </c>
      <c r="L505" s="4" t="s">
        <v>5519</v>
      </c>
      <c r="M505" s="5" t="s">
        <v>5529</v>
      </c>
      <c r="N505" s="5">
        <v>347</v>
      </c>
      <c r="O505" s="5">
        <v>500</v>
      </c>
      <c r="P505" s="5">
        <f t="shared" si="98"/>
        <v>153</v>
      </c>
      <c r="Q505" s="6">
        <f t="shared" si="83"/>
        <v>0.30599999999999999</v>
      </c>
      <c r="R505" s="7" t="str">
        <f t="shared" si="99"/>
        <v>Resultados inaceptables o inexistentes 0% - 59%</v>
      </c>
      <c r="S505" s="5">
        <v>150</v>
      </c>
      <c r="T505" s="8">
        <v>153</v>
      </c>
      <c r="U505" s="6">
        <f t="shared" si="85"/>
        <v>1.02</v>
      </c>
      <c r="V505" s="7" t="str">
        <f t="shared" si="100"/>
        <v>Resultados aceptables 86%-100%</v>
      </c>
      <c r="W505" s="5">
        <v>130</v>
      </c>
      <c r="X505" s="9"/>
      <c r="Y505" s="6">
        <f t="shared" si="87"/>
        <v>0</v>
      </c>
      <c r="Z505" s="7" t="str">
        <f t="shared" si="101"/>
        <v>Resultados inaceptables o inexistentes 0% - 59%</v>
      </c>
      <c r="AA505" s="5">
        <v>100</v>
      </c>
      <c r="AB505" s="9"/>
      <c r="AC505" s="6">
        <f t="shared" si="89"/>
        <v>0</v>
      </c>
      <c r="AD505" s="7" t="str">
        <f t="shared" si="102"/>
        <v>Resultados inaceptables o inexistentes 0% - 59%</v>
      </c>
      <c r="AE505" s="5">
        <v>120</v>
      </c>
      <c r="AF505" s="9"/>
      <c r="AG505" s="6">
        <f t="shared" si="91"/>
        <v>0</v>
      </c>
      <c r="AH505" s="7" t="str">
        <f t="shared" si="103"/>
        <v>Resultados inaceptables o inexistentes 0% - 59%</v>
      </c>
      <c r="AI505" s="4" t="s">
        <v>5467</v>
      </c>
      <c r="AJ505" s="4" t="s">
        <v>5520</v>
      </c>
      <c r="AK505" s="9" t="s">
        <v>66</v>
      </c>
      <c r="AL505" s="9"/>
      <c r="AM505" s="9"/>
      <c r="AN505" s="9" t="s">
        <v>83</v>
      </c>
      <c r="AO505" s="4" t="s">
        <v>5530</v>
      </c>
      <c r="AP505" s="9" t="s">
        <v>5531</v>
      </c>
      <c r="AQ505" s="4" t="s">
        <v>68</v>
      </c>
      <c r="AR505" s="4"/>
      <c r="AS505" s="4"/>
      <c r="AT505" s="4"/>
      <c r="AU505" s="4" t="s">
        <v>742</v>
      </c>
      <c r="AV505" s="4" t="s">
        <v>743</v>
      </c>
      <c r="AW505" s="15" t="s">
        <v>5522</v>
      </c>
      <c r="AX505" s="4" t="s">
        <v>5523</v>
      </c>
      <c r="AY505" s="4" t="s">
        <v>746</v>
      </c>
      <c r="AZ505" s="4"/>
      <c r="BA505" s="4"/>
      <c r="BB505" s="4"/>
      <c r="BC505" s="4"/>
      <c r="BD505" s="4"/>
      <c r="BE505" s="4"/>
      <c r="BF505" s="4"/>
      <c r="BG505" s="4"/>
    </row>
    <row r="506" spans="1:59" ht="110.25" hidden="1" x14ac:dyDescent="0.25">
      <c r="A506" s="4" t="s">
        <v>85</v>
      </c>
      <c r="B506" s="4" t="s">
        <v>5532</v>
      </c>
      <c r="C506" s="4" t="s">
        <v>5533</v>
      </c>
      <c r="D506" s="4" t="s">
        <v>5534</v>
      </c>
      <c r="E506" s="4" t="s">
        <v>5535</v>
      </c>
      <c r="F506" s="4" t="s">
        <v>5536</v>
      </c>
      <c r="G506" s="4" t="s">
        <v>59</v>
      </c>
      <c r="H506" s="4" t="s">
        <v>517</v>
      </c>
      <c r="I506" s="4" t="s">
        <v>61</v>
      </c>
      <c r="J506" s="16" t="s">
        <v>982</v>
      </c>
      <c r="K506" s="4" t="s">
        <v>5496</v>
      </c>
      <c r="L506" s="4" t="s">
        <v>5537</v>
      </c>
      <c r="M506" s="5" t="s">
        <v>3035</v>
      </c>
      <c r="N506" s="5">
        <v>4215</v>
      </c>
      <c r="O506" s="19">
        <v>5000</v>
      </c>
      <c r="P506" s="5">
        <f t="shared" si="98"/>
        <v>1412</v>
      </c>
      <c r="Q506" s="6">
        <f t="shared" si="83"/>
        <v>0.28239999999999998</v>
      </c>
      <c r="R506" s="7" t="str">
        <f t="shared" si="99"/>
        <v>Resultados inaceptables o inexistentes 0% - 59%</v>
      </c>
      <c r="S506" s="19">
        <v>1390</v>
      </c>
      <c r="T506" s="38">
        <v>1412</v>
      </c>
      <c r="U506" s="6">
        <f t="shared" si="85"/>
        <v>1.0158273381294964</v>
      </c>
      <c r="V506" s="7" t="str">
        <f t="shared" si="100"/>
        <v>Resultados aceptables 86%-100%</v>
      </c>
      <c r="W506" s="19">
        <v>1200</v>
      </c>
      <c r="X506" s="9"/>
      <c r="Y506" s="6">
        <f t="shared" si="87"/>
        <v>0</v>
      </c>
      <c r="Z506" s="7" t="str">
        <f t="shared" si="101"/>
        <v>Resultados inaceptables o inexistentes 0% - 59%</v>
      </c>
      <c r="AA506" s="19">
        <v>1000</v>
      </c>
      <c r="AB506" s="18"/>
      <c r="AC506" s="6">
        <f t="shared" si="89"/>
        <v>0</v>
      </c>
      <c r="AD506" s="7" t="str">
        <f t="shared" si="102"/>
        <v>Resultados inaceptables o inexistentes 0% - 59%</v>
      </c>
      <c r="AE506" s="19">
        <v>1410</v>
      </c>
      <c r="AF506" s="9"/>
      <c r="AG506" s="6">
        <f t="shared" si="91"/>
        <v>0</v>
      </c>
      <c r="AH506" s="7" t="str">
        <f t="shared" si="103"/>
        <v>Resultados inaceptables o inexistentes 0% - 59%</v>
      </c>
      <c r="AI506" s="4" t="s">
        <v>5467</v>
      </c>
      <c r="AJ506" s="4" t="s">
        <v>5520</v>
      </c>
      <c r="AK506" s="9" t="s">
        <v>66</v>
      </c>
      <c r="AL506" s="9"/>
      <c r="AM506" s="9"/>
      <c r="AN506" s="9" t="s">
        <v>83</v>
      </c>
      <c r="AO506" s="4" t="s">
        <v>5538</v>
      </c>
      <c r="AP506" s="9" t="s">
        <v>5539</v>
      </c>
      <c r="AQ506" s="4" t="s">
        <v>68</v>
      </c>
      <c r="AR506" s="4"/>
      <c r="AS506" s="4"/>
      <c r="AT506" s="4"/>
      <c r="AU506" s="4" t="s">
        <v>742</v>
      </c>
      <c r="AV506" s="4" t="s">
        <v>743</v>
      </c>
      <c r="AW506" s="15" t="s">
        <v>5522</v>
      </c>
      <c r="AX506" s="4" t="s">
        <v>5523</v>
      </c>
      <c r="AY506" s="4" t="s">
        <v>746</v>
      </c>
      <c r="AZ506" s="4"/>
      <c r="BA506" s="4"/>
      <c r="BB506" s="4"/>
      <c r="BC506" s="4"/>
      <c r="BD506" s="4"/>
      <c r="BE506" s="4"/>
      <c r="BF506" s="4"/>
      <c r="BG506" s="4"/>
    </row>
    <row r="507" spans="1:59" ht="110.25" hidden="1" x14ac:dyDescent="0.25">
      <c r="A507" s="4" t="s">
        <v>373</v>
      </c>
      <c r="B507" s="4" t="s">
        <v>5540</v>
      </c>
      <c r="C507" s="4" t="s">
        <v>5541</v>
      </c>
      <c r="D507" s="4" t="s">
        <v>5542</v>
      </c>
      <c r="E507" s="4" t="s">
        <v>5543</v>
      </c>
      <c r="F507" s="4" t="s">
        <v>5544</v>
      </c>
      <c r="G507" s="4" t="s">
        <v>59</v>
      </c>
      <c r="H507" s="4" t="s">
        <v>517</v>
      </c>
      <c r="I507" s="4" t="s">
        <v>61</v>
      </c>
      <c r="J507" s="16" t="s">
        <v>982</v>
      </c>
      <c r="K507" s="4" t="s">
        <v>5496</v>
      </c>
      <c r="L507" s="4" t="s">
        <v>5545</v>
      </c>
      <c r="M507" s="5" t="s">
        <v>5546</v>
      </c>
      <c r="N507" s="5">
        <v>537</v>
      </c>
      <c r="O507" s="19">
        <v>400</v>
      </c>
      <c r="P507" s="5">
        <f t="shared" si="98"/>
        <v>186</v>
      </c>
      <c r="Q507" s="6">
        <f t="shared" si="83"/>
        <v>0.46500000000000002</v>
      </c>
      <c r="R507" s="7" t="str">
        <f t="shared" si="99"/>
        <v>Resultados inaceptables o inexistentes 0% - 59%</v>
      </c>
      <c r="S507" s="19">
        <v>50</v>
      </c>
      <c r="T507" s="9">
        <v>186</v>
      </c>
      <c r="U507" s="6">
        <f t="shared" si="85"/>
        <v>3.72</v>
      </c>
      <c r="V507" s="7" t="str">
        <f t="shared" si="100"/>
        <v>Resultados aceptables 86%-100%</v>
      </c>
      <c r="W507" s="19">
        <v>150</v>
      </c>
      <c r="X507" s="9"/>
      <c r="Y507" s="6">
        <f t="shared" si="87"/>
        <v>0</v>
      </c>
      <c r="Z507" s="7" t="str">
        <f t="shared" si="101"/>
        <v>Resultados inaceptables o inexistentes 0% - 59%</v>
      </c>
      <c r="AA507" s="19">
        <v>100</v>
      </c>
      <c r="AB507" s="18"/>
      <c r="AC507" s="6">
        <f t="shared" si="89"/>
        <v>0</v>
      </c>
      <c r="AD507" s="7" t="str">
        <f t="shared" si="102"/>
        <v>Resultados inaceptables o inexistentes 0% - 59%</v>
      </c>
      <c r="AE507" s="19">
        <v>100</v>
      </c>
      <c r="AF507" s="9"/>
      <c r="AG507" s="6">
        <f t="shared" si="91"/>
        <v>0</v>
      </c>
      <c r="AH507" s="7" t="str">
        <f t="shared" si="103"/>
        <v>Resultados inaceptables o inexistentes 0% - 59%</v>
      </c>
      <c r="AI507" s="4" t="s">
        <v>5467</v>
      </c>
      <c r="AJ507" s="4" t="s">
        <v>5520</v>
      </c>
      <c r="AK507" s="9" t="s">
        <v>66</v>
      </c>
      <c r="AL507" s="9"/>
      <c r="AM507" s="9"/>
      <c r="AN507" s="9" t="s">
        <v>83</v>
      </c>
      <c r="AO507" s="4" t="s">
        <v>5547</v>
      </c>
      <c r="AP507" s="9" t="s">
        <v>5548</v>
      </c>
      <c r="AQ507" s="4" t="s">
        <v>68</v>
      </c>
      <c r="AR507" s="4"/>
      <c r="AS507" s="4"/>
      <c r="AT507" s="4"/>
      <c r="AU507" s="4" t="s">
        <v>742</v>
      </c>
      <c r="AV507" s="4" t="s">
        <v>743</v>
      </c>
      <c r="AW507" s="15" t="s">
        <v>5522</v>
      </c>
      <c r="AX507" s="4" t="s">
        <v>5523</v>
      </c>
      <c r="AY507" s="4" t="s">
        <v>746</v>
      </c>
      <c r="AZ507" s="4"/>
      <c r="BA507" s="4"/>
      <c r="BB507" s="4"/>
      <c r="BC507" s="4"/>
      <c r="BD507" s="4"/>
      <c r="BE507" s="4"/>
      <c r="BF507" s="4"/>
      <c r="BG507" s="4"/>
    </row>
    <row r="508" spans="1:59" ht="110.25" hidden="1" x14ac:dyDescent="0.25">
      <c r="A508" s="4" t="s">
        <v>381</v>
      </c>
      <c r="B508" s="4" t="s">
        <v>5549</v>
      </c>
      <c r="C508" s="4" t="s">
        <v>5550</v>
      </c>
      <c r="D508" s="4" t="s">
        <v>5551</v>
      </c>
      <c r="E508" s="4" t="s">
        <v>5552</v>
      </c>
      <c r="F508" s="4" t="s">
        <v>5553</v>
      </c>
      <c r="G508" s="4" t="s">
        <v>59</v>
      </c>
      <c r="H508" s="4" t="s">
        <v>517</v>
      </c>
      <c r="I508" s="4" t="s">
        <v>61</v>
      </c>
      <c r="J508" s="16" t="s">
        <v>982</v>
      </c>
      <c r="K508" s="4" t="s">
        <v>5496</v>
      </c>
      <c r="L508" s="4" t="s">
        <v>5554</v>
      </c>
      <c r="M508" s="5" t="s">
        <v>5555</v>
      </c>
      <c r="N508" s="5">
        <v>843</v>
      </c>
      <c r="O508" s="19">
        <v>800</v>
      </c>
      <c r="P508" s="5">
        <f t="shared" si="98"/>
        <v>152</v>
      </c>
      <c r="Q508" s="6">
        <f t="shared" si="83"/>
        <v>0.19</v>
      </c>
      <c r="R508" s="7" t="str">
        <f t="shared" si="99"/>
        <v>Resultados inaceptables o inexistentes 0% - 59%</v>
      </c>
      <c r="S508" s="19">
        <v>150</v>
      </c>
      <c r="T508" s="9">
        <v>152</v>
      </c>
      <c r="U508" s="6">
        <f t="shared" si="85"/>
        <v>1.0133333333333334</v>
      </c>
      <c r="V508" s="7" t="str">
        <f t="shared" si="100"/>
        <v>Resultados aceptables 86%-100%</v>
      </c>
      <c r="W508" s="19">
        <v>200</v>
      </c>
      <c r="X508" s="9"/>
      <c r="Y508" s="6">
        <f t="shared" si="87"/>
        <v>0</v>
      </c>
      <c r="Z508" s="7" t="str">
        <f t="shared" si="101"/>
        <v>Resultados inaceptables o inexistentes 0% - 59%</v>
      </c>
      <c r="AA508" s="19">
        <v>250</v>
      </c>
      <c r="AB508" s="18"/>
      <c r="AC508" s="6">
        <f t="shared" si="89"/>
        <v>0</v>
      </c>
      <c r="AD508" s="7" t="str">
        <f t="shared" si="102"/>
        <v>Resultados inaceptables o inexistentes 0% - 59%</v>
      </c>
      <c r="AE508" s="19">
        <v>200</v>
      </c>
      <c r="AF508" s="9"/>
      <c r="AG508" s="6">
        <f t="shared" si="91"/>
        <v>0</v>
      </c>
      <c r="AH508" s="7" t="str">
        <f t="shared" si="103"/>
        <v>Resultados inaceptables o inexistentes 0% - 59%</v>
      </c>
      <c r="AI508" s="4" t="s">
        <v>5467</v>
      </c>
      <c r="AJ508" s="4" t="s">
        <v>5520</v>
      </c>
      <c r="AK508" s="9" t="s">
        <v>66</v>
      </c>
      <c r="AL508" s="9"/>
      <c r="AM508" s="9"/>
      <c r="AN508" s="9" t="s">
        <v>67</v>
      </c>
      <c r="AO508" s="4"/>
      <c r="AP508" s="9" t="s">
        <v>5556</v>
      </c>
      <c r="AQ508" s="4" t="s">
        <v>68</v>
      </c>
      <c r="AR508" s="4"/>
      <c r="AS508" s="4"/>
      <c r="AT508" s="4"/>
      <c r="AU508" s="4" t="s">
        <v>742</v>
      </c>
      <c r="AV508" s="4" t="s">
        <v>743</v>
      </c>
      <c r="AW508" s="15" t="s">
        <v>5522</v>
      </c>
      <c r="AX508" s="4" t="s">
        <v>5523</v>
      </c>
      <c r="AY508" s="4" t="s">
        <v>746</v>
      </c>
      <c r="AZ508" s="4"/>
      <c r="BA508" s="4"/>
      <c r="BB508" s="4"/>
      <c r="BC508" s="4"/>
      <c r="BD508" s="4"/>
      <c r="BE508" s="4"/>
      <c r="BF508" s="4"/>
      <c r="BG508" s="4"/>
    </row>
    <row r="509" spans="1:59" ht="110.25" hidden="1" x14ac:dyDescent="0.25">
      <c r="A509" s="4" t="s">
        <v>935</v>
      </c>
      <c r="B509" s="4" t="s">
        <v>5565</v>
      </c>
      <c r="C509" s="4" t="s">
        <v>5566</v>
      </c>
      <c r="D509" s="4" t="s">
        <v>5567</v>
      </c>
      <c r="E509" s="4" t="s">
        <v>5568</v>
      </c>
      <c r="F509" s="4" t="s">
        <v>426</v>
      </c>
      <c r="G509" s="4" t="s">
        <v>59</v>
      </c>
      <c r="H509" s="4" t="s">
        <v>517</v>
      </c>
      <c r="I509" s="4" t="s">
        <v>61</v>
      </c>
      <c r="J509" s="16" t="s">
        <v>982</v>
      </c>
      <c r="K509" s="4" t="s">
        <v>5496</v>
      </c>
      <c r="L509" s="4" t="s">
        <v>5569</v>
      </c>
      <c r="M509" s="5" t="s">
        <v>4036</v>
      </c>
      <c r="N509" s="5">
        <v>3</v>
      </c>
      <c r="O509" s="5">
        <v>7</v>
      </c>
      <c r="P509" s="5">
        <f t="shared" si="98"/>
        <v>4</v>
      </c>
      <c r="Q509" s="6">
        <f t="shared" si="83"/>
        <v>0.5714285714285714</v>
      </c>
      <c r="R509" s="7" t="str">
        <f t="shared" si="99"/>
        <v>Resultados inaceptables o inexistentes 0% - 59%</v>
      </c>
      <c r="S509" s="5">
        <v>1</v>
      </c>
      <c r="T509" s="8">
        <v>4</v>
      </c>
      <c r="U509" s="6">
        <f t="shared" si="85"/>
        <v>4</v>
      </c>
      <c r="V509" s="7" t="str">
        <f t="shared" si="100"/>
        <v>Resultados aceptables 86%-100%</v>
      </c>
      <c r="W509" s="5">
        <v>2</v>
      </c>
      <c r="X509" s="9"/>
      <c r="Y509" s="6">
        <f t="shared" si="87"/>
        <v>0</v>
      </c>
      <c r="Z509" s="7" t="str">
        <f t="shared" si="101"/>
        <v>Resultados inaceptables o inexistentes 0% - 59%</v>
      </c>
      <c r="AA509" s="5">
        <v>2</v>
      </c>
      <c r="AB509" s="9"/>
      <c r="AC509" s="6">
        <f t="shared" si="89"/>
        <v>0</v>
      </c>
      <c r="AD509" s="7" t="str">
        <f t="shared" si="102"/>
        <v>Resultados inaceptables o inexistentes 0% - 59%</v>
      </c>
      <c r="AE509" s="5">
        <v>2</v>
      </c>
      <c r="AF509" s="9"/>
      <c r="AG509" s="6">
        <f t="shared" si="91"/>
        <v>0</v>
      </c>
      <c r="AH509" s="7" t="str">
        <f t="shared" si="103"/>
        <v>Resultados inaceptables o inexistentes 0% - 59%</v>
      </c>
      <c r="AI509" s="4" t="s">
        <v>5467</v>
      </c>
      <c r="AJ509" s="4" t="s">
        <v>5520</v>
      </c>
      <c r="AK509" s="9" t="s">
        <v>66</v>
      </c>
      <c r="AL509" s="9"/>
      <c r="AM509" s="9"/>
      <c r="AN509" s="9" t="s">
        <v>67</v>
      </c>
      <c r="AO509" s="4"/>
      <c r="AP509" s="9" t="s">
        <v>5570</v>
      </c>
      <c r="AQ509" s="4" t="s">
        <v>68</v>
      </c>
      <c r="AR509" s="4"/>
      <c r="AS509" s="4"/>
      <c r="AT509" s="4"/>
      <c r="AU509" s="4" t="s">
        <v>742</v>
      </c>
      <c r="AV509" s="4" t="s">
        <v>743</v>
      </c>
      <c r="AW509" s="15" t="s">
        <v>5522</v>
      </c>
      <c r="AX509" s="4" t="s">
        <v>5523</v>
      </c>
      <c r="AY509" s="4" t="s">
        <v>746</v>
      </c>
      <c r="AZ509" s="4"/>
      <c r="BA509" s="4"/>
      <c r="BB509" s="4"/>
      <c r="BC509" s="4"/>
      <c r="BD509" s="4"/>
      <c r="BE509" s="4"/>
      <c r="BF509" s="4"/>
      <c r="BG509" s="4"/>
    </row>
    <row r="510" spans="1:59" ht="126" hidden="1" x14ac:dyDescent="0.25">
      <c r="A510" s="4" t="s">
        <v>732</v>
      </c>
      <c r="B510" s="4" t="s">
        <v>5596</v>
      </c>
      <c r="C510" s="4" t="s">
        <v>5597</v>
      </c>
      <c r="D510" s="4" t="s">
        <v>5598</v>
      </c>
      <c r="E510" s="4" t="s">
        <v>5599</v>
      </c>
      <c r="F510" s="4" t="s">
        <v>5600</v>
      </c>
      <c r="G510" s="4" t="s">
        <v>59</v>
      </c>
      <c r="H510" s="4" t="s">
        <v>517</v>
      </c>
      <c r="I510" s="4" t="s">
        <v>61</v>
      </c>
      <c r="J510" s="16" t="s">
        <v>982</v>
      </c>
      <c r="K510" s="4" t="s">
        <v>5601</v>
      </c>
      <c r="L510" s="4" t="s">
        <v>5602</v>
      </c>
      <c r="M510" s="5" t="s">
        <v>5603</v>
      </c>
      <c r="N510" s="5">
        <v>924</v>
      </c>
      <c r="O510" s="5">
        <v>1400</v>
      </c>
      <c r="P510" s="5">
        <f t="shared" si="98"/>
        <v>227</v>
      </c>
      <c r="Q510" s="6">
        <f t="shared" si="83"/>
        <v>0.16214285714285714</v>
      </c>
      <c r="R510" s="7" t="str">
        <f t="shared" si="99"/>
        <v>Resultados inaceptables o inexistentes 0% - 59%</v>
      </c>
      <c r="S510" s="5">
        <v>207</v>
      </c>
      <c r="T510" s="9">
        <v>227</v>
      </c>
      <c r="U510" s="6">
        <f t="shared" si="85"/>
        <v>1.0966183574879227</v>
      </c>
      <c r="V510" s="7" t="str">
        <f t="shared" si="100"/>
        <v>Resultados aceptables 86%-100%</v>
      </c>
      <c r="W510" s="5">
        <v>450</v>
      </c>
      <c r="X510" s="9"/>
      <c r="Y510" s="6">
        <f t="shared" si="87"/>
        <v>0</v>
      </c>
      <c r="Z510" s="7" t="str">
        <f t="shared" si="101"/>
        <v>Resultados inaceptables o inexistentes 0% - 59%</v>
      </c>
      <c r="AA510" s="5">
        <v>380</v>
      </c>
      <c r="AB510" s="9"/>
      <c r="AC510" s="6">
        <f t="shared" si="89"/>
        <v>0</v>
      </c>
      <c r="AD510" s="7" t="str">
        <f t="shared" si="102"/>
        <v>Resultados inaceptables o inexistentes 0% - 59%</v>
      </c>
      <c r="AE510" s="5">
        <v>363</v>
      </c>
      <c r="AF510" s="9"/>
      <c r="AG510" s="6">
        <f t="shared" si="91"/>
        <v>0</v>
      </c>
      <c r="AH510" s="7" t="str">
        <f t="shared" si="103"/>
        <v>Resultados inaceptables o inexistentes 0% - 59%</v>
      </c>
      <c r="AI510" s="4" t="s">
        <v>5467</v>
      </c>
      <c r="AJ510" s="4" t="s">
        <v>4717</v>
      </c>
      <c r="AK510" s="9" t="s">
        <v>66</v>
      </c>
      <c r="AL510" s="9"/>
      <c r="AM510" s="9"/>
      <c r="AN510" s="9" t="s">
        <v>83</v>
      </c>
      <c r="AO510" s="4" t="s">
        <v>5604</v>
      </c>
      <c r="AP510" s="9" t="s">
        <v>5605</v>
      </c>
      <c r="AQ510" s="4" t="s">
        <v>68</v>
      </c>
      <c r="AR510" s="4"/>
      <c r="AS510" s="4"/>
      <c r="AT510" s="4"/>
      <c r="AU510" s="4" t="s">
        <v>742</v>
      </c>
      <c r="AV510" s="4" t="s">
        <v>743</v>
      </c>
      <c r="AW510" s="15" t="s">
        <v>5606</v>
      </c>
      <c r="AX510" s="4" t="s">
        <v>5607</v>
      </c>
      <c r="AY510" s="4" t="s">
        <v>746</v>
      </c>
      <c r="AZ510" s="4"/>
      <c r="BA510" s="4"/>
      <c r="BB510" s="4"/>
      <c r="BC510" s="4"/>
      <c r="BD510" s="4"/>
      <c r="BE510" s="4"/>
      <c r="BF510" s="4"/>
      <c r="BG510" s="4"/>
    </row>
    <row r="511" spans="1:59" ht="110.25" hidden="1" x14ac:dyDescent="0.25">
      <c r="A511" s="4" t="s">
        <v>747</v>
      </c>
      <c r="B511" s="4" t="s">
        <v>5608</v>
      </c>
      <c r="C511" s="4" t="s">
        <v>5609</v>
      </c>
      <c r="D511" s="4" t="s">
        <v>5610</v>
      </c>
      <c r="E511" s="4" t="s">
        <v>5611</v>
      </c>
      <c r="F511" s="4" t="s">
        <v>5612</v>
      </c>
      <c r="G511" s="4" t="s">
        <v>59</v>
      </c>
      <c r="H511" s="4" t="s">
        <v>517</v>
      </c>
      <c r="I511" s="4" t="s">
        <v>61</v>
      </c>
      <c r="J511" s="16" t="s">
        <v>982</v>
      </c>
      <c r="K511" s="4" t="s">
        <v>5601</v>
      </c>
      <c r="L511" s="4" t="s">
        <v>5613</v>
      </c>
      <c r="M511" s="5" t="s">
        <v>5614</v>
      </c>
      <c r="N511" s="5">
        <v>2</v>
      </c>
      <c r="O511" s="5">
        <v>2</v>
      </c>
      <c r="P511" s="5">
        <f t="shared" si="98"/>
        <v>0</v>
      </c>
      <c r="Q511" s="6">
        <f t="shared" si="83"/>
        <v>0</v>
      </c>
      <c r="R511" s="7" t="str">
        <f t="shared" si="99"/>
        <v>Resultados inaceptables o inexistentes 0% - 59%</v>
      </c>
      <c r="S511" s="5">
        <v>0</v>
      </c>
      <c r="T511" s="9">
        <v>0</v>
      </c>
      <c r="U511" s="59" t="e">
        <f t="shared" si="85"/>
        <v>#DIV/0!</v>
      </c>
      <c r="V511" s="7" t="e">
        <f t="shared" si="100"/>
        <v>#DIV/0!</v>
      </c>
      <c r="W511" s="5">
        <v>1</v>
      </c>
      <c r="X511" s="9"/>
      <c r="Y511" s="6">
        <f t="shared" si="87"/>
        <v>0</v>
      </c>
      <c r="Z511" s="7" t="str">
        <f t="shared" si="101"/>
        <v>Resultados inaceptables o inexistentes 0% - 59%</v>
      </c>
      <c r="AA511" s="5">
        <v>1</v>
      </c>
      <c r="AB511" s="9"/>
      <c r="AC511" s="6">
        <f t="shared" si="89"/>
        <v>0</v>
      </c>
      <c r="AD511" s="7" t="str">
        <f t="shared" si="102"/>
        <v>Resultados inaceptables o inexistentes 0% - 59%</v>
      </c>
      <c r="AE511" s="5">
        <v>0</v>
      </c>
      <c r="AF511" s="9"/>
      <c r="AG511" s="6" t="e">
        <f t="shared" si="91"/>
        <v>#DIV/0!</v>
      </c>
      <c r="AH511" s="7" t="e">
        <f t="shared" si="103"/>
        <v>#DIV/0!</v>
      </c>
      <c r="AI511" s="4" t="s">
        <v>5467</v>
      </c>
      <c r="AJ511" s="4" t="s">
        <v>4717</v>
      </c>
      <c r="AK511" s="9" t="s">
        <v>66</v>
      </c>
      <c r="AL511" s="9"/>
      <c r="AM511" s="9"/>
      <c r="AN511" s="9" t="s">
        <v>83</v>
      </c>
      <c r="AO511" s="4" t="s">
        <v>5615</v>
      </c>
      <c r="AP511" s="9"/>
      <c r="AQ511" s="4" t="s">
        <v>68</v>
      </c>
      <c r="AR511" s="4"/>
      <c r="AS511" s="4"/>
      <c r="AT511" s="4"/>
      <c r="AU511" s="4" t="s">
        <v>742</v>
      </c>
      <c r="AV511" s="4" t="s">
        <v>743</v>
      </c>
      <c r="AW511" s="15" t="s">
        <v>5606</v>
      </c>
      <c r="AX511" s="4" t="s">
        <v>5607</v>
      </c>
      <c r="AY511" s="4" t="s">
        <v>746</v>
      </c>
      <c r="AZ511" s="4"/>
      <c r="BA511" s="4"/>
      <c r="BB511" s="4"/>
      <c r="BC511" s="4"/>
      <c r="BD511" s="4"/>
      <c r="BE511" s="4"/>
      <c r="BF511" s="4"/>
      <c r="BG511" s="4"/>
    </row>
    <row r="512" spans="1:59" ht="110.25" hidden="1" x14ac:dyDescent="0.25">
      <c r="A512" s="4" t="s">
        <v>756</v>
      </c>
      <c r="B512" s="4" t="s">
        <v>5616</v>
      </c>
      <c r="C512" s="4" t="s">
        <v>5617</v>
      </c>
      <c r="D512" s="4" t="s">
        <v>5618</v>
      </c>
      <c r="E512" s="4" t="s">
        <v>5619</v>
      </c>
      <c r="F512" s="4" t="s">
        <v>5620</v>
      </c>
      <c r="G512" s="4" t="s">
        <v>59</v>
      </c>
      <c r="H512" s="4" t="s">
        <v>517</v>
      </c>
      <c r="I512" s="4" t="s">
        <v>61</v>
      </c>
      <c r="J512" s="16" t="s">
        <v>982</v>
      </c>
      <c r="K512" s="4" t="s">
        <v>5621</v>
      </c>
      <c r="L512" s="4" t="s">
        <v>5622</v>
      </c>
      <c r="M512" s="5" t="s">
        <v>1739</v>
      </c>
      <c r="N512" s="5">
        <v>92</v>
      </c>
      <c r="O512" s="5">
        <v>40</v>
      </c>
      <c r="P512" s="5">
        <f t="shared" si="98"/>
        <v>0</v>
      </c>
      <c r="Q512" s="6">
        <f t="shared" si="83"/>
        <v>0</v>
      </c>
      <c r="R512" s="7" t="str">
        <f t="shared" si="99"/>
        <v>Resultados inaceptables o inexistentes 0% - 59%</v>
      </c>
      <c r="S512" s="5">
        <v>0</v>
      </c>
      <c r="T512" s="9">
        <v>0</v>
      </c>
      <c r="U512" s="59" t="e">
        <f t="shared" si="85"/>
        <v>#DIV/0!</v>
      </c>
      <c r="V512" s="7" t="e">
        <f t="shared" si="100"/>
        <v>#DIV/0!</v>
      </c>
      <c r="W512" s="5">
        <v>20</v>
      </c>
      <c r="X512" s="9"/>
      <c r="Y512" s="6">
        <f t="shared" si="87"/>
        <v>0</v>
      </c>
      <c r="Z512" s="7" t="str">
        <f t="shared" si="101"/>
        <v>Resultados inaceptables o inexistentes 0% - 59%</v>
      </c>
      <c r="AA512" s="5">
        <v>20</v>
      </c>
      <c r="AB512" s="9"/>
      <c r="AC512" s="6">
        <f t="shared" si="89"/>
        <v>0</v>
      </c>
      <c r="AD512" s="7" t="str">
        <f t="shared" si="102"/>
        <v>Resultados inaceptables o inexistentes 0% - 59%</v>
      </c>
      <c r="AE512" s="5">
        <v>0</v>
      </c>
      <c r="AF512" s="9"/>
      <c r="AG512" s="6" t="e">
        <f t="shared" si="91"/>
        <v>#DIV/0!</v>
      </c>
      <c r="AH512" s="7" t="e">
        <f t="shared" si="103"/>
        <v>#DIV/0!</v>
      </c>
      <c r="AI512" s="4" t="s">
        <v>5467</v>
      </c>
      <c r="AJ512" s="4" t="s">
        <v>4717</v>
      </c>
      <c r="AK512" s="9" t="s">
        <v>66</v>
      </c>
      <c r="AL512" s="9"/>
      <c r="AM512" s="9"/>
      <c r="AN512" s="9" t="s">
        <v>67</v>
      </c>
      <c r="AO512" s="4"/>
      <c r="AP512" s="9"/>
      <c r="AQ512" s="4" t="s">
        <v>68</v>
      </c>
      <c r="AR512" s="4"/>
      <c r="AS512" s="4"/>
      <c r="AT512" s="4"/>
      <c r="AU512" s="4" t="s">
        <v>742</v>
      </c>
      <c r="AV512" s="4" t="s">
        <v>743</v>
      </c>
      <c r="AW512" s="15" t="s">
        <v>5606</v>
      </c>
      <c r="AX512" s="4" t="s">
        <v>5607</v>
      </c>
      <c r="AY512" s="4" t="s">
        <v>746</v>
      </c>
      <c r="AZ512" s="4"/>
      <c r="BA512" s="4"/>
      <c r="BB512" s="4"/>
      <c r="BC512" s="4"/>
      <c r="BD512" s="4"/>
      <c r="BE512" s="4"/>
      <c r="BF512" s="4"/>
      <c r="BG512" s="4"/>
    </row>
    <row r="513" spans="1:59" ht="78.75" hidden="1" x14ac:dyDescent="0.25">
      <c r="A513" s="4" t="s">
        <v>732</v>
      </c>
      <c r="B513" s="4" t="s">
        <v>1071</v>
      </c>
      <c r="C513" s="4" t="s">
        <v>1072</v>
      </c>
      <c r="D513" s="4" t="s">
        <v>1073</v>
      </c>
      <c r="E513" s="4" t="s">
        <v>1074</v>
      </c>
      <c r="F513" s="4" t="s">
        <v>1075</v>
      </c>
      <c r="G513" s="4" t="s">
        <v>59</v>
      </c>
      <c r="H513" s="4" t="s">
        <v>60</v>
      </c>
      <c r="I513" s="4" t="s">
        <v>61</v>
      </c>
      <c r="J513" s="4" t="s">
        <v>982</v>
      </c>
      <c r="K513" s="4" t="s">
        <v>1076</v>
      </c>
      <c r="L513" s="4" t="s">
        <v>1077</v>
      </c>
      <c r="M513" s="4" t="s">
        <v>445</v>
      </c>
      <c r="N513" s="5">
        <v>12</v>
      </c>
      <c r="O513" s="5">
        <v>12</v>
      </c>
      <c r="P513" s="5">
        <f t="shared" si="98"/>
        <v>3</v>
      </c>
      <c r="Q513" s="6">
        <f t="shared" si="83"/>
        <v>0.25</v>
      </c>
      <c r="R513" s="7" t="str">
        <f t="shared" si="99"/>
        <v>Resultados inaceptables o inexistentes 0% - 59%</v>
      </c>
      <c r="S513" s="5">
        <v>3</v>
      </c>
      <c r="T513" s="9">
        <v>3</v>
      </c>
      <c r="U513" s="6">
        <f t="shared" si="85"/>
        <v>1</v>
      </c>
      <c r="V513" s="7" t="str">
        <f t="shared" si="100"/>
        <v>Resultados aceptables 86%-100%</v>
      </c>
      <c r="W513" s="5">
        <v>3</v>
      </c>
      <c r="X513" s="4"/>
      <c r="Y513" s="6">
        <f t="shared" si="87"/>
        <v>0</v>
      </c>
      <c r="Z513" s="7" t="str">
        <f t="shared" si="101"/>
        <v>Resultados inaceptables o inexistentes 0% - 59%</v>
      </c>
      <c r="AA513" s="5">
        <v>3</v>
      </c>
      <c r="AB513" s="4"/>
      <c r="AC513" s="6">
        <f t="shared" si="89"/>
        <v>0</v>
      </c>
      <c r="AD513" s="7" t="str">
        <f t="shared" si="102"/>
        <v>Resultados inaceptables o inexistentes 0% - 59%</v>
      </c>
      <c r="AE513" s="5">
        <v>3</v>
      </c>
      <c r="AF513" s="4"/>
      <c r="AG513" s="6">
        <f t="shared" si="91"/>
        <v>0</v>
      </c>
      <c r="AH513" s="7" t="str">
        <f t="shared" si="103"/>
        <v>Resultados inaceptables o inexistentes 0% - 59%</v>
      </c>
      <c r="AI513" s="4" t="s">
        <v>1078</v>
      </c>
      <c r="AJ513" s="4" t="s">
        <v>1078</v>
      </c>
      <c r="AK513" s="4" t="s">
        <v>66</v>
      </c>
      <c r="AL513" s="4"/>
      <c r="AM513" s="4"/>
      <c r="AN513" s="4" t="s">
        <v>83</v>
      </c>
      <c r="AO513" s="4" t="s">
        <v>1079</v>
      </c>
      <c r="AP513" s="9"/>
      <c r="AQ513" s="4" t="s">
        <v>68</v>
      </c>
      <c r="AR513" s="4"/>
      <c r="AS513" s="4"/>
      <c r="AT513" s="4"/>
      <c r="AU513" s="4" t="s">
        <v>742</v>
      </c>
      <c r="AV513" s="30" t="s">
        <v>743</v>
      </c>
      <c r="AW513" s="30" t="s">
        <v>1080</v>
      </c>
      <c r="AX513" s="4" t="s">
        <v>1081</v>
      </c>
      <c r="AY513" s="4" t="s">
        <v>746</v>
      </c>
      <c r="AZ513" s="4"/>
      <c r="BA513" s="4" t="s">
        <v>67</v>
      </c>
      <c r="BB513" s="4" t="s">
        <v>66</v>
      </c>
      <c r="BC513" s="4" t="s">
        <v>66</v>
      </c>
      <c r="BD513" s="4" t="s">
        <v>66</v>
      </c>
      <c r="BE513" s="4" t="s">
        <v>66</v>
      </c>
      <c r="BF513" s="4" t="s">
        <v>66</v>
      </c>
      <c r="BG513" s="4" t="s">
        <v>66</v>
      </c>
    </row>
    <row r="514" spans="1:59" ht="78.75" hidden="1" x14ac:dyDescent="0.25">
      <c r="A514" s="4" t="s">
        <v>747</v>
      </c>
      <c r="B514" s="4" t="s">
        <v>1082</v>
      </c>
      <c r="C514" s="4" t="s">
        <v>1083</v>
      </c>
      <c r="D514" s="4" t="s">
        <v>1084</v>
      </c>
      <c r="E514" s="4" t="s">
        <v>1085</v>
      </c>
      <c r="F514" s="4" t="s">
        <v>1086</v>
      </c>
      <c r="G514" s="4" t="s">
        <v>59</v>
      </c>
      <c r="H514" s="4" t="s">
        <v>60</v>
      </c>
      <c r="I514" s="4" t="s">
        <v>80</v>
      </c>
      <c r="J514" s="4" t="s">
        <v>982</v>
      </c>
      <c r="K514" s="4" t="s">
        <v>1087</v>
      </c>
      <c r="L514" s="4" t="s">
        <v>1088</v>
      </c>
      <c r="M514" s="4" t="s">
        <v>1089</v>
      </c>
      <c r="N514" s="5">
        <v>1</v>
      </c>
      <c r="O514" s="5">
        <v>1</v>
      </c>
      <c r="P514" s="5">
        <f t="shared" si="98"/>
        <v>0</v>
      </c>
      <c r="Q514" s="6">
        <f t="shared" ref="Q514:Q577" si="104">(P514/O514)</f>
        <v>0</v>
      </c>
      <c r="R514" s="7" t="str">
        <f t="shared" si="99"/>
        <v>Resultados inaceptables o inexistentes 0% - 59%</v>
      </c>
      <c r="S514" s="5">
        <v>0</v>
      </c>
      <c r="T514" s="9">
        <v>0</v>
      </c>
      <c r="U514" s="6" t="e">
        <f t="shared" ref="U514:U577" si="105">(T514/S514)</f>
        <v>#DIV/0!</v>
      </c>
      <c r="V514" s="7" t="e">
        <f t="shared" si="100"/>
        <v>#DIV/0!</v>
      </c>
      <c r="W514" s="5">
        <v>1</v>
      </c>
      <c r="X514" s="4"/>
      <c r="Y514" s="6">
        <f t="shared" ref="Y514:Y577" si="106">(X514/W514)</f>
        <v>0</v>
      </c>
      <c r="Z514" s="7" t="str">
        <f t="shared" si="101"/>
        <v>Resultados inaceptables o inexistentes 0% - 59%</v>
      </c>
      <c r="AA514" s="5">
        <v>0</v>
      </c>
      <c r="AB514" s="4"/>
      <c r="AC514" s="6" t="e">
        <f t="shared" ref="AC514:AC577" si="107">(AB514/AA514)</f>
        <v>#DIV/0!</v>
      </c>
      <c r="AD514" s="7" t="e">
        <f t="shared" si="102"/>
        <v>#DIV/0!</v>
      </c>
      <c r="AE514" s="5">
        <v>0</v>
      </c>
      <c r="AF514" s="4"/>
      <c r="AG514" s="6" t="e">
        <f t="shared" ref="AG514:AG577" si="108">(AF514/AE514)</f>
        <v>#DIV/0!</v>
      </c>
      <c r="AH514" s="7" t="e">
        <f t="shared" si="103"/>
        <v>#DIV/0!</v>
      </c>
      <c r="AI514" s="4" t="s">
        <v>1078</v>
      </c>
      <c r="AJ514" s="4" t="s">
        <v>1078</v>
      </c>
      <c r="AK514" s="4" t="s">
        <v>66</v>
      </c>
      <c r="AL514" s="4"/>
      <c r="AM514" s="4"/>
      <c r="AN514" s="4" t="s">
        <v>83</v>
      </c>
      <c r="AO514" s="4" t="s">
        <v>1090</v>
      </c>
      <c r="AP514" s="9"/>
      <c r="AQ514" s="4" t="s">
        <v>68</v>
      </c>
      <c r="AR514" s="4"/>
      <c r="AS514" s="4"/>
      <c r="AT514" s="4"/>
      <c r="AU514" s="4" t="s">
        <v>742</v>
      </c>
      <c r="AV514" s="30" t="s">
        <v>743</v>
      </c>
      <c r="AW514" s="30" t="s">
        <v>1080</v>
      </c>
      <c r="AX514" s="4" t="s">
        <v>1081</v>
      </c>
      <c r="AY514" s="4" t="s">
        <v>746</v>
      </c>
      <c r="AZ514" s="4"/>
      <c r="BA514" s="4" t="s">
        <v>67</v>
      </c>
      <c r="BB514" s="4" t="s">
        <v>66</v>
      </c>
      <c r="BC514" s="4" t="s">
        <v>66</v>
      </c>
      <c r="BD514" s="4" t="s">
        <v>66</v>
      </c>
      <c r="BE514" s="4" t="s">
        <v>66</v>
      </c>
      <c r="BF514" s="4" t="s">
        <v>66</v>
      </c>
      <c r="BG514" s="4" t="s">
        <v>66</v>
      </c>
    </row>
    <row r="515" spans="1:59" ht="78.75" hidden="1" x14ac:dyDescent="0.25">
      <c r="A515" s="4" t="s">
        <v>756</v>
      </c>
      <c r="B515" s="4" t="s">
        <v>1091</v>
      </c>
      <c r="C515" s="4" t="s">
        <v>1092</v>
      </c>
      <c r="D515" s="4" t="s">
        <v>1093</v>
      </c>
      <c r="E515" s="4" t="s">
        <v>1094</v>
      </c>
      <c r="F515" s="4" t="s">
        <v>1095</v>
      </c>
      <c r="G515" s="4" t="s">
        <v>59</v>
      </c>
      <c r="H515" s="4" t="s">
        <v>60</v>
      </c>
      <c r="I515" s="4" t="s">
        <v>80</v>
      </c>
      <c r="J515" s="4" t="s">
        <v>982</v>
      </c>
      <c r="K515" s="4" t="s">
        <v>1096</v>
      </c>
      <c r="L515" s="4" t="s">
        <v>1088</v>
      </c>
      <c r="M515" s="4" t="s">
        <v>1097</v>
      </c>
      <c r="N515" s="5">
        <v>1</v>
      </c>
      <c r="O515" s="5">
        <v>1</v>
      </c>
      <c r="P515" s="5">
        <f t="shared" si="98"/>
        <v>0</v>
      </c>
      <c r="Q515" s="6">
        <f t="shared" si="104"/>
        <v>0</v>
      </c>
      <c r="R515" s="7" t="str">
        <f t="shared" si="99"/>
        <v>Resultados inaceptables o inexistentes 0% - 59%</v>
      </c>
      <c r="S515" s="5">
        <v>0</v>
      </c>
      <c r="T515" s="9">
        <v>0</v>
      </c>
      <c r="U515" s="6" t="e">
        <f t="shared" si="105"/>
        <v>#DIV/0!</v>
      </c>
      <c r="V515" s="7" t="e">
        <f t="shared" si="100"/>
        <v>#DIV/0!</v>
      </c>
      <c r="W515" s="5">
        <v>1</v>
      </c>
      <c r="X515" s="4"/>
      <c r="Y515" s="6">
        <f t="shared" si="106"/>
        <v>0</v>
      </c>
      <c r="Z515" s="7" t="str">
        <f t="shared" si="101"/>
        <v>Resultados inaceptables o inexistentes 0% - 59%</v>
      </c>
      <c r="AA515" s="5">
        <v>0</v>
      </c>
      <c r="AB515" s="4"/>
      <c r="AC515" s="6" t="e">
        <f t="shared" si="107"/>
        <v>#DIV/0!</v>
      </c>
      <c r="AD515" s="7" t="e">
        <f t="shared" si="102"/>
        <v>#DIV/0!</v>
      </c>
      <c r="AE515" s="5">
        <v>0</v>
      </c>
      <c r="AF515" s="4"/>
      <c r="AG515" s="6" t="e">
        <f t="shared" si="108"/>
        <v>#DIV/0!</v>
      </c>
      <c r="AH515" s="7" t="e">
        <f t="shared" si="103"/>
        <v>#DIV/0!</v>
      </c>
      <c r="AI515" s="4" t="s">
        <v>1078</v>
      </c>
      <c r="AJ515" s="4" t="s">
        <v>1078</v>
      </c>
      <c r="AK515" s="4" t="s">
        <v>556</v>
      </c>
      <c r="AL515" s="4"/>
      <c r="AM515" s="4"/>
      <c r="AN515" s="4" t="s">
        <v>83</v>
      </c>
      <c r="AO515" s="4" t="s">
        <v>1098</v>
      </c>
      <c r="AP515" s="9"/>
      <c r="AQ515" s="4" t="s">
        <v>68</v>
      </c>
      <c r="AR515" s="4"/>
      <c r="AS515" s="4"/>
      <c r="AT515" s="4"/>
      <c r="AU515" s="4" t="s">
        <v>742</v>
      </c>
      <c r="AV515" s="30" t="s">
        <v>743</v>
      </c>
      <c r="AW515" s="30" t="s">
        <v>1080</v>
      </c>
      <c r="AX515" s="4" t="s">
        <v>1081</v>
      </c>
      <c r="AY515" s="4" t="s">
        <v>746</v>
      </c>
      <c r="AZ515" s="4"/>
      <c r="BA515" s="4" t="s">
        <v>67</v>
      </c>
      <c r="BB515" s="4" t="s">
        <v>66</v>
      </c>
      <c r="BC515" s="4" t="s">
        <v>66</v>
      </c>
      <c r="BD515" s="4" t="s">
        <v>66</v>
      </c>
      <c r="BE515" s="4" t="s">
        <v>66</v>
      </c>
      <c r="BF515" s="4" t="s">
        <v>66</v>
      </c>
      <c r="BG515" s="4" t="s">
        <v>66</v>
      </c>
    </row>
    <row r="516" spans="1:59" ht="78.75" hidden="1" x14ac:dyDescent="0.25">
      <c r="A516" s="4" t="s">
        <v>766</v>
      </c>
      <c r="B516" s="4" t="s">
        <v>1099</v>
      </c>
      <c r="C516" s="4" t="s">
        <v>1100</v>
      </c>
      <c r="D516" s="4" t="s">
        <v>1101</v>
      </c>
      <c r="E516" s="4" t="s">
        <v>1102</v>
      </c>
      <c r="F516" s="4" t="s">
        <v>1103</v>
      </c>
      <c r="G516" s="4" t="s">
        <v>59</v>
      </c>
      <c r="H516" s="4" t="s">
        <v>60</v>
      </c>
      <c r="I516" s="4" t="s">
        <v>61</v>
      </c>
      <c r="J516" s="4" t="s">
        <v>982</v>
      </c>
      <c r="K516" s="4" t="s">
        <v>1104</v>
      </c>
      <c r="L516" s="4" t="s">
        <v>1105</v>
      </c>
      <c r="M516" s="4" t="s">
        <v>1106</v>
      </c>
      <c r="N516" s="5">
        <v>223</v>
      </c>
      <c r="O516" s="5">
        <v>160</v>
      </c>
      <c r="P516" s="5">
        <f t="shared" si="98"/>
        <v>72</v>
      </c>
      <c r="Q516" s="6">
        <f t="shared" si="104"/>
        <v>0.45</v>
      </c>
      <c r="R516" s="7" t="str">
        <f t="shared" si="99"/>
        <v>Resultados inaceptables o inexistentes 0% - 59%</v>
      </c>
      <c r="S516" s="5">
        <v>40</v>
      </c>
      <c r="T516" s="9">
        <v>72</v>
      </c>
      <c r="U516" s="6">
        <f t="shared" si="105"/>
        <v>1.8</v>
      </c>
      <c r="V516" s="7" t="str">
        <f t="shared" si="100"/>
        <v>Resultados aceptables 86%-100%</v>
      </c>
      <c r="W516" s="5">
        <v>40</v>
      </c>
      <c r="X516" s="4"/>
      <c r="Y516" s="6">
        <f t="shared" si="106"/>
        <v>0</v>
      </c>
      <c r="Z516" s="7" t="str">
        <f t="shared" si="101"/>
        <v>Resultados inaceptables o inexistentes 0% - 59%</v>
      </c>
      <c r="AA516" s="5">
        <v>40</v>
      </c>
      <c r="AB516" s="4"/>
      <c r="AC516" s="6">
        <f t="shared" si="107"/>
        <v>0</v>
      </c>
      <c r="AD516" s="7" t="str">
        <f t="shared" si="102"/>
        <v>Resultados inaceptables o inexistentes 0% - 59%</v>
      </c>
      <c r="AE516" s="5">
        <v>40</v>
      </c>
      <c r="AF516" s="4"/>
      <c r="AG516" s="6">
        <f t="shared" si="108"/>
        <v>0</v>
      </c>
      <c r="AH516" s="7" t="str">
        <f t="shared" si="103"/>
        <v>Resultados inaceptables o inexistentes 0% - 59%</v>
      </c>
      <c r="AI516" s="4" t="s">
        <v>1078</v>
      </c>
      <c r="AJ516" s="4" t="s">
        <v>1078</v>
      </c>
      <c r="AK516" s="4" t="s">
        <v>66</v>
      </c>
      <c r="AL516" s="4"/>
      <c r="AM516" s="4"/>
      <c r="AN516" s="4" t="s">
        <v>83</v>
      </c>
      <c r="AO516" s="4" t="s">
        <v>1107</v>
      </c>
      <c r="AP516" s="9" t="s">
        <v>1108</v>
      </c>
      <c r="AQ516" s="4" t="s">
        <v>68</v>
      </c>
      <c r="AR516" s="4"/>
      <c r="AS516" s="4"/>
      <c r="AT516" s="4"/>
      <c r="AU516" s="4" t="s">
        <v>742</v>
      </c>
      <c r="AV516" s="30" t="s">
        <v>743</v>
      </c>
      <c r="AW516" s="30" t="s">
        <v>1080</v>
      </c>
      <c r="AX516" s="4" t="s">
        <v>1081</v>
      </c>
      <c r="AY516" s="4" t="s">
        <v>746</v>
      </c>
      <c r="AZ516" s="4"/>
      <c r="BA516" s="4" t="s">
        <v>67</v>
      </c>
      <c r="BB516" s="4" t="s">
        <v>66</v>
      </c>
      <c r="BC516" s="4" t="s">
        <v>66</v>
      </c>
      <c r="BD516" s="4" t="s">
        <v>66</v>
      </c>
      <c r="BE516" s="4" t="s">
        <v>66</v>
      </c>
      <c r="BF516" s="4" t="s">
        <v>66</v>
      </c>
      <c r="BG516" s="4" t="s">
        <v>66</v>
      </c>
    </row>
    <row r="517" spans="1:59" ht="78.75" hidden="1" x14ac:dyDescent="0.25">
      <c r="A517" s="4" t="s">
        <v>776</v>
      </c>
      <c r="B517" s="4" t="s">
        <v>1109</v>
      </c>
      <c r="C517" s="4" t="s">
        <v>1110</v>
      </c>
      <c r="D517" s="4" t="s">
        <v>1111</v>
      </c>
      <c r="E517" s="4" t="s">
        <v>1112</v>
      </c>
      <c r="F517" s="4" t="s">
        <v>633</v>
      </c>
      <c r="G517" s="4" t="s">
        <v>59</v>
      </c>
      <c r="H517" s="4" t="s">
        <v>60</v>
      </c>
      <c r="I517" s="4" t="s">
        <v>61</v>
      </c>
      <c r="J517" s="4" t="s">
        <v>982</v>
      </c>
      <c r="K517" s="4" t="s">
        <v>1076</v>
      </c>
      <c r="L517" s="4" t="s">
        <v>1113</v>
      </c>
      <c r="M517" s="4" t="s">
        <v>590</v>
      </c>
      <c r="N517" s="5">
        <v>5</v>
      </c>
      <c r="O517" s="5">
        <v>5</v>
      </c>
      <c r="P517" s="5">
        <f t="shared" si="98"/>
        <v>0</v>
      </c>
      <c r="Q517" s="6">
        <f t="shared" si="104"/>
        <v>0</v>
      </c>
      <c r="R517" s="7" t="str">
        <f t="shared" si="99"/>
        <v>Resultados inaceptables o inexistentes 0% - 59%</v>
      </c>
      <c r="S517" s="5">
        <v>0</v>
      </c>
      <c r="T517" s="9">
        <v>0</v>
      </c>
      <c r="U517" s="6" t="e">
        <f t="shared" si="105"/>
        <v>#DIV/0!</v>
      </c>
      <c r="V517" s="7" t="e">
        <f t="shared" si="100"/>
        <v>#DIV/0!</v>
      </c>
      <c r="W517" s="5">
        <v>0</v>
      </c>
      <c r="X517" s="4"/>
      <c r="Y517" s="6" t="e">
        <f t="shared" si="106"/>
        <v>#DIV/0!</v>
      </c>
      <c r="Z517" s="7" t="e">
        <f t="shared" si="101"/>
        <v>#DIV/0!</v>
      </c>
      <c r="AA517" s="5">
        <v>0</v>
      </c>
      <c r="AB517" s="4"/>
      <c r="AC517" s="6" t="e">
        <f t="shared" si="107"/>
        <v>#DIV/0!</v>
      </c>
      <c r="AD517" s="7" t="e">
        <f t="shared" si="102"/>
        <v>#DIV/0!</v>
      </c>
      <c r="AE517" s="5">
        <v>5</v>
      </c>
      <c r="AF517" s="4"/>
      <c r="AG517" s="6">
        <f t="shared" si="108"/>
        <v>0</v>
      </c>
      <c r="AH517" s="7" t="str">
        <f t="shared" si="103"/>
        <v>Resultados inaceptables o inexistentes 0% - 59%</v>
      </c>
      <c r="AI517" s="4" t="s">
        <v>1078</v>
      </c>
      <c r="AJ517" s="4" t="s">
        <v>1078</v>
      </c>
      <c r="AK517" s="4" t="s">
        <v>66</v>
      </c>
      <c r="AL517" s="4"/>
      <c r="AM517" s="4"/>
      <c r="AN517" s="4" t="s">
        <v>67</v>
      </c>
      <c r="AO517" s="4"/>
      <c r="AP517" s="9"/>
      <c r="AQ517" s="4" t="s">
        <v>68</v>
      </c>
      <c r="AR517" s="4"/>
      <c r="AS517" s="4"/>
      <c r="AT517" s="4"/>
      <c r="AU517" s="4" t="s">
        <v>742</v>
      </c>
      <c r="AV517" s="30" t="s">
        <v>743</v>
      </c>
      <c r="AW517" s="30" t="s">
        <v>1080</v>
      </c>
      <c r="AX517" s="4" t="s">
        <v>1114</v>
      </c>
      <c r="AY517" s="4" t="s">
        <v>746</v>
      </c>
      <c r="AZ517" s="4"/>
      <c r="BA517" s="4" t="s">
        <v>67</v>
      </c>
      <c r="BB517" s="4" t="s">
        <v>66</v>
      </c>
      <c r="BC517" s="4" t="s">
        <v>66</v>
      </c>
      <c r="BD517" s="4" t="s">
        <v>66</v>
      </c>
      <c r="BE517" s="4" t="s">
        <v>66</v>
      </c>
      <c r="BF517" s="4" t="s">
        <v>66</v>
      </c>
      <c r="BG517" s="4" t="s">
        <v>66</v>
      </c>
    </row>
    <row r="518" spans="1:59" ht="78.75" hidden="1" x14ac:dyDescent="0.25">
      <c r="A518" s="4" t="s">
        <v>785</v>
      </c>
      <c r="B518" s="4" t="s">
        <v>1115</v>
      </c>
      <c r="C518" s="4" t="s">
        <v>1116</v>
      </c>
      <c r="D518" s="4" t="s">
        <v>1117</v>
      </c>
      <c r="E518" s="4" t="s">
        <v>1118</v>
      </c>
      <c r="F518" s="4" t="s">
        <v>1119</v>
      </c>
      <c r="G518" s="4" t="s">
        <v>59</v>
      </c>
      <c r="H518" s="4" t="s">
        <v>60</v>
      </c>
      <c r="I518" s="4" t="s">
        <v>61</v>
      </c>
      <c r="J518" s="4" t="s">
        <v>982</v>
      </c>
      <c r="K518" s="4" t="s">
        <v>1120</v>
      </c>
      <c r="L518" s="4" t="s">
        <v>1121</v>
      </c>
      <c r="M518" s="4" t="s">
        <v>1122</v>
      </c>
      <c r="N518" s="5">
        <v>6</v>
      </c>
      <c r="O518" s="5">
        <v>5</v>
      </c>
      <c r="P518" s="5">
        <f t="shared" si="98"/>
        <v>1</v>
      </c>
      <c r="Q518" s="6">
        <f t="shared" si="104"/>
        <v>0.2</v>
      </c>
      <c r="R518" s="7" t="str">
        <f t="shared" si="99"/>
        <v>Resultados inaceptables o inexistentes 0% - 59%</v>
      </c>
      <c r="S518" s="5">
        <v>1</v>
      </c>
      <c r="T518" s="9">
        <v>1</v>
      </c>
      <c r="U518" s="6">
        <f t="shared" si="105"/>
        <v>1</v>
      </c>
      <c r="V518" s="7" t="str">
        <f t="shared" si="100"/>
        <v>Resultados aceptables 86%-100%</v>
      </c>
      <c r="W518" s="5">
        <v>1</v>
      </c>
      <c r="X518" s="4"/>
      <c r="Y518" s="6">
        <f t="shared" si="106"/>
        <v>0</v>
      </c>
      <c r="Z518" s="7" t="str">
        <f t="shared" si="101"/>
        <v>Resultados inaceptables o inexistentes 0% - 59%</v>
      </c>
      <c r="AA518" s="5">
        <v>2</v>
      </c>
      <c r="AB518" s="4"/>
      <c r="AC518" s="6">
        <f t="shared" si="107"/>
        <v>0</v>
      </c>
      <c r="AD518" s="7" t="str">
        <f t="shared" si="102"/>
        <v>Resultados inaceptables o inexistentes 0% - 59%</v>
      </c>
      <c r="AE518" s="5">
        <v>1</v>
      </c>
      <c r="AF518" s="4"/>
      <c r="AG518" s="6">
        <f t="shared" si="108"/>
        <v>0</v>
      </c>
      <c r="AH518" s="7" t="str">
        <f t="shared" si="103"/>
        <v>Resultados inaceptables o inexistentes 0% - 59%</v>
      </c>
      <c r="AI518" s="4" t="s">
        <v>1078</v>
      </c>
      <c r="AJ518" s="4" t="s">
        <v>1078</v>
      </c>
      <c r="AK518" s="4" t="s">
        <v>66</v>
      </c>
      <c r="AL518" s="4"/>
      <c r="AM518" s="4"/>
      <c r="AN518" s="4" t="s">
        <v>83</v>
      </c>
      <c r="AO518" s="4" t="s">
        <v>1123</v>
      </c>
      <c r="AP518" s="9"/>
      <c r="AQ518" s="4" t="s">
        <v>68</v>
      </c>
      <c r="AR518" s="4"/>
      <c r="AS518" s="4"/>
      <c r="AT518" s="4"/>
      <c r="AU518" s="4" t="s">
        <v>742</v>
      </c>
      <c r="AV518" s="30" t="s">
        <v>743</v>
      </c>
      <c r="AW518" s="30" t="s">
        <v>1080</v>
      </c>
      <c r="AX518" s="4" t="s">
        <v>1114</v>
      </c>
      <c r="AY518" s="4" t="s">
        <v>746</v>
      </c>
      <c r="AZ518" s="4"/>
      <c r="BA518" s="4" t="s">
        <v>67</v>
      </c>
      <c r="BB518" s="4" t="s">
        <v>66</v>
      </c>
      <c r="BC518" s="4" t="s">
        <v>66</v>
      </c>
      <c r="BD518" s="4" t="s">
        <v>66</v>
      </c>
      <c r="BE518" s="4" t="s">
        <v>66</v>
      </c>
      <c r="BF518" s="4" t="s">
        <v>66</v>
      </c>
      <c r="BG518" s="4" t="s">
        <v>66</v>
      </c>
    </row>
    <row r="519" spans="1:59" ht="157.5" hidden="1" x14ac:dyDescent="0.25">
      <c r="A519" s="4" t="s">
        <v>795</v>
      </c>
      <c r="B519" s="4" t="s">
        <v>1124</v>
      </c>
      <c r="C519" s="4" t="s">
        <v>1125</v>
      </c>
      <c r="D519" s="4" t="s">
        <v>1126</v>
      </c>
      <c r="E519" s="4" t="s">
        <v>1127</v>
      </c>
      <c r="F519" s="4" t="s">
        <v>1128</v>
      </c>
      <c r="G519" s="4" t="s">
        <v>59</v>
      </c>
      <c r="H519" s="4" t="s">
        <v>60</v>
      </c>
      <c r="I519" s="4" t="s">
        <v>61</v>
      </c>
      <c r="J519" s="4" t="s">
        <v>982</v>
      </c>
      <c r="K519" s="4" t="s">
        <v>1120</v>
      </c>
      <c r="L519" s="4" t="s">
        <v>1129</v>
      </c>
      <c r="M519" s="4" t="s">
        <v>1122</v>
      </c>
      <c r="N519" s="5">
        <v>6</v>
      </c>
      <c r="O519" s="5">
        <v>5</v>
      </c>
      <c r="P519" s="5">
        <f t="shared" si="98"/>
        <v>1</v>
      </c>
      <c r="Q519" s="6">
        <f t="shared" si="104"/>
        <v>0.2</v>
      </c>
      <c r="R519" s="7" t="str">
        <f t="shared" si="99"/>
        <v>Resultados inaceptables o inexistentes 0% - 59%</v>
      </c>
      <c r="S519" s="5">
        <v>1</v>
      </c>
      <c r="T519" s="9">
        <v>1</v>
      </c>
      <c r="U519" s="6">
        <f t="shared" si="105"/>
        <v>1</v>
      </c>
      <c r="V519" s="7" t="str">
        <f t="shared" si="100"/>
        <v>Resultados aceptables 86%-100%</v>
      </c>
      <c r="W519" s="5">
        <v>1</v>
      </c>
      <c r="X519" s="4"/>
      <c r="Y519" s="6">
        <f t="shared" si="106"/>
        <v>0</v>
      </c>
      <c r="Z519" s="7" t="str">
        <f t="shared" si="101"/>
        <v>Resultados inaceptables o inexistentes 0% - 59%</v>
      </c>
      <c r="AA519" s="5">
        <v>2</v>
      </c>
      <c r="AB519" s="4"/>
      <c r="AC519" s="6">
        <f t="shared" si="107"/>
        <v>0</v>
      </c>
      <c r="AD519" s="7" t="str">
        <f t="shared" si="102"/>
        <v>Resultados inaceptables o inexistentes 0% - 59%</v>
      </c>
      <c r="AE519" s="5">
        <v>1</v>
      </c>
      <c r="AF519" s="4"/>
      <c r="AG519" s="6">
        <f t="shared" si="108"/>
        <v>0</v>
      </c>
      <c r="AH519" s="7" t="str">
        <f t="shared" si="103"/>
        <v>Resultados inaceptables o inexistentes 0% - 59%</v>
      </c>
      <c r="AI519" s="4" t="s">
        <v>1078</v>
      </c>
      <c r="AJ519" s="4" t="s">
        <v>1078</v>
      </c>
      <c r="AK519" s="4" t="s">
        <v>66</v>
      </c>
      <c r="AL519" s="4"/>
      <c r="AM519" s="4" t="s">
        <v>812</v>
      </c>
      <c r="AN519" s="4" t="s">
        <v>83</v>
      </c>
      <c r="AO519" s="4" t="s">
        <v>1130</v>
      </c>
      <c r="AP519" s="9"/>
      <c r="AQ519" s="4" t="s">
        <v>68</v>
      </c>
      <c r="AR519" s="4"/>
      <c r="AS519" s="4"/>
      <c r="AT519" s="4"/>
      <c r="AU519" s="4" t="s">
        <v>742</v>
      </c>
      <c r="AV519" s="30" t="s">
        <v>743</v>
      </c>
      <c r="AW519" s="30" t="s">
        <v>1080</v>
      </c>
      <c r="AX519" s="4" t="s">
        <v>1114</v>
      </c>
      <c r="AY519" s="4" t="s">
        <v>746</v>
      </c>
      <c r="AZ519" s="4"/>
      <c r="BA519" s="4" t="s">
        <v>67</v>
      </c>
      <c r="BB519" s="4" t="s">
        <v>66</v>
      </c>
      <c r="BC519" s="4" t="s">
        <v>66</v>
      </c>
      <c r="BD519" s="4" t="s">
        <v>66</v>
      </c>
      <c r="BE519" s="4" t="s">
        <v>66</v>
      </c>
      <c r="BF519" s="4" t="s">
        <v>66</v>
      </c>
      <c r="BG519" s="4" t="s">
        <v>66</v>
      </c>
    </row>
    <row r="520" spans="1:59" ht="157.5" hidden="1" x14ac:dyDescent="0.25">
      <c r="A520" s="4" t="s">
        <v>802</v>
      </c>
      <c r="B520" s="4" t="s">
        <v>1131</v>
      </c>
      <c r="C520" s="4" t="s">
        <v>1132</v>
      </c>
      <c r="D520" s="4" t="s">
        <v>1133</v>
      </c>
      <c r="E520" s="4" t="s">
        <v>1134</v>
      </c>
      <c r="F520" s="4" t="s">
        <v>1135</v>
      </c>
      <c r="G520" s="4" t="s">
        <v>59</v>
      </c>
      <c r="H520" s="4" t="s">
        <v>60</v>
      </c>
      <c r="I520" s="4" t="s">
        <v>61</v>
      </c>
      <c r="J520" s="4" t="s">
        <v>982</v>
      </c>
      <c r="K520" s="4" t="s">
        <v>1136</v>
      </c>
      <c r="L520" s="4" t="s">
        <v>1137</v>
      </c>
      <c r="M520" s="4" t="s">
        <v>1122</v>
      </c>
      <c r="N520" s="5">
        <v>6</v>
      </c>
      <c r="O520" s="5">
        <v>5</v>
      </c>
      <c r="P520" s="5">
        <f t="shared" si="98"/>
        <v>1</v>
      </c>
      <c r="Q520" s="6">
        <f t="shared" si="104"/>
        <v>0.2</v>
      </c>
      <c r="R520" s="7" t="str">
        <f t="shared" si="99"/>
        <v>Resultados inaceptables o inexistentes 0% - 59%</v>
      </c>
      <c r="S520" s="5">
        <v>1</v>
      </c>
      <c r="T520" s="9">
        <v>1</v>
      </c>
      <c r="U520" s="6">
        <f t="shared" si="105"/>
        <v>1</v>
      </c>
      <c r="V520" s="7" t="str">
        <f t="shared" si="100"/>
        <v>Resultados aceptables 86%-100%</v>
      </c>
      <c r="W520" s="5">
        <v>1</v>
      </c>
      <c r="X520" s="4"/>
      <c r="Y520" s="6">
        <f t="shared" si="106"/>
        <v>0</v>
      </c>
      <c r="Z520" s="7" t="str">
        <f t="shared" si="101"/>
        <v>Resultados inaceptables o inexistentes 0% - 59%</v>
      </c>
      <c r="AA520" s="5">
        <v>2</v>
      </c>
      <c r="AB520" s="4"/>
      <c r="AC520" s="6">
        <f t="shared" si="107"/>
        <v>0</v>
      </c>
      <c r="AD520" s="7" t="str">
        <f t="shared" si="102"/>
        <v>Resultados inaceptables o inexistentes 0% - 59%</v>
      </c>
      <c r="AE520" s="5">
        <v>1</v>
      </c>
      <c r="AF520" s="4"/>
      <c r="AG520" s="6">
        <f t="shared" si="108"/>
        <v>0</v>
      </c>
      <c r="AH520" s="7" t="str">
        <f t="shared" si="103"/>
        <v>Resultados inaceptables o inexistentes 0% - 59%</v>
      </c>
      <c r="AI520" s="4" t="s">
        <v>1078</v>
      </c>
      <c r="AJ520" s="4" t="s">
        <v>1078</v>
      </c>
      <c r="AK520" s="4" t="s">
        <v>556</v>
      </c>
      <c r="AL520" s="4"/>
      <c r="AM520" s="4" t="s">
        <v>812</v>
      </c>
      <c r="AN520" s="4" t="s">
        <v>83</v>
      </c>
      <c r="AO520" s="4" t="s">
        <v>1138</v>
      </c>
      <c r="AP520" s="9"/>
      <c r="AQ520" s="4" t="s">
        <v>68</v>
      </c>
      <c r="AR520" s="4"/>
      <c r="AS520" s="4"/>
      <c r="AT520" s="4"/>
      <c r="AU520" s="4" t="s">
        <v>742</v>
      </c>
      <c r="AV520" s="30" t="s">
        <v>743</v>
      </c>
      <c r="AW520" s="30" t="s">
        <v>1080</v>
      </c>
      <c r="AX520" s="4" t="s">
        <v>1114</v>
      </c>
      <c r="AY520" s="4" t="s">
        <v>746</v>
      </c>
      <c r="AZ520" s="4"/>
      <c r="BA520" s="4" t="s">
        <v>67</v>
      </c>
      <c r="BB520" s="4" t="s">
        <v>66</v>
      </c>
      <c r="BC520" s="4" t="s">
        <v>66</v>
      </c>
      <c r="BD520" s="4" t="s">
        <v>66</v>
      </c>
      <c r="BE520" s="4" t="s">
        <v>66</v>
      </c>
      <c r="BF520" s="4" t="s">
        <v>66</v>
      </c>
      <c r="BG520" s="4" t="s">
        <v>66</v>
      </c>
    </row>
    <row r="521" spans="1:59" ht="141.75" hidden="1" x14ac:dyDescent="0.25">
      <c r="A521" s="4" t="s">
        <v>1139</v>
      </c>
      <c r="B521" s="4" t="s">
        <v>1140</v>
      </c>
      <c r="C521" s="4" t="s">
        <v>1141</v>
      </c>
      <c r="D521" s="4" t="s">
        <v>1142</v>
      </c>
      <c r="E521" s="4" t="s">
        <v>1143</v>
      </c>
      <c r="F521" s="4" t="s">
        <v>1144</v>
      </c>
      <c r="G521" s="4" t="s">
        <v>59</v>
      </c>
      <c r="H521" s="4" t="s">
        <v>60</v>
      </c>
      <c r="I521" s="4" t="s">
        <v>61</v>
      </c>
      <c r="J521" s="4" t="s">
        <v>982</v>
      </c>
      <c r="K521" s="4" t="s">
        <v>1136</v>
      </c>
      <c r="L521" s="4" t="s">
        <v>1137</v>
      </c>
      <c r="M521" s="4" t="s">
        <v>1122</v>
      </c>
      <c r="N521" s="5">
        <v>5</v>
      </c>
      <c r="O521" s="5">
        <v>5</v>
      </c>
      <c r="P521" s="5">
        <f t="shared" si="98"/>
        <v>1</v>
      </c>
      <c r="Q521" s="6">
        <f t="shared" si="104"/>
        <v>0.2</v>
      </c>
      <c r="R521" s="7" t="str">
        <f t="shared" si="99"/>
        <v>Resultados inaceptables o inexistentes 0% - 59%</v>
      </c>
      <c r="S521" s="5">
        <v>1</v>
      </c>
      <c r="T521" s="9">
        <v>1</v>
      </c>
      <c r="U521" s="6">
        <f t="shared" si="105"/>
        <v>1</v>
      </c>
      <c r="V521" s="7" t="str">
        <f t="shared" si="100"/>
        <v>Resultados aceptables 86%-100%</v>
      </c>
      <c r="W521" s="5">
        <v>1</v>
      </c>
      <c r="X521" s="4"/>
      <c r="Y521" s="6">
        <f t="shared" si="106"/>
        <v>0</v>
      </c>
      <c r="Z521" s="7" t="str">
        <f t="shared" si="101"/>
        <v>Resultados inaceptables o inexistentes 0% - 59%</v>
      </c>
      <c r="AA521" s="5">
        <v>2</v>
      </c>
      <c r="AB521" s="4"/>
      <c r="AC521" s="6">
        <f t="shared" si="107"/>
        <v>0</v>
      </c>
      <c r="AD521" s="7" t="str">
        <f t="shared" si="102"/>
        <v>Resultados inaceptables o inexistentes 0% - 59%</v>
      </c>
      <c r="AE521" s="5">
        <v>1</v>
      </c>
      <c r="AF521" s="4"/>
      <c r="AG521" s="6">
        <f t="shared" si="108"/>
        <v>0</v>
      </c>
      <c r="AH521" s="7" t="str">
        <f t="shared" si="103"/>
        <v>Resultados inaceptables o inexistentes 0% - 59%</v>
      </c>
      <c r="AI521" s="4" t="s">
        <v>1078</v>
      </c>
      <c r="AJ521" s="4" t="s">
        <v>1078</v>
      </c>
      <c r="AK521" s="4" t="s">
        <v>66</v>
      </c>
      <c r="AL521" s="4"/>
      <c r="AM521" s="4" t="s">
        <v>816</v>
      </c>
      <c r="AN521" s="4" t="s">
        <v>83</v>
      </c>
      <c r="AO521" s="4" t="s">
        <v>1145</v>
      </c>
      <c r="AP521" s="9"/>
      <c r="AQ521" s="4" t="s">
        <v>68</v>
      </c>
      <c r="AR521" s="4"/>
      <c r="AS521" s="4"/>
      <c r="AT521" s="4"/>
      <c r="AU521" s="4" t="s">
        <v>742</v>
      </c>
      <c r="AV521" s="30" t="s">
        <v>743</v>
      </c>
      <c r="AW521" s="30" t="s">
        <v>1080</v>
      </c>
      <c r="AX521" s="4" t="s">
        <v>1114</v>
      </c>
      <c r="AY521" s="4" t="s">
        <v>746</v>
      </c>
      <c r="AZ521" s="4"/>
      <c r="BA521" s="4" t="s">
        <v>67</v>
      </c>
      <c r="BB521" s="4" t="s">
        <v>66</v>
      </c>
      <c r="BC521" s="4" t="s">
        <v>66</v>
      </c>
      <c r="BD521" s="4" t="s">
        <v>66</v>
      </c>
      <c r="BE521" s="4" t="s">
        <v>66</v>
      </c>
      <c r="BF521" s="4" t="s">
        <v>66</v>
      </c>
      <c r="BG521" s="4" t="s">
        <v>66</v>
      </c>
    </row>
    <row r="522" spans="1:59" ht="141.75" hidden="1" x14ac:dyDescent="0.25">
      <c r="A522" s="85" t="s">
        <v>138</v>
      </c>
      <c r="B522" s="85" t="s">
        <v>4773</v>
      </c>
      <c r="C522" s="16" t="s">
        <v>4774</v>
      </c>
      <c r="D522" s="16" t="s">
        <v>4775</v>
      </c>
      <c r="E522" s="16" t="s">
        <v>4776</v>
      </c>
      <c r="F522" s="16" t="s">
        <v>6015</v>
      </c>
      <c r="G522" s="16" t="s">
        <v>59</v>
      </c>
      <c r="H522" s="16" t="s">
        <v>60</v>
      </c>
      <c r="I522" s="16" t="s">
        <v>1033</v>
      </c>
      <c r="J522" s="16" t="s">
        <v>982</v>
      </c>
      <c r="K522" s="16" t="s">
        <v>4777</v>
      </c>
      <c r="L522" s="16" t="s">
        <v>4778</v>
      </c>
      <c r="M522" s="85" t="s">
        <v>4779</v>
      </c>
      <c r="N522" s="23"/>
      <c r="O522" s="88">
        <v>1</v>
      </c>
      <c r="P522" s="5">
        <f t="shared" si="98"/>
        <v>0</v>
      </c>
      <c r="Q522" s="24">
        <f t="shared" si="104"/>
        <v>0</v>
      </c>
      <c r="R522" s="25" t="str">
        <f t="shared" si="99"/>
        <v>Resultados inaceptables o inexistentes 0% - 59%</v>
      </c>
      <c r="S522" s="54">
        <v>0</v>
      </c>
      <c r="T522" s="54">
        <v>0</v>
      </c>
      <c r="U522" s="6" t="e">
        <f t="shared" si="105"/>
        <v>#DIV/0!</v>
      </c>
      <c r="V522" s="25" t="e">
        <f t="shared" si="100"/>
        <v>#DIV/0!</v>
      </c>
      <c r="W522" s="54">
        <v>0</v>
      </c>
      <c r="X522" s="23"/>
      <c r="Y522" s="24" t="e">
        <f t="shared" si="106"/>
        <v>#DIV/0!</v>
      </c>
      <c r="Z522" s="25" t="e">
        <f t="shared" si="101"/>
        <v>#DIV/0!</v>
      </c>
      <c r="AA522" s="54">
        <v>0</v>
      </c>
      <c r="AB522" s="23"/>
      <c r="AC522" s="24" t="e">
        <f t="shared" si="107"/>
        <v>#DIV/0!</v>
      </c>
      <c r="AD522" s="25" t="e">
        <f t="shared" si="102"/>
        <v>#DIV/0!</v>
      </c>
      <c r="AE522" s="54">
        <v>1</v>
      </c>
      <c r="AF522" s="23"/>
      <c r="AG522" s="24">
        <f t="shared" si="108"/>
        <v>0</v>
      </c>
      <c r="AH522" s="25" t="str">
        <f t="shared" si="103"/>
        <v>Resultados inaceptables o inexistentes 0% - 59%</v>
      </c>
      <c r="AI522" s="87" t="s">
        <v>4698</v>
      </c>
      <c r="AJ522" s="87" t="s">
        <v>4717</v>
      </c>
      <c r="AK522" s="16"/>
      <c r="AL522" s="16"/>
      <c r="AM522" s="16"/>
      <c r="AN522" s="85" t="s">
        <v>83</v>
      </c>
      <c r="AO522" s="85" t="s">
        <v>6086</v>
      </c>
      <c r="AP522" s="16" t="s">
        <v>4780</v>
      </c>
      <c r="AQ522" s="4" t="s">
        <v>68</v>
      </c>
      <c r="AR522" s="16"/>
      <c r="AS522" s="16"/>
      <c r="AT522" s="16"/>
      <c r="AU522" s="16" t="s">
        <v>742</v>
      </c>
      <c r="AV522" s="16" t="s">
        <v>4149</v>
      </c>
      <c r="AW522" s="16" t="s">
        <v>4781</v>
      </c>
      <c r="AX522" s="16" t="s">
        <v>4782</v>
      </c>
      <c r="AY522" s="16" t="s">
        <v>746</v>
      </c>
      <c r="AZ522" s="16"/>
      <c r="BA522" s="16"/>
      <c r="BB522" s="16"/>
      <c r="BC522" s="16"/>
      <c r="BD522" s="16"/>
      <c r="BE522" s="16"/>
      <c r="BF522" s="16"/>
      <c r="BG522" s="16"/>
    </row>
    <row r="523" spans="1:59" ht="78.75" hidden="1" x14ac:dyDescent="0.25">
      <c r="A523" s="16" t="s">
        <v>53</v>
      </c>
      <c r="B523" s="16" t="s">
        <v>4875</v>
      </c>
      <c r="C523" s="16" t="s">
        <v>4876</v>
      </c>
      <c r="D523" s="16" t="s">
        <v>4877</v>
      </c>
      <c r="E523" s="16" t="s">
        <v>4878</v>
      </c>
      <c r="F523" s="16" t="s">
        <v>6030</v>
      </c>
      <c r="G523" s="16" t="s">
        <v>59</v>
      </c>
      <c r="H523" s="16" t="s">
        <v>60</v>
      </c>
      <c r="I523" s="16" t="s">
        <v>80</v>
      </c>
      <c r="J523" s="16" t="s">
        <v>982</v>
      </c>
      <c r="K523" s="16" t="s">
        <v>4787</v>
      </c>
      <c r="L523" s="16" t="s">
        <v>4788</v>
      </c>
      <c r="M523" s="16" t="s">
        <v>4789</v>
      </c>
      <c r="N523" s="23"/>
      <c r="O523" s="23">
        <v>1</v>
      </c>
      <c r="P523" s="5">
        <f t="shared" si="98"/>
        <v>0</v>
      </c>
      <c r="Q523" s="24">
        <f t="shared" si="104"/>
        <v>0</v>
      </c>
      <c r="R523" s="25" t="str">
        <f t="shared" si="99"/>
        <v>Resultados inaceptables o inexistentes 0% - 59%</v>
      </c>
      <c r="S523" s="54">
        <v>1</v>
      </c>
      <c r="T523" s="23">
        <v>0</v>
      </c>
      <c r="U523" s="6">
        <f t="shared" si="105"/>
        <v>0</v>
      </c>
      <c r="V523" s="25" t="str">
        <f t="shared" si="100"/>
        <v>Resultados inaceptables o inexistentes 0% - 59%</v>
      </c>
      <c r="W523" s="54">
        <v>1</v>
      </c>
      <c r="X523" s="23"/>
      <c r="Y523" s="24">
        <f t="shared" si="106"/>
        <v>0</v>
      </c>
      <c r="Z523" s="25" t="str">
        <f t="shared" si="101"/>
        <v>Resultados inaceptables o inexistentes 0% - 59%</v>
      </c>
      <c r="AA523" s="54">
        <v>1</v>
      </c>
      <c r="AB523" s="23"/>
      <c r="AC523" s="24">
        <f t="shared" si="107"/>
        <v>0</v>
      </c>
      <c r="AD523" s="25" t="str">
        <f t="shared" si="102"/>
        <v>Resultados inaceptables o inexistentes 0% - 59%</v>
      </c>
      <c r="AE523" s="54">
        <v>1</v>
      </c>
      <c r="AF523" s="23"/>
      <c r="AG523" s="24">
        <f t="shared" si="108"/>
        <v>0</v>
      </c>
      <c r="AH523" s="25" t="str">
        <f t="shared" si="103"/>
        <v>Resultados inaceptables o inexistentes 0% - 59%</v>
      </c>
      <c r="AI523" s="30" t="s">
        <v>4698</v>
      </c>
      <c r="AJ523" s="16" t="s">
        <v>4879</v>
      </c>
      <c r="AK523" s="16"/>
      <c r="AL523" s="16"/>
      <c r="AM523" s="16"/>
      <c r="AN523" s="16" t="s">
        <v>83</v>
      </c>
      <c r="AO523" s="16" t="s">
        <v>6096</v>
      </c>
      <c r="AP523" s="16" t="s">
        <v>4880</v>
      </c>
      <c r="AQ523" s="4" t="s">
        <v>68</v>
      </c>
      <c r="AR523" s="16"/>
      <c r="AS523" s="16"/>
      <c r="AT523" s="16"/>
      <c r="AU523" s="16" t="s">
        <v>742</v>
      </c>
      <c r="AV523" s="16" t="s">
        <v>4149</v>
      </c>
      <c r="AW523" s="16" t="s">
        <v>4881</v>
      </c>
      <c r="AX523" s="16" t="s">
        <v>4882</v>
      </c>
      <c r="AY523" s="16" t="s">
        <v>746</v>
      </c>
      <c r="AZ523" s="16"/>
      <c r="BA523" s="16"/>
      <c r="BB523" s="16"/>
      <c r="BC523" s="16"/>
      <c r="BD523" s="16"/>
      <c r="BE523" s="16"/>
      <c r="BF523" s="16"/>
      <c r="BG523" s="16"/>
    </row>
    <row r="524" spans="1:59" ht="409.5" hidden="1" x14ac:dyDescent="0.25">
      <c r="A524" s="16" t="s">
        <v>4721</v>
      </c>
      <c r="B524" s="16" t="s">
        <v>4883</v>
      </c>
      <c r="C524" s="16" t="s">
        <v>4884</v>
      </c>
      <c r="D524" s="16" t="s">
        <v>4885</v>
      </c>
      <c r="E524" s="16" t="s">
        <v>4886</v>
      </c>
      <c r="F524" s="16" t="s">
        <v>6031</v>
      </c>
      <c r="G524" s="16" t="s">
        <v>59</v>
      </c>
      <c r="H524" s="16" t="s">
        <v>60</v>
      </c>
      <c r="I524" s="16" t="s">
        <v>61</v>
      </c>
      <c r="J524" s="16" t="s">
        <v>982</v>
      </c>
      <c r="K524" s="16" t="s">
        <v>4887</v>
      </c>
      <c r="L524" s="16" t="s">
        <v>4788</v>
      </c>
      <c r="M524" s="16" t="s">
        <v>4789</v>
      </c>
      <c r="N524" s="23"/>
      <c r="O524" s="23">
        <v>1</v>
      </c>
      <c r="P524" s="5">
        <f t="shared" si="98"/>
        <v>0</v>
      </c>
      <c r="Q524" s="24">
        <f t="shared" si="104"/>
        <v>0</v>
      </c>
      <c r="R524" s="25" t="str">
        <f t="shared" si="99"/>
        <v>Resultados inaceptables o inexistentes 0% - 59%</v>
      </c>
      <c r="S524" s="54">
        <v>1</v>
      </c>
      <c r="T524" s="23">
        <v>0</v>
      </c>
      <c r="U524" s="6">
        <f t="shared" si="105"/>
        <v>0</v>
      </c>
      <c r="V524" s="25" t="str">
        <f t="shared" si="100"/>
        <v>Resultados inaceptables o inexistentes 0% - 59%</v>
      </c>
      <c r="W524" s="54">
        <v>1</v>
      </c>
      <c r="X524" s="23"/>
      <c r="Y524" s="24">
        <f t="shared" si="106"/>
        <v>0</v>
      </c>
      <c r="Z524" s="25" t="str">
        <f t="shared" si="101"/>
        <v>Resultados inaceptables o inexistentes 0% - 59%</v>
      </c>
      <c r="AA524" s="54">
        <v>1</v>
      </c>
      <c r="AB524" s="23"/>
      <c r="AC524" s="24">
        <f t="shared" si="107"/>
        <v>0</v>
      </c>
      <c r="AD524" s="25" t="str">
        <f t="shared" si="102"/>
        <v>Resultados inaceptables o inexistentes 0% - 59%</v>
      </c>
      <c r="AE524" s="54">
        <v>1</v>
      </c>
      <c r="AF524" s="23"/>
      <c r="AG524" s="24">
        <f t="shared" si="108"/>
        <v>0</v>
      </c>
      <c r="AH524" s="25" t="str">
        <f t="shared" si="103"/>
        <v>Resultados inaceptables o inexistentes 0% - 59%</v>
      </c>
      <c r="AI524" s="30" t="s">
        <v>4698</v>
      </c>
      <c r="AJ524" s="16" t="s">
        <v>4879</v>
      </c>
      <c r="AK524" s="16"/>
      <c r="AL524" s="16"/>
      <c r="AM524" s="16"/>
      <c r="AN524" s="16" t="s">
        <v>67</v>
      </c>
      <c r="AO524" s="16"/>
      <c r="AP524" s="16" t="s">
        <v>4863</v>
      </c>
      <c r="AQ524" s="4" t="s">
        <v>68</v>
      </c>
      <c r="AR524" s="16"/>
      <c r="AS524" s="16"/>
      <c r="AT524" s="16"/>
      <c r="AU524" s="16" t="s">
        <v>742</v>
      </c>
      <c r="AV524" s="16" t="s">
        <v>4149</v>
      </c>
      <c r="AW524" s="16" t="s">
        <v>4881</v>
      </c>
      <c r="AX524" s="16" t="s">
        <v>4882</v>
      </c>
      <c r="AY524" s="16" t="s">
        <v>746</v>
      </c>
      <c r="AZ524" s="16"/>
      <c r="BA524" s="16"/>
      <c r="BB524" s="16"/>
      <c r="BC524" s="16"/>
      <c r="BD524" s="16"/>
      <c r="BE524" s="16"/>
      <c r="BF524" s="16"/>
      <c r="BG524" s="16"/>
    </row>
    <row r="525" spans="1:59" ht="409.5" hidden="1" x14ac:dyDescent="0.25">
      <c r="A525" s="16" t="s">
        <v>4729</v>
      </c>
      <c r="B525" s="55" t="s">
        <v>4888</v>
      </c>
      <c r="C525" s="16" t="s">
        <v>4889</v>
      </c>
      <c r="D525" s="16" t="s">
        <v>4890</v>
      </c>
      <c r="E525" s="16" t="s">
        <v>4891</v>
      </c>
      <c r="F525" s="16" t="s">
        <v>6032</v>
      </c>
      <c r="G525" s="16" t="s">
        <v>59</v>
      </c>
      <c r="H525" s="16" t="s">
        <v>60</v>
      </c>
      <c r="I525" s="16" t="s">
        <v>61</v>
      </c>
      <c r="J525" s="16" t="s">
        <v>982</v>
      </c>
      <c r="K525" s="16" t="s">
        <v>4892</v>
      </c>
      <c r="L525" s="16" t="s">
        <v>4788</v>
      </c>
      <c r="M525" s="16" t="s">
        <v>4810</v>
      </c>
      <c r="N525" s="23"/>
      <c r="O525" s="23">
        <v>1</v>
      </c>
      <c r="P525" s="5">
        <f t="shared" si="98"/>
        <v>0</v>
      </c>
      <c r="Q525" s="24">
        <f t="shared" si="104"/>
        <v>0</v>
      </c>
      <c r="R525" s="25" t="str">
        <f t="shared" si="99"/>
        <v>Resultados inaceptables o inexistentes 0% - 59%</v>
      </c>
      <c r="S525" s="54">
        <v>1</v>
      </c>
      <c r="T525" s="23">
        <v>0</v>
      </c>
      <c r="U525" s="6">
        <f t="shared" si="105"/>
        <v>0</v>
      </c>
      <c r="V525" s="25" t="str">
        <f t="shared" si="100"/>
        <v>Resultados inaceptables o inexistentes 0% - 59%</v>
      </c>
      <c r="W525" s="54">
        <v>1</v>
      </c>
      <c r="X525" s="23"/>
      <c r="Y525" s="24">
        <f t="shared" si="106"/>
        <v>0</v>
      </c>
      <c r="Z525" s="25" t="str">
        <f t="shared" si="101"/>
        <v>Resultados inaceptables o inexistentes 0% - 59%</v>
      </c>
      <c r="AA525" s="54">
        <v>1</v>
      </c>
      <c r="AB525" s="23"/>
      <c r="AC525" s="24">
        <f t="shared" si="107"/>
        <v>0</v>
      </c>
      <c r="AD525" s="25" t="str">
        <f t="shared" si="102"/>
        <v>Resultados inaceptables o inexistentes 0% - 59%</v>
      </c>
      <c r="AE525" s="54">
        <v>1</v>
      </c>
      <c r="AF525" s="23"/>
      <c r="AG525" s="24">
        <f t="shared" si="108"/>
        <v>0</v>
      </c>
      <c r="AH525" s="25" t="str">
        <f t="shared" si="103"/>
        <v>Resultados inaceptables o inexistentes 0% - 59%</v>
      </c>
      <c r="AI525" s="30" t="s">
        <v>4698</v>
      </c>
      <c r="AJ525" s="16" t="s">
        <v>4879</v>
      </c>
      <c r="AK525" s="16"/>
      <c r="AL525" s="16"/>
      <c r="AM525" s="16"/>
      <c r="AN525" s="16" t="s">
        <v>67</v>
      </c>
      <c r="AO525" s="16"/>
      <c r="AP525" s="16" t="s">
        <v>4893</v>
      </c>
      <c r="AQ525" s="4" t="s">
        <v>68</v>
      </c>
      <c r="AR525" s="16"/>
      <c r="AS525" s="16"/>
      <c r="AT525" s="16"/>
      <c r="AU525" s="16" t="s">
        <v>742</v>
      </c>
      <c r="AV525" s="16" t="s">
        <v>4149</v>
      </c>
      <c r="AW525" s="16" t="s">
        <v>4881</v>
      </c>
      <c r="AX525" s="16" t="s">
        <v>4882</v>
      </c>
      <c r="AY525" s="16" t="s">
        <v>746</v>
      </c>
      <c r="AZ525" s="16"/>
      <c r="BA525" s="16"/>
      <c r="BB525" s="16"/>
      <c r="BC525" s="16"/>
      <c r="BD525" s="16"/>
      <c r="BE525" s="16"/>
      <c r="BF525" s="16"/>
      <c r="BG525" s="16"/>
    </row>
    <row r="526" spans="1:59" ht="409.5" hidden="1" x14ac:dyDescent="0.25">
      <c r="A526" s="16" t="s">
        <v>4812</v>
      </c>
      <c r="B526" s="16" t="s">
        <v>4894</v>
      </c>
      <c r="C526" s="16" t="s">
        <v>4895</v>
      </c>
      <c r="D526" s="16" t="s">
        <v>4896</v>
      </c>
      <c r="E526" s="16" t="s">
        <v>4897</v>
      </c>
      <c r="F526" s="16" t="s">
        <v>6033</v>
      </c>
      <c r="G526" s="16" t="s">
        <v>59</v>
      </c>
      <c r="H526" s="16" t="s">
        <v>60</v>
      </c>
      <c r="I526" s="16" t="s">
        <v>61</v>
      </c>
      <c r="J526" s="16" t="s">
        <v>982</v>
      </c>
      <c r="K526" s="16" t="s">
        <v>4887</v>
      </c>
      <c r="L526" s="16" t="s">
        <v>4788</v>
      </c>
      <c r="M526" s="16" t="s">
        <v>4789</v>
      </c>
      <c r="N526" s="23"/>
      <c r="O526" s="23">
        <v>1</v>
      </c>
      <c r="P526" s="5">
        <f t="shared" si="98"/>
        <v>0</v>
      </c>
      <c r="Q526" s="24">
        <f t="shared" si="104"/>
        <v>0</v>
      </c>
      <c r="R526" s="25" t="str">
        <f t="shared" si="99"/>
        <v>Resultados inaceptables o inexistentes 0% - 59%</v>
      </c>
      <c r="S526" s="54">
        <v>1</v>
      </c>
      <c r="T526" s="23">
        <v>0</v>
      </c>
      <c r="U526" s="6">
        <f t="shared" si="105"/>
        <v>0</v>
      </c>
      <c r="V526" s="25" t="str">
        <f t="shared" si="100"/>
        <v>Resultados inaceptables o inexistentes 0% - 59%</v>
      </c>
      <c r="W526" s="54">
        <v>1</v>
      </c>
      <c r="X526" s="23"/>
      <c r="Y526" s="24">
        <f t="shared" si="106"/>
        <v>0</v>
      </c>
      <c r="Z526" s="25" t="str">
        <f t="shared" si="101"/>
        <v>Resultados inaceptables o inexistentes 0% - 59%</v>
      </c>
      <c r="AA526" s="54">
        <v>1</v>
      </c>
      <c r="AB526" s="23"/>
      <c r="AC526" s="24">
        <f t="shared" si="107"/>
        <v>0</v>
      </c>
      <c r="AD526" s="25" t="str">
        <f t="shared" si="102"/>
        <v>Resultados inaceptables o inexistentes 0% - 59%</v>
      </c>
      <c r="AE526" s="54">
        <v>1</v>
      </c>
      <c r="AF526" s="23"/>
      <c r="AG526" s="24">
        <f t="shared" si="108"/>
        <v>0</v>
      </c>
      <c r="AH526" s="25" t="str">
        <f t="shared" si="103"/>
        <v>Resultados inaceptables o inexistentes 0% - 59%</v>
      </c>
      <c r="AI526" s="30" t="s">
        <v>4698</v>
      </c>
      <c r="AJ526" s="16" t="s">
        <v>4879</v>
      </c>
      <c r="AK526" s="16"/>
      <c r="AL526" s="16"/>
      <c r="AM526" s="16"/>
      <c r="AN526" s="16" t="s">
        <v>67</v>
      </c>
      <c r="AO526" s="16"/>
      <c r="AP526" s="16" t="s">
        <v>4863</v>
      </c>
      <c r="AQ526" s="4" t="s">
        <v>68</v>
      </c>
      <c r="AR526" s="16"/>
      <c r="AS526" s="16"/>
      <c r="AT526" s="16"/>
      <c r="AU526" s="16" t="s">
        <v>742</v>
      </c>
      <c r="AV526" s="16" t="s">
        <v>4149</v>
      </c>
      <c r="AW526" s="16" t="s">
        <v>4881</v>
      </c>
      <c r="AX526" s="16" t="s">
        <v>4882</v>
      </c>
      <c r="AY526" s="16" t="s">
        <v>746</v>
      </c>
      <c r="AZ526" s="16"/>
      <c r="BA526" s="16"/>
      <c r="BB526" s="16"/>
      <c r="BC526" s="16"/>
      <c r="BD526" s="16"/>
      <c r="BE526" s="16"/>
      <c r="BF526" s="16"/>
      <c r="BG526" s="16"/>
    </row>
    <row r="527" spans="1:59" ht="315" hidden="1" x14ac:dyDescent="0.25">
      <c r="A527" s="16" t="s">
        <v>4823</v>
      </c>
      <c r="B527" s="16" t="s">
        <v>4898</v>
      </c>
      <c r="C527" s="16" t="s">
        <v>4899</v>
      </c>
      <c r="D527" s="16" t="s">
        <v>4900</v>
      </c>
      <c r="E527" s="16" t="s">
        <v>4901</v>
      </c>
      <c r="F527" s="16" t="s">
        <v>6034</v>
      </c>
      <c r="G527" s="16" t="s">
        <v>59</v>
      </c>
      <c r="H527" s="16" t="s">
        <v>60</v>
      </c>
      <c r="I527" s="16" t="s">
        <v>61</v>
      </c>
      <c r="J527" s="16" t="s">
        <v>982</v>
      </c>
      <c r="K527" s="16" t="s">
        <v>4902</v>
      </c>
      <c r="L527" s="16" t="s">
        <v>4788</v>
      </c>
      <c r="M527" s="16" t="s">
        <v>4810</v>
      </c>
      <c r="N527" s="23"/>
      <c r="O527" s="23">
        <v>1</v>
      </c>
      <c r="P527" s="5">
        <f t="shared" si="98"/>
        <v>0</v>
      </c>
      <c r="Q527" s="24">
        <f t="shared" si="104"/>
        <v>0</v>
      </c>
      <c r="R527" s="25" t="str">
        <f t="shared" si="99"/>
        <v>Resultados inaceptables o inexistentes 0% - 59%</v>
      </c>
      <c r="S527" s="54">
        <v>1</v>
      </c>
      <c r="T527" s="23">
        <v>0</v>
      </c>
      <c r="U527" s="6">
        <f t="shared" si="105"/>
        <v>0</v>
      </c>
      <c r="V527" s="25" t="str">
        <f t="shared" si="100"/>
        <v>Resultados inaceptables o inexistentes 0% - 59%</v>
      </c>
      <c r="W527" s="54">
        <v>1</v>
      </c>
      <c r="X527" s="23"/>
      <c r="Y527" s="24">
        <f t="shared" si="106"/>
        <v>0</v>
      </c>
      <c r="Z527" s="25" t="str">
        <f t="shared" si="101"/>
        <v>Resultados inaceptables o inexistentes 0% - 59%</v>
      </c>
      <c r="AA527" s="54">
        <v>1</v>
      </c>
      <c r="AB527" s="23"/>
      <c r="AC527" s="24">
        <f t="shared" si="107"/>
        <v>0</v>
      </c>
      <c r="AD527" s="25" t="str">
        <f t="shared" si="102"/>
        <v>Resultados inaceptables o inexistentes 0% - 59%</v>
      </c>
      <c r="AE527" s="54">
        <v>1</v>
      </c>
      <c r="AF527" s="23"/>
      <c r="AG527" s="24">
        <f t="shared" si="108"/>
        <v>0</v>
      </c>
      <c r="AH527" s="25" t="str">
        <f t="shared" si="103"/>
        <v>Resultados inaceptables o inexistentes 0% - 59%</v>
      </c>
      <c r="AI527" s="30" t="s">
        <v>4698</v>
      </c>
      <c r="AJ527" s="16" t="s">
        <v>4879</v>
      </c>
      <c r="AK527" s="16"/>
      <c r="AL527" s="16"/>
      <c r="AM527" s="16"/>
      <c r="AN527" s="16" t="s">
        <v>67</v>
      </c>
      <c r="AO527" s="16"/>
      <c r="AP527" s="16" t="s">
        <v>4903</v>
      </c>
      <c r="AQ527" s="4" t="s">
        <v>68</v>
      </c>
      <c r="AR527" s="16"/>
      <c r="AS527" s="16"/>
      <c r="AT527" s="16"/>
      <c r="AU527" s="16" t="s">
        <v>742</v>
      </c>
      <c r="AV527" s="16" t="s">
        <v>4149</v>
      </c>
      <c r="AW527" s="16" t="s">
        <v>4881</v>
      </c>
      <c r="AX527" s="16" t="s">
        <v>4882</v>
      </c>
      <c r="AY527" s="16" t="s">
        <v>746</v>
      </c>
      <c r="AZ527" s="16"/>
      <c r="BA527" s="16"/>
      <c r="BB527" s="16"/>
      <c r="BC527" s="16"/>
      <c r="BD527" s="16"/>
      <c r="BE527" s="16"/>
      <c r="BF527" s="16"/>
      <c r="BG527" s="16"/>
    </row>
    <row r="528" spans="1:59" ht="126" hidden="1" x14ac:dyDescent="0.25">
      <c r="A528" s="16" t="s">
        <v>4828</v>
      </c>
      <c r="B528" s="16" t="s">
        <v>4904</v>
      </c>
      <c r="C528" s="16" t="s">
        <v>4905</v>
      </c>
      <c r="D528" s="16" t="s">
        <v>4906</v>
      </c>
      <c r="E528" s="16" t="s">
        <v>4907</v>
      </c>
      <c r="F528" s="16" t="s">
        <v>6035</v>
      </c>
      <c r="G528" s="16" t="s">
        <v>59</v>
      </c>
      <c r="H528" s="16" t="s">
        <v>60</v>
      </c>
      <c r="I528" s="16" t="s">
        <v>80</v>
      </c>
      <c r="J528" s="16" t="s">
        <v>982</v>
      </c>
      <c r="K528" s="16" t="s">
        <v>4908</v>
      </c>
      <c r="L528" s="16" t="s">
        <v>4788</v>
      </c>
      <c r="M528" s="16" t="s">
        <v>4834</v>
      </c>
      <c r="N528" s="23"/>
      <c r="O528" s="23">
        <v>8</v>
      </c>
      <c r="P528" s="5">
        <f t="shared" ref="P528:P535" si="109">T528+X528+AB528+AF528</f>
        <v>0</v>
      </c>
      <c r="Q528" s="24">
        <f t="shared" si="104"/>
        <v>0</v>
      </c>
      <c r="R528" s="25" t="str">
        <f t="shared" si="99"/>
        <v>Resultados inaceptables o inexistentes 0% - 59%</v>
      </c>
      <c r="S528" s="23">
        <v>8</v>
      </c>
      <c r="T528" s="23">
        <v>0</v>
      </c>
      <c r="U528" s="6">
        <f t="shared" si="105"/>
        <v>0</v>
      </c>
      <c r="V528" s="25" t="str">
        <f t="shared" si="100"/>
        <v>Resultados inaceptables o inexistentes 0% - 59%</v>
      </c>
      <c r="W528" s="23">
        <v>8</v>
      </c>
      <c r="X528" s="23"/>
      <c r="Y528" s="24">
        <f t="shared" si="106"/>
        <v>0</v>
      </c>
      <c r="Z528" s="25" t="str">
        <f t="shared" si="101"/>
        <v>Resultados inaceptables o inexistentes 0% - 59%</v>
      </c>
      <c r="AA528" s="23">
        <v>8</v>
      </c>
      <c r="AB528" s="23"/>
      <c r="AC528" s="24">
        <f t="shared" si="107"/>
        <v>0</v>
      </c>
      <c r="AD528" s="25" t="str">
        <f t="shared" si="102"/>
        <v>Resultados inaceptables o inexistentes 0% - 59%</v>
      </c>
      <c r="AE528" s="23">
        <v>8</v>
      </c>
      <c r="AF528" s="23"/>
      <c r="AG528" s="24">
        <f t="shared" si="108"/>
        <v>0</v>
      </c>
      <c r="AH528" s="25" t="str">
        <f t="shared" si="103"/>
        <v>Resultados inaceptables o inexistentes 0% - 59%</v>
      </c>
      <c r="AI528" s="30" t="s">
        <v>4698</v>
      </c>
      <c r="AJ528" s="16" t="s">
        <v>4879</v>
      </c>
      <c r="AK528" s="16"/>
      <c r="AL528" s="16"/>
      <c r="AM528" s="16"/>
      <c r="AN528" s="16" t="s">
        <v>67</v>
      </c>
      <c r="AO528" s="16"/>
      <c r="AP528" s="16" t="s">
        <v>4903</v>
      </c>
      <c r="AQ528" s="4" t="s">
        <v>68</v>
      </c>
      <c r="AR528" s="16"/>
      <c r="AS528" s="16"/>
      <c r="AT528" s="16"/>
      <c r="AU528" s="16" t="s">
        <v>742</v>
      </c>
      <c r="AV528" s="16" t="s">
        <v>4149</v>
      </c>
      <c r="AW528" s="16" t="s">
        <v>4881</v>
      </c>
      <c r="AX528" s="16" t="s">
        <v>4882</v>
      </c>
      <c r="AY528" s="16" t="s">
        <v>746</v>
      </c>
      <c r="AZ528" s="16"/>
      <c r="BA528" s="16"/>
      <c r="BB528" s="16"/>
      <c r="BC528" s="16"/>
      <c r="BD528" s="16"/>
      <c r="BE528" s="16"/>
      <c r="BF528" s="16"/>
      <c r="BG528" s="16"/>
    </row>
    <row r="529" spans="1:59" ht="126" hidden="1" x14ac:dyDescent="0.25">
      <c r="A529" s="16" t="s">
        <v>98</v>
      </c>
      <c r="B529" s="16" t="s">
        <v>4909</v>
      </c>
      <c r="C529" s="16" t="s">
        <v>4910</v>
      </c>
      <c r="D529" s="16" t="s">
        <v>4911</v>
      </c>
      <c r="E529" s="16" t="s">
        <v>4912</v>
      </c>
      <c r="F529" s="16" t="s">
        <v>6036</v>
      </c>
      <c r="G529" s="16" t="s">
        <v>59</v>
      </c>
      <c r="H529" s="16" t="s">
        <v>60</v>
      </c>
      <c r="I529" s="16" t="s">
        <v>80</v>
      </c>
      <c r="J529" s="16" t="s">
        <v>982</v>
      </c>
      <c r="K529" s="16" t="s">
        <v>4913</v>
      </c>
      <c r="L529" s="16" t="s">
        <v>4788</v>
      </c>
      <c r="M529" s="16" t="s">
        <v>4789</v>
      </c>
      <c r="N529" s="23"/>
      <c r="O529" s="23">
        <v>1</v>
      </c>
      <c r="P529" s="5">
        <f t="shared" si="109"/>
        <v>0</v>
      </c>
      <c r="Q529" s="24">
        <f t="shared" si="104"/>
        <v>0</v>
      </c>
      <c r="R529" s="25" t="str">
        <f t="shared" si="99"/>
        <v>Resultados inaceptables o inexistentes 0% - 59%</v>
      </c>
      <c r="S529" s="54">
        <v>1</v>
      </c>
      <c r="T529" s="23">
        <v>0</v>
      </c>
      <c r="U529" s="6">
        <f t="shared" si="105"/>
        <v>0</v>
      </c>
      <c r="V529" s="25" t="str">
        <f t="shared" si="100"/>
        <v>Resultados inaceptables o inexistentes 0% - 59%</v>
      </c>
      <c r="W529" s="54">
        <v>1</v>
      </c>
      <c r="X529" s="23"/>
      <c r="Y529" s="24">
        <f t="shared" si="106"/>
        <v>0</v>
      </c>
      <c r="Z529" s="25" t="str">
        <f t="shared" si="101"/>
        <v>Resultados inaceptables o inexistentes 0% - 59%</v>
      </c>
      <c r="AA529" s="54">
        <v>1</v>
      </c>
      <c r="AB529" s="23"/>
      <c r="AC529" s="24">
        <f t="shared" si="107"/>
        <v>0</v>
      </c>
      <c r="AD529" s="25" t="str">
        <f t="shared" si="102"/>
        <v>Resultados inaceptables o inexistentes 0% - 59%</v>
      </c>
      <c r="AE529" s="54">
        <v>1</v>
      </c>
      <c r="AF529" s="23"/>
      <c r="AG529" s="24">
        <f t="shared" si="108"/>
        <v>0</v>
      </c>
      <c r="AH529" s="25" t="str">
        <f t="shared" si="103"/>
        <v>Resultados inaceptables o inexistentes 0% - 59%</v>
      </c>
      <c r="AI529" s="30" t="s">
        <v>4698</v>
      </c>
      <c r="AJ529" s="16" t="s">
        <v>4879</v>
      </c>
      <c r="AK529" s="16"/>
      <c r="AL529" s="16"/>
      <c r="AM529" s="16"/>
      <c r="AN529" s="16" t="s">
        <v>83</v>
      </c>
      <c r="AO529" s="16" t="s">
        <v>6097</v>
      </c>
      <c r="AP529" s="16" t="s">
        <v>4863</v>
      </c>
      <c r="AQ529" s="4" t="s">
        <v>68</v>
      </c>
      <c r="AR529" s="16"/>
      <c r="AS529" s="16"/>
      <c r="AT529" s="16"/>
      <c r="AU529" s="16" t="s">
        <v>742</v>
      </c>
      <c r="AV529" s="16" t="s">
        <v>4149</v>
      </c>
      <c r="AW529" s="16" t="s">
        <v>4881</v>
      </c>
      <c r="AX529" s="16" t="s">
        <v>4882</v>
      </c>
      <c r="AY529" s="16" t="s">
        <v>746</v>
      </c>
      <c r="AZ529" s="16"/>
      <c r="BA529" s="16"/>
      <c r="BB529" s="16"/>
      <c r="BC529" s="16"/>
      <c r="BD529" s="16"/>
      <c r="BE529" s="16"/>
      <c r="BF529" s="16"/>
      <c r="BG529" s="16"/>
    </row>
    <row r="530" spans="1:59" ht="409.5" hidden="1" x14ac:dyDescent="0.25">
      <c r="A530" s="16" t="s">
        <v>4746</v>
      </c>
      <c r="B530" s="16" t="s">
        <v>4914</v>
      </c>
      <c r="C530" s="16" t="s">
        <v>4915</v>
      </c>
      <c r="D530" s="16" t="s">
        <v>4916</v>
      </c>
      <c r="E530" s="16" t="s">
        <v>4917</v>
      </c>
      <c r="F530" s="16" t="s">
        <v>6037</v>
      </c>
      <c r="G530" s="16" t="s">
        <v>59</v>
      </c>
      <c r="H530" s="16" t="s">
        <v>60</v>
      </c>
      <c r="I530" s="16" t="s">
        <v>61</v>
      </c>
      <c r="J530" s="16" t="s">
        <v>982</v>
      </c>
      <c r="K530" s="16" t="s">
        <v>4887</v>
      </c>
      <c r="L530" s="16" t="s">
        <v>4788</v>
      </c>
      <c r="M530" s="16" t="s">
        <v>4918</v>
      </c>
      <c r="N530" s="23"/>
      <c r="O530" s="23">
        <v>1</v>
      </c>
      <c r="P530" s="5">
        <f t="shared" si="109"/>
        <v>0</v>
      </c>
      <c r="Q530" s="24">
        <f t="shared" si="104"/>
        <v>0</v>
      </c>
      <c r="R530" s="25" t="str">
        <f t="shared" si="99"/>
        <v>Resultados inaceptables o inexistentes 0% - 59%</v>
      </c>
      <c r="S530" s="54">
        <v>1</v>
      </c>
      <c r="T530" s="23">
        <v>0</v>
      </c>
      <c r="U530" s="6">
        <f t="shared" si="105"/>
        <v>0</v>
      </c>
      <c r="V530" s="25" t="str">
        <f t="shared" si="100"/>
        <v>Resultados inaceptables o inexistentes 0% - 59%</v>
      </c>
      <c r="W530" s="54">
        <v>1</v>
      </c>
      <c r="X530" s="23"/>
      <c r="Y530" s="24">
        <f t="shared" si="106"/>
        <v>0</v>
      </c>
      <c r="Z530" s="25" t="str">
        <f t="shared" si="101"/>
        <v>Resultados inaceptables o inexistentes 0% - 59%</v>
      </c>
      <c r="AA530" s="54">
        <v>1</v>
      </c>
      <c r="AB530" s="23"/>
      <c r="AC530" s="24">
        <f t="shared" si="107"/>
        <v>0</v>
      </c>
      <c r="AD530" s="25" t="str">
        <f t="shared" si="102"/>
        <v>Resultados inaceptables o inexistentes 0% - 59%</v>
      </c>
      <c r="AE530" s="54">
        <v>1</v>
      </c>
      <c r="AF530" s="23"/>
      <c r="AG530" s="24">
        <f t="shared" si="108"/>
        <v>0</v>
      </c>
      <c r="AH530" s="25" t="str">
        <f t="shared" si="103"/>
        <v>Resultados inaceptables o inexistentes 0% - 59%</v>
      </c>
      <c r="AI530" s="30" t="s">
        <v>4698</v>
      </c>
      <c r="AJ530" s="16" t="s">
        <v>4879</v>
      </c>
      <c r="AK530" s="16"/>
      <c r="AL530" s="16"/>
      <c r="AM530" s="16"/>
      <c r="AN530" s="16" t="s">
        <v>67</v>
      </c>
      <c r="AO530" s="16"/>
      <c r="AP530" s="16" t="s">
        <v>4919</v>
      </c>
      <c r="AQ530" s="4" t="s">
        <v>68</v>
      </c>
      <c r="AR530" s="16"/>
      <c r="AS530" s="16"/>
      <c r="AT530" s="16"/>
      <c r="AU530" s="16" t="s">
        <v>742</v>
      </c>
      <c r="AV530" s="16" t="s">
        <v>4149</v>
      </c>
      <c r="AW530" s="16" t="s">
        <v>4881</v>
      </c>
      <c r="AX530" s="16" t="s">
        <v>4882</v>
      </c>
      <c r="AY530" s="16" t="s">
        <v>746</v>
      </c>
      <c r="AZ530" s="16"/>
      <c r="BA530" s="16"/>
      <c r="BB530" s="16"/>
      <c r="BC530" s="16"/>
      <c r="BD530" s="16"/>
      <c r="BE530" s="16"/>
      <c r="BF530" s="16"/>
      <c r="BG530" s="16"/>
    </row>
    <row r="531" spans="1:59" ht="378" hidden="1" x14ac:dyDescent="0.25">
      <c r="A531" s="16" t="s">
        <v>4753</v>
      </c>
      <c r="B531" s="16" t="s">
        <v>4920</v>
      </c>
      <c r="C531" s="16" t="s">
        <v>4921</v>
      </c>
      <c r="D531" s="16" t="s">
        <v>4922</v>
      </c>
      <c r="E531" s="16" t="s">
        <v>4923</v>
      </c>
      <c r="F531" s="16" t="s">
        <v>6038</v>
      </c>
      <c r="G531" s="16" t="s">
        <v>59</v>
      </c>
      <c r="H531" s="16" t="s">
        <v>60</v>
      </c>
      <c r="I531" s="16" t="s">
        <v>61</v>
      </c>
      <c r="J531" s="16" t="s">
        <v>982</v>
      </c>
      <c r="K531" s="16" t="s">
        <v>4924</v>
      </c>
      <c r="L531" s="16" t="s">
        <v>4788</v>
      </c>
      <c r="M531" s="16" t="s">
        <v>4810</v>
      </c>
      <c r="N531" s="23"/>
      <c r="O531" s="23">
        <v>1</v>
      </c>
      <c r="P531" s="5">
        <f t="shared" si="109"/>
        <v>0</v>
      </c>
      <c r="Q531" s="24">
        <f t="shared" si="104"/>
        <v>0</v>
      </c>
      <c r="R531" s="25" t="str">
        <f t="shared" si="99"/>
        <v>Resultados inaceptables o inexistentes 0% - 59%</v>
      </c>
      <c r="S531" s="54">
        <v>1</v>
      </c>
      <c r="T531" s="23">
        <v>0</v>
      </c>
      <c r="U531" s="6">
        <f t="shared" si="105"/>
        <v>0</v>
      </c>
      <c r="V531" s="25" t="str">
        <f t="shared" si="100"/>
        <v>Resultados inaceptables o inexistentes 0% - 59%</v>
      </c>
      <c r="W531" s="54">
        <v>1</v>
      </c>
      <c r="X531" s="23"/>
      <c r="Y531" s="24">
        <f t="shared" si="106"/>
        <v>0</v>
      </c>
      <c r="Z531" s="25" t="str">
        <f t="shared" si="101"/>
        <v>Resultados inaceptables o inexistentes 0% - 59%</v>
      </c>
      <c r="AA531" s="54">
        <v>1</v>
      </c>
      <c r="AB531" s="23"/>
      <c r="AC531" s="24">
        <f t="shared" si="107"/>
        <v>0</v>
      </c>
      <c r="AD531" s="25" t="str">
        <f t="shared" si="102"/>
        <v>Resultados inaceptables o inexistentes 0% - 59%</v>
      </c>
      <c r="AE531" s="54">
        <v>1</v>
      </c>
      <c r="AF531" s="23"/>
      <c r="AG531" s="24">
        <f t="shared" si="108"/>
        <v>0</v>
      </c>
      <c r="AH531" s="25" t="str">
        <f t="shared" si="103"/>
        <v>Resultados inaceptables o inexistentes 0% - 59%</v>
      </c>
      <c r="AI531" s="30" t="s">
        <v>4698</v>
      </c>
      <c r="AJ531" s="16" t="s">
        <v>4879</v>
      </c>
      <c r="AK531" s="16"/>
      <c r="AL531" s="16"/>
      <c r="AM531" s="16"/>
      <c r="AN531" s="16" t="s">
        <v>67</v>
      </c>
      <c r="AO531" s="16"/>
      <c r="AP531" s="16" t="s">
        <v>4925</v>
      </c>
      <c r="AQ531" s="4" t="s">
        <v>68</v>
      </c>
      <c r="AR531" s="16"/>
      <c r="AS531" s="16"/>
      <c r="AT531" s="16"/>
      <c r="AU531" s="16" t="s">
        <v>742</v>
      </c>
      <c r="AV531" s="16" t="s">
        <v>4149</v>
      </c>
      <c r="AW531" s="16" t="s">
        <v>4881</v>
      </c>
      <c r="AX531" s="16" t="s">
        <v>4882</v>
      </c>
      <c r="AY531" s="16" t="s">
        <v>746</v>
      </c>
      <c r="AZ531" s="16"/>
      <c r="BA531" s="16"/>
      <c r="BB531" s="16"/>
      <c r="BC531" s="16"/>
      <c r="BD531" s="16"/>
      <c r="BE531" s="16"/>
      <c r="BF531" s="16"/>
      <c r="BG531" s="16"/>
    </row>
    <row r="532" spans="1:59" ht="409.5" hidden="1" x14ac:dyDescent="0.25">
      <c r="A532" s="16" t="s">
        <v>4870</v>
      </c>
      <c r="B532" s="16" t="s">
        <v>4926</v>
      </c>
      <c r="C532" s="16" t="s">
        <v>4927</v>
      </c>
      <c r="D532" s="16" t="s">
        <v>4928</v>
      </c>
      <c r="E532" s="16" t="s">
        <v>4929</v>
      </c>
      <c r="F532" s="16" t="s">
        <v>6039</v>
      </c>
      <c r="G532" s="16" t="s">
        <v>59</v>
      </c>
      <c r="H532" s="16" t="s">
        <v>60</v>
      </c>
      <c r="I532" s="16" t="s">
        <v>61</v>
      </c>
      <c r="J532" s="16" t="s">
        <v>982</v>
      </c>
      <c r="K532" s="16" t="s">
        <v>4887</v>
      </c>
      <c r="L532" s="16" t="s">
        <v>4788</v>
      </c>
      <c r="M532" s="16" t="s">
        <v>4930</v>
      </c>
      <c r="N532" s="23"/>
      <c r="O532" s="23">
        <v>1</v>
      </c>
      <c r="P532" s="5">
        <f t="shared" si="109"/>
        <v>0</v>
      </c>
      <c r="Q532" s="24">
        <f t="shared" si="104"/>
        <v>0</v>
      </c>
      <c r="R532" s="25" t="str">
        <f t="shared" si="99"/>
        <v>Resultados inaceptables o inexistentes 0% - 59%</v>
      </c>
      <c r="S532" s="54">
        <v>1</v>
      </c>
      <c r="T532" s="23">
        <v>0</v>
      </c>
      <c r="U532" s="6">
        <f t="shared" si="105"/>
        <v>0</v>
      </c>
      <c r="V532" s="25" t="str">
        <f t="shared" si="100"/>
        <v>Resultados inaceptables o inexistentes 0% - 59%</v>
      </c>
      <c r="W532" s="54">
        <v>1</v>
      </c>
      <c r="X532" s="23"/>
      <c r="Y532" s="24">
        <f t="shared" si="106"/>
        <v>0</v>
      </c>
      <c r="Z532" s="25" t="str">
        <f t="shared" si="101"/>
        <v>Resultados inaceptables o inexistentes 0% - 59%</v>
      </c>
      <c r="AA532" s="54">
        <v>1</v>
      </c>
      <c r="AB532" s="23"/>
      <c r="AC532" s="24">
        <f t="shared" si="107"/>
        <v>0</v>
      </c>
      <c r="AD532" s="25" t="str">
        <f t="shared" si="102"/>
        <v>Resultados inaceptables o inexistentes 0% - 59%</v>
      </c>
      <c r="AE532" s="54">
        <v>1</v>
      </c>
      <c r="AF532" s="23"/>
      <c r="AG532" s="24">
        <f t="shared" si="108"/>
        <v>0</v>
      </c>
      <c r="AH532" s="25" t="str">
        <f t="shared" si="103"/>
        <v>Resultados inaceptables o inexistentes 0% - 59%</v>
      </c>
      <c r="AI532" s="30" t="s">
        <v>4698</v>
      </c>
      <c r="AJ532" s="16" t="s">
        <v>4879</v>
      </c>
      <c r="AK532" s="16"/>
      <c r="AL532" s="16"/>
      <c r="AM532" s="16"/>
      <c r="AN532" s="16" t="s">
        <v>67</v>
      </c>
      <c r="AO532" s="16"/>
      <c r="AP532" s="16" t="s">
        <v>4931</v>
      </c>
      <c r="AQ532" s="4" t="s">
        <v>68</v>
      </c>
      <c r="AR532" s="16"/>
      <c r="AS532" s="16"/>
      <c r="AT532" s="16"/>
      <c r="AU532" s="16" t="s">
        <v>742</v>
      </c>
      <c r="AV532" s="16" t="s">
        <v>4149</v>
      </c>
      <c r="AW532" s="16" t="s">
        <v>4881</v>
      </c>
      <c r="AX532" s="16" t="s">
        <v>4882</v>
      </c>
      <c r="AY532" s="16" t="s">
        <v>746</v>
      </c>
      <c r="AZ532" s="16"/>
      <c r="BA532" s="16"/>
      <c r="BB532" s="16"/>
      <c r="BC532" s="16"/>
      <c r="BD532" s="16"/>
      <c r="BE532" s="16"/>
      <c r="BF532" s="16"/>
      <c r="BG532" s="16"/>
    </row>
    <row r="533" spans="1:59" ht="346.5" hidden="1" x14ac:dyDescent="0.25">
      <c r="A533" s="16" t="s">
        <v>4932</v>
      </c>
      <c r="B533" s="16" t="s">
        <v>4933</v>
      </c>
      <c r="C533" s="16" t="s">
        <v>4934</v>
      </c>
      <c r="D533" s="16" t="s">
        <v>4935</v>
      </c>
      <c r="E533" s="16" t="s">
        <v>4936</v>
      </c>
      <c r="F533" s="16" t="s">
        <v>6040</v>
      </c>
      <c r="G533" s="16" t="s">
        <v>59</v>
      </c>
      <c r="H533" s="16" t="s">
        <v>60</v>
      </c>
      <c r="I533" s="16" t="s">
        <v>61</v>
      </c>
      <c r="J533" s="16" t="s">
        <v>982</v>
      </c>
      <c r="K533" s="16" t="s">
        <v>4924</v>
      </c>
      <c r="L533" s="16" t="s">
        <v>4788</v>
      </c>
      <c r="M533" s="16" t="s">
        <v>4810</v>
      </c>
      <c r="N533" s="23"/>
      <c r="O533" s="23">
        <v>1</v>
      </c>
      <c r="P533" s="5">
        <f t="shared" si="109"/>
        <v>0</v>
      </c>
      <c r="Q533" s="24">
        <f t="shared" si="104"/>
        <v>0</v>
      </c>
      <c r="R533" s="25" t="str">
        <f t="shared" si="99"/>
        <v>Resultados inaceptables o inexistentes 0% - 59%</v>
      </c>
      <c r="S533" s="54">
        <v>1</v>
      </c>
      <c r="T533" s="23">
        <v>0</v>
      </c>
      <c r="U533" s="6">
        <f t="shared" si="105"/>
        <v>0</v>
      </c>
      <c r="V533" s="25" t="str">
        <f t="shared" si="100"/>
        <v>Resultados inaceptables o inexistentes 0% - 59%</v>
      </c>
      <c r="W533" s="54">
        <v>1</v>
      </c>
      <c r="X533" s="23"/>
      <c r="Y533" s="24">
        <f t="shared" si="106"/>
        <v>0</v>
      </c>
      <c r="Z533" s="25" t="str">
        <f t="shared" si="101"/>
        <v>Resultados inaceptables o inexistentes 0% - 59%</v>
      </c>
      <c r="AA533" s="54">
        <v>1</v>
      </c>
      <c r="AB533" s="23"/>
      <c r="AC533" s="24">
        <f t="shared" si="107"/>
        <v>0</v>
      </c>
      <c r="AD533" s="25" t="str">
        <f t="shared" si="102"/>
        <v>Resultados inaceptables o inexistentes 0% - 59%</v>
      </c>
      <c r="AE533" s="54">
        <v>1</v>
      </c>
      <c r="AF533" s="23"/>
      <c r="AG533" s="24">
        <f t="shared" si="108"/>
        <v>0</v>
      </c>
      <c r="AH533" s="25" t="str">
        <f t="shared" si="103"/>
        <v>Resultados inaceptables o inexistentes 0% - 59%</v>
      </c>
      <c r="AI533" s="30" t="s">
        <v>4698</v>
      </c>
      <c r="AJ533" s="16" t="s">
        <v>4879</v>
      </c>
      <c r="AK533" s="16"/>
      <c r="AL533" s="16"/>
      <c r="AM533" s="16"/>
      <c r="AN533" s="16" t="s">
        <v>67</v>
      </c>
      <c r="AO533" s="16"/>
      <c r="AP533" s="16" t="s">
        <v>4925</v>
      </c>
      <c r="AQ533" s="4" t="s">
        <v>68</v>
      </c>
      <c r="AR533" s="16"/>
      <c r="AS533" s="16"/>
      <c r="AT533" s="16"/>
      <c r="AU533" s="16" t="s">
        <v>742</v>
      </c>
      <c r="AV533" s="16" t="s">
        <v>4149</v>
      </c>
      <c r="AW533" s="16" t="s">
        <v>4881</v>
      </c>
      <c r="AX533" s="16" t="s">
        <v>4882</v>
      </c>
      <c r="AY533" s="16" t="s">
        <v>746</v>
      </c>
      <c r="AZ533" s="16"/>
      <c r="BA533" s="16"/>
      <c r="BB533" s="16"/>
      <c r="BC533" s="16"/>
      <c r="BD533" s="16"/>
      <c r="BE533" s="16"/>
      <c r="BF533" s="16"/>
      <c r="BG533" s="16"/>
    </row>
    <row r="534" spans="1:59" ht="141.75" hidden="1" x14ac:dyDescent="0.25">
      <c r="A534" s="16" t="s">
        <v>4937</v>
      </c>
      <c r="B534" s="16" t="s">
        <v>4938</v>
      </c>
      <c r="C534" s="16" t="s">
        <v>4939</v>
      </c>
      <c r="D534" s="16" t="s">
        <v>4940</v>
      </c>
      <c r="E534" s="16" t="s">
        <v>4941</v>
      </c>
      <c r="F534" s="16" t="s">
        <v>6041</v>
      </c>
      <c r="G534" s="16" t="s">
        <v>59</v>
      </c>
      <c r="H534" s="16" t="s">
        <v>60</v>
      </c>
      <c r="I534" s="16" t="s">
        <v>80</v>
      </c>
      <c r="J534" s="16" t="s">
        <v>982</v>
      </c>
      <c r="K534" s="16" t="s">
        <v>4908</v>
      </c>
      <c r="L534" s="16" t="s">
        <v>4788</v>
      </c>
      <c r="M534" s="16" t="s">
        <v>4834</v>
      </c>
      <c r="N534" s="23"/>
      <c r="O534" s="23">
        <v>8</v>
      </c>
      <c r="P534" s="5">
        <f t="shared" si="109"/>
        <v>0</v>
      </c>
      <c r="Q534" s="24">
        <f t="shared" si="104"/>
        <v>0</v>
      </c>
      <c r="R534" s="25" t="str">
        <f t="shared" si="99"/>
        <v>Resultados inaceptables o inexistentes 0% - 59%</v>
      </c>
      <c r="S534" s="23">
        <v>8</v>
      </c>
      <c r="T534" s="23">
        <v>0</v>
      </c>
      <c r="U534" s="6">
        <f t="shared" si="105"/>
        <v>0</v>
      </c>
      <c r="V534" s="25" t="str">
        <f t="shared" si="100"/>
        <v>Resultados inaceptables o inexistentes 0% - 59%</v>
      </c>
      <c r="W534" s="23">
        <v>8</v>
      </c>
      <c r="X534" s="23"/>
      <c r="Y534" s="24">
        <f t="shared" si="106"/>
        <v>0</v>
      </c>
      <c r="Z534" s="25" t="str">
        <f t="shared" si="101"/>
        <v>Resultados inaceptables o inexistentes 0% - 59%</v>
      </c>
      <c r="AA534" s="23">
        <v>8</v>
      </c>
      <c r="AB534" s="23"/>
      <c r="AC534" s="24">
        <f t="shared" si="107"/>
        <v>0</v>
      </c>
      <c r="AD534" s="25" t="str">
        <f t="shared" si="102"/>
        <v>Resultados inaceptables o inexistentes 0% - 59%</v>
      </c>
      <c r="AE534" s="23">
        <v>8</v>
      </c>
      <c r="AF534" s="23"/>
      <c r="AG534" s="24">
        <f t="shared" si="108"/>
        <v>0</v>
      </c>
      <c r="AH534" s="25" t="str">
        <f t="shared" si="103"/>
        <v>Resultados inaceptables o inexistentes 0% - 59%</v>
      </c>
      <c r="AI534" s="30" t="s">
        <v>4698</v>
      </c>
      <c r="AJ534" s="16" t="s">
        <v>4879</v>
      </c>
      <c r="AK534" s="16"/>
      <c r="AL534" s="16"/>
      <c r="AM534" s="16"/>
      <c r="AN534" s="16" t="s">
        <v>67</v>
      </c>
      <c r="AO534" s="16"/>
      <c r="AP534" s="16" t="s">
        <v>4863</v>
      </c>
      <c r="AQ534" s="4" t="s">
        <v>68</v>
      </c>
      <c r="AR534" s="16"/>
      <c r="AS534" s="16"/>
      <c r="AT534" s="16"/>
      <c r="AU534" s="16" t="s">
        <v>742</v>
      </c>
      <c r="AV534" s="16" t="s">
        <v>4149</v>
      </c>
      <c r="AW534" s="16" t="s">
        <v>4881</v>
      </c>
      <c r="AX534" s="16" t="s">
        <v>4882</v>
      </c>
      <c r="AY534" s="16" t="s">
        <v>746</v>
      </c>
      <c r="AZ534" s="16"/>
      <c r="BA534" s="16"/>
      <c r="BB534" s="16"/>
      <c r="BC534" s="16"/>
      <c r="BD534" s="16"/>
      <c r="BE534" s="16"/>
      <c r="BF534" s="16"/>
      <c r="BG534" s="16"/>
    </row>
    <row r="535" spans="1:59" ht="315" hidden="1" x14ac:dyDescent="0.25">
      <c r="A535" s="85" t="s">
        <v>53</v>
      </c>
      <c r="B535" s="85" t="s">
        <v>4783</v>
      </c>
      <c r="C535" s="16" t="s">
        <v>4784</v>
      </c>
      <c r="D535" s="16" t="s">
        <v>4785</v>
      </c>
      <c r="E535" s="16" t="s">
        <v>4786</v>
      </c>
      <c r="F535" s="16" t="s">
        <v>6016</v>
      </c>
      <c r="G535" s="16" t="s">
        <v>59</v>
      </c>
      <c r="H535" s="16" t="s">
        <v>60</v>
      </c>
      <c r="I535" s="16" t="s">
        <v>80</v>
      </c>
      <c r="J535" s="16" t="s">
        <v>982</v>
      </c>
      <c r="K535" s="16" t="s">
        <v>4787</v>
      </c>
      <c r="L535" s="16" t="s">
        <v>4788</v>
      </c>
      <c r="M535" s="85" t="s">
        <v>4789</v>
      </c>
      <c r="N535" s="23"/>
      <c r="O535" s="86">
        <v>1</v>
      </c>
      <c r="P535" s="5">
        <f t="shared" si="109"/>
        <v>0</v>
      </c>
      <c r="Q535" s="24">
        <f t="shared" si="104"/>
        <v>0</v>
      </c>
      <c r="R535" s="25" t="str">
        <f t="shared" si="99"/>
        <v>Resultados inaceptables o inexistentes 0% - 59%</v>
      </c>
      <c r="S535" s="54">
        <v>1</v>
      </c>
      <c r="T535" s="23">
        <v>0</v>
      </c>
      <c r="U535" s="6">
        <f t="shared" si="105"/>
        <v>0</v>
      </c>
      <c r="V535" s="25" t="str">
        <f t="shared" si="100"/>
        <v>Resultados inaceptables o inexistentes 0% - 59%</v>
      </c>
      <c r="W535" s="54">
        <v>1</v>
      </c>
      <c r="X535" s="23"/>
      <c r="Y535" s="24">
        <f t="shared" si="106"/>
        <v>0</v>
      </c>
      <c r="Z535" s="25" t="str">
        <f t="shared" si="101"/>
        <v>Resultados inaceptables o inexistentes 0% - 59%</v>
      </c>
      <c r="AA535" s="54">
        <v>1</v>
      </c>
      <c r="AB535" s="23"/>
      <c r="AC535" s="24">
        <f t="shared" si="107"/>
        <v>0</v>
      </c>
      <c r="AD535" s="25" t="str">
        <f t="shared" si="102"/>
        <v>Resultados inaceptables o inexistentes 0% - 59%</v>
      </c>
      <c r="AE535" s="54">
        <v>1</v>
      </c>
      <c r="AF535" s="23"/>
      <c r="AG535" s="24">
        <f t="shared" si="108"/>
        <v>0</v>
      </c>
      <c r="AH535" s="25" t="str">
        <f t="shared" si="103"/>
        <v>Resultados inaceptables o inexistentes 0% - 59%</v>
      </c>
      <c r="AI535" s="87" t="s">
        <v>4698</v>
      </c>
      <c r="AJ535" s="85" t="s">
        <v>4790</v>
      </c>
      <c r="AK535" s="16"/>
      <c r="AL535" s="16"/>
      <c r="AM535" s="16"/>
      <c r="AN535" s="85" t="s">
        <v>83</v>
      </c>
      <c r="AO535" s="85" t="s">
        <v>6087</v>
      </c>
      <c r="AP535" s="16" t="s">
        <v>4699</v>
      </c>
      <c r="AQ535" s="4" t="s">
        <v>68</v>
      </c>
      <c r="AR535" s="16"/>
      <c r="AS535" s="16"/>
      <c r="AT535" s="16"/>
      <c r="AU535" s="16" t="s">
        <v>742</v>
      </c>
      <c r="AV535" s="16" t="s">
        <v>4149</v>
      </c>
      <c r="AW535" s="16" t="s">
        <v>4791</v>
      </c>
      <c r="AX535" s="16" t="s">
        <v>4792</v>
      </c>
      <c r="AY535" s="16" t="s">
        <v>746</v>
      </c>
      <c r="AZ535" s="16"/>
      <c r="BA535" s="16"/>
      <c r="BB535" s="16"/>
      <c r="BC535" s="16"/>
      <c r="BD535" s="16"/>
      <c r="BE535" s="16"/>
      <c r="BF535" s="16"/>
      <c r="BG535" s="16"/>
    </row>
    <row r="536" spans="1:59" ht="173.25" hidden="1" x14ac:dyDescent="0.25">
      <c r="A536" s="85" t="s">
        <v>98</v>
      </c>
      <c r="B536" s="85" t="s">
        <v>4852</v>
      </c>
      <c r="C536" s="16" t="s">
        <v>4853</v>
      </c>
      <c r="D536" s="16" t="s">
        <v>4854</v>
      </c>
      <c r="E536" s="16" t="s">
        <v>4855</v>
      </c>
      <c r="F536" s="16" t="s">
        <v>6026</v>
      </c>
      <c r="G536" s="16" t="s">
        <v>59</v>
      </c>
      <c r="H536" s="16" t="s">
        <v>60</v>
      </c>
      <c r="I536" s="16" t="s">
        <v>80</v>
      </c>
      <c r="J536" s="16" t="s">
        <v>982</v>
      </c>
      <c r="K536" s="16" t="s">
        <v>4787</v>
      </c>
      <c r="L536" s="16" t="s">
        <v>4788</v>
      </c>
      <c r="M536" s="85" t="s">
        <v>4856</v>
      </c>
      <c r="N536" s="23"/>
      <c r="O536" s="88">
        <v>1</v>
      </c>
      <c r="P536" s="29">
        <v>1</v>
      </c>
      <c r="Q536" s="24">
        <f t="shared" si="104"/>
        <v>1</v>
      </c>
      <c r="R536" s="25" t="str">
        <f t="shared" si="99"/>
        <v>Resultados aceptables 86%-100%</v>
      </c>
      <c r="S536" s="54">
        <v>1</v>
      </c>
      <c r="T536" s="54">
        <v>1</v>
      </c>
      <c r="U536" s="6">
        <f t="shared" si="105"/>
        <v>1</v>
      </c>
      <c r="V536" s="25" t="str">
        <f t="shared" si="100"/>
        <v>Resultados aceptables 86%-100%</v>
      </c>
      <c r="W536" s="54">
        <v>1</v>
      </c>
      <c r="X536" s="23"/>
      <c r="Y536" s="24">
        <f t="shared" si="106"/>
        <v>0</v>
      </c>
      <c r="Z536" s="25" t="str">
        <f t="shared" si="101"/>
        <v>Resultados inaceptables o inexistentes 0% - 59%</v>
      </c>
      <c r="AA536" s="54">
        <v>1</v>
      </c>
      <c r="AB536" s="23"/>
      <c r="AC536" s="24">
        <f t="shared" si="107"/>
        <v>0</v>
      </c>
      <c r="AD536" s="25" t="str">
        <f t="shared" si="102"/>
        <v>Resultados inaceptables o inexistentes 0% - 59%</v>
      </c>
      <c r="AE536" s="54">
        <v>1</v>
      </c>
      <c r="AF536" s="23"/>
      <c r="AG536" s="24">
        <f t="shared" si="108"/>
        <v>0</v>
      </c>
      <c r="AH536" s="25" t="str">
        <f t="shared" si="103"/>
        <v>Resultados inaceptables o inexistentes 0% - 59%</v>
      </c>
      <c r="AI536" s="87" t="s">
        <v>4698</v>
      </c>
      <c r="AJ536" s="85" t="s">
        <v>4790</v>
      </c>
      <c r="AK536" s="16"/>
      <c r="AL536" s="16"/>
      <c r="AM536" s="16"/>
      <c r="AN536" s="85" t="s">
        <v>83</v>
      </c>
      <c r="AO536" s="85" t="s">
        <v>6094</v>
      </c>
      <c r="AP536" s="16" t="s">
        <v>4857</v>
      </c>
      <c r="AQ536" s="4"/>
      <c r="AR536" s="16"/>
      <c r="AS536" s="16"/>
      <c r="AT536" s="16"/>
      <c r="AU536" s="16" t="s">
        <v>742</v>
      </c>
      <c r="AV536" s="16" t="s">
        <v>4149</v>
      </c>
      <c r="AW536" s="16" t="s">
        <v>4791</v>
      </c>
      <c r="AX536" s="16" t="s">
        <v>4792</v>
      </c>
      <c r="AY536" s="16" t="s">
        <v>746</v>
      </c>
      <c r="AZ536" s="16"/>
      <c r="BA536" s="16"/>
      <c r="BB536" s="16"/>
      <c r="BC536" s="16"/>
      <c r="BD536" s="16"/>
      <c r="BE536" s="16"/>
      <c r="BF536" s="16"/>
      <c r="BG536" s="16"/>
    </row>
    <row r="537" spans="1:59" ht="346.5" hidden="1" x14ac:dyDescent="0.25">
      <c r="A537" s="85" t="s">
        <v>4721</v>
      </c>
      <c r="B537" s="85" t="s">
        <v>4793</v>
      </c>
      <c r="C537" s="16" t="s">
        <v>4794</v>
      </c>
      <c r="D537" s="16" t="s">
        <v>4795</v>
      </c>
      <c r="E537" s="16" t="s">
        <v>4796</v>
      </c>
      <c r="F537" s="16" t="s">
        <v>6017</v>
      </c>
      <c r="G537" s="16" t="s">
        <v>59</v>
      </c>
      <c r="H537" s="16" t="s">
        <v>60</v>
      </c>
      <c r="I537" s="16" t="s">
        <v>61</v>
      </c>
      <c r="J537" s="16" t="s">
        <v>982</v>
      </c>
      <c r="K537" s="16" t="s">
        <v>4797</v>
      </c>
      <c r="L537" s="16" t="s">
        <v>4788</v>
      </c>
      <c r="M537" s="85" t="s">
        <v>4789</v>
      </c>
      <c r="N537" s="23"/>
      <c r="O537" s="86">
        <v>1</v>
      </c>
      <c r="P537" s="5">
        <f t="shared" ref="P537:P543" si="110">T537+X537+AB537+AF537</f>
        <v>0</v>
      </c>
      <c r="Q537" s="24">
        <f t="shared" si="104"/>
        <v>0</v>
      </c>
      <c r="R537" s="25" t="str">
        <f t="shared" si="99"/>
        <v>Resultados inaceptables o inexistentes 0% - 59%</v>
      </c>
      <c r="S537" s="54">
        <v>1</v>
      </c>
      <c r="T537" s="23">
        <v>0</v>
      </c>
      <c r="U537" s="6">
        <f t="shared" si="105"/>
        <v>0</v>
      </c>
      <c r="V537" s="25" t="str">
        <f t="shared" si="100"/>
        <v>Resultados inaceptables o inexistentes 0% - 59%</v>
      </c>
      <c r="W537" s="54">
        <v>1</v>
      </c>
      <c r="X537" s="23"/>
      <c r="Y537" s="24">
        <f t="shared" si="106"/>
        <v>0</v>
      </c>
      <c r="Z537" s="25" t="str">
        <f t="shared" si="101"/>
        <v>Resultados inaceptables o inexistentes 0% - 59%</v>
      </c>
      <c r="AA537" s="54">
        <v>1</v>
      </c>
      <c r="AB537" s="23"/>
      <c r="AC537" s="24">
        <f t="shared" si="107"/>
        <v>0</v>
      </c>
      <c r="AD537" s="25" t="str">
        <f t="shared" si="102"/>
        <v>Resultados inaceptables o inexistentes 0% - 59%</v>
      </c>
      <c r="AE537" s="54">
        <v>1</v>
      </c>
      <c r="AF537" s="23"/>
      <c r="AG537" s="24">
        <f t="shared" si="108"/>
        <v>0</v>
      </c>
      <c r="AH537" s="25" t="str">
        <f t="shared" si="103"/>
        <v>Resultados inaceptables o inexistentes 0% - 59%</v>
      </c>
      <c r="AI537" s="87" t="s">
        <v>4698</v>
      </c>
      <c r="AJ537" s="85" t="s">
        <v>4790</v>
      </c>
      <c r="AK537" s="16"/>
      <c r="AL537" s="16"/>
      <c r="AM537" s="16"/>
      <c r="AN537" s="85" t="s">
        <v>83</v>
      </c>
      <c r="AO537" s="85" t="s">
        <v>6088</v>
      </c>
      <c r="AP537" s="16" t="s">
        <v>4699</v>
      </c>
      <c r="AQ537" s="4" t="s">
        <v>68</v>
      </c>
      <c r="AR537" s="16"/>
      <c r="AS537" s="16"/>
      <c r="AT537" s="16"/>
      <c r="AU537" s="16" t="s">
        <v>742</v>
      </c>
      <c r="AV537" s="16" t="s">
        <v>4149</v>
      </c>
      <c r="AW537" s="16" t="s">
        <v>4791</v>
      </c>
      <c r="AX537" s="16" t="s">
        <v>4798</v>
      </c>
      <c r="AY537" s="16" t="s">
        <v>746</v>
      </c>
      <c r="AZ537" s="16"/>
      <c r="BA537" s="16"/>
      <c r="BB537" s="16"/>
      <c r="BC537" s="16"/>
      <c r="BD537" s="16"/>
      <c r="BE537" s="16"/>
      <c r="BF537" s="16"/>
      <c r="BG537" s="16"/>
    </row>
    <row r="538" spans="1:59" ht="346.5" hidden="1" x14ac:dyDescent="0.25">
      <c r="A538" s="85" t="s">
        <v>4799</v>
      </c>
      <c r="B538" s="89" t="s">
        <v>4800</v>
      </c>
      <c r="C538" s="16" t="s">
        <v>4801</v>
      </c>
      <c r="D538" s="16" t="s">
        <v>4802</v>
      </c>
      <c r="E538" s="16" t="s">
        <v>4803</v>
      </c>
      <c r="F538" s="16" t="s">
        <v>6018</v>
      </c>
      <c r="G538" s="16" t="s">
        <v>59</v>
      </c>
      <c r="H538" s="16" t="s">
        <v>60</v>
      </c>
      <c r="I538" s="16" t="s">
        <v>61</v>
      </c>
      <c r="J538" s="16" t="s">
        <v>982</v>
      </c>
      <c r="K538" s="16" t="s">
        <v>4797</v>
      </c>
      <c r="L538" s="16" t="s">
        <v>4788</v>
      </c>
      <c r="M538" s="85" t="s">
        <v>4804</v>
      </c>
      <c r="N538" s="23"/>
      <c r="O538" s="86">
        <v>1</v>
      </c>
      <c r="P538" s="5">
        <f t="shared" si="110"/>
        <v>0</v>
      </c>
      <c r="Q538" s="24">
        <f t="shared" si="104"/>
        <v>0</v>
      </c>
      <c r="R538" s="25" t="str">
        <f t="shared" si="99"/>
        <v>Resultados inaceptables o inexistentes 0% - 59%</v>
      </c>
      <c r="S538" s="54">
        <v>1</v>
      </c>
      <c r="T538" s="23">
        <v>0</v>
      </c>
      <c r="U538" s="6">
        <f t="shared" si="105"/>
        <v>0</v>
      </c>
      <c r="V538" s="25" t="str">
        <f t="shared" si="100"/>
        <v>Resultados inaceptables o inexistentes 0% - 59%</v>
      </c>
      <c r="W538" s="54">
        <v>1</v>
      </c>
      <c r="X538" s="23"/>
      <c r="Y538" s="24">
        <f t="shared" si="106"/>
        <v>0</v>
      </c>
      <c r="Z538" s="25" t="str">
        <f t="shared" si="101"/>
        <v>Resultados inaceptables o inexistentes 0% - 59%</v>
      </c>
      <c r="AA538" s="54">
        <v>1</v>
      </c>
      <c r="AB538" s="23"/>
      <c r="AC538" s="24">
        <f t="shared" si="107"/>
        <v>0</v>
      </c>
      <c r="AD538" s="25" t="str">
        <f t="shared" si="102"/>
        <v>Resultados inaceptables o inexistentes 0% - 59%</v>
      </c>
      <c r="AE538" s="54">
        <v>1</v>
      </c>
      <c r="AF538" s="23"/>
      <c r="AG538" s="24">
        <f t="shared" si="108"/>
        <v>0</v>
      </c>
      <c r="AH538" s="25" t="str">
        <f t="shared" si="103"/>
        <v>Resultados inaceptables o inexistentes 0% - 59%</v>
      </c>
      <c r="AI538" s="87" t="s">
        <v>4698</v>
      </c>
      <c r="AJ538" s="85" t="s">
        <v>4790</v>
      </c>
      <c r="AK538" s="16"/>
      <c r="AL538" s="16"/>
      <c r="AM538" s="16"/>
      <c r="AN538" s="85" t="s">
        <v>83</v>
      </c>
      <c r="AO538" s="85" t="s">
        <v>6089</v>
      </c>
      <c r="AP538" s="16" t="s">
        <v>4699</v>
      </c>
      <c r="AQ538" s="4" t="s">
        <v>68</v>
      </c>
      <c r="AR538" s="16"/>
      <c r="AS538" s="16"/>
      <c r="AT538" s="16"/>
      <c r="AU538" s="16" t="s">
        <v>742</v>
      </c>
      <c r="AV538" s="16" t="s">
        <v>4149</v>
      </c>
      <c r="AW538" s="16" t="s">
        <v>4791</v>
      </c>
      <c r="AX538" s="16" t="s">
        <v>4798</v>
      </c>
      <c r="AY538" s="16" t="s">
        <v>746</v>
      </c>
      <c r="AZ538" s="16"/>
      <c r="BA538" s="16"/>
      <c r="BB538" s="16"/>
      <c r="BC538" s="16"/>
      <c r="BD538" s="16"/>
      <c r="BE538" s="16"/>
      <c r="BF538" s="16"/>
      <c r="BG538" s="16"/>
    </row>
    <row r="539" spans="1:59" ht="315" hidden="1" x14ac:dyDescent="0.25">
      <c r="A539" s="16" t="s">
        <v>4729</v>
      </c>
      <c r="B539" s="55" t="s">
        <v>4805</v>
      </c>
      <c r="C539" s="16" t="s">
        <v>4806</v>
      </c>
      <c r="D539" s="16" t="s">
        <v>4807</v>
      </c>
      <c r="E539" s="16" t="s">
        <v>4808</v>
      </c>
      <c r="F539" s="16" t="s">
        <v>6019</v>
      </c>
      <c r="G539" s="16" t="s">
        <v>59</v>
      </c>
      <c r="H539" s="16" t="s">
        <v>60</v>
      </c>
      <c r="I539" s="16" t="s">
        <v>61</v>
      </c>
      <c r="J539" s="16" t="s">
        <v>982</v>
      </c>
      <c r="K539" s="16" t="s">
        <v>4809</v>
      </c>
      <c r="L539" s="16" t="s">
        <v>4788</v>
      </c>
      <c r="M539" s="16" t="s">
        <v>4810</v>
      </c>
      <c r="N539" s="23"/>
      <c r="O539" s="23">
        <v>1</v>
      </c>
      <c r="P539" s="5">
        <f t="shared" si="110"/>
        <v>0</v>
      </c>
      <c r="Q539" s="24">
        <f t="shared" si="104"/>
        <v>0</v>
      </c>
      <c r="R539" s="25" t="str">
        <f t="shared" si="99"/>
        <v>Resultados inaceptables o inexistentes 0% - 59%</v>
      </c>
      <c r="S539" s="54">
        <v>1</v>
      </c>
      <c r="T539" s="23">
        <v>0</v>
      </c>
      <c r="U539" s="6">
        <f t="shared" si="105"/>
        <v>0</v>
      </c>
      <c r="V539" s="25" t="str">
        <f t="shared" si="100"/>
        <v>Resultados inaceptables o inexistentes 0% - 59%</v>
      </c>
      <c r="W539" s="54">
        <v>1</v>
      </c>
      <c r="X539" s="23"/>
      <c r="Y539" s="24">
        <f t="shared" si="106"/>
        <v>0</v>
      </c>
      <c r="Z539" s="25" t="str">
        <f t="shared" si="101"/>
        <v>Resultados inaceptables o inexistentes 0% - 59%</v>
      </c>
      <c r="AA539" s="54">
        <v>1</v>
      </c>
      <c r="AB539" s="23"/>
      <c r="AC539" s="24">
        <f t="shared" si="107"/>
        <v>0</v>
      </c>
      <c r="AD539" s="25" t="str">
        <f t="shared" si="102"/>
        <v>Resultados inaceptables o inexistentes 0% - 59%</v>
      </c>
      <c r="AE539" s="54">
        <v>1</v>
      </c>
      <c r="AF539" s="23"/>
      <c r="AG539" s="24">
        <f t="shared" si="108"/>
        <v>0</v>
      </c>
      <c r="AH539" s="25" t="str">
        <f t="shared" si="103"/>
        <v>Resultados inaceptables o inexistentes 0% - 59%</v>
      </c>
      <c r="AI539" s="30" t="s">
        <v>4698</v>
      </c>
      <c r="AJ539" s="16" t="s">
        <v>4790</v>
      </c>
      <c r="AK539" s="16"/>
      <c r="AL539" s="16"/>
      <c r="AM539" s="16"/>
      <c r="AN539" s="16" t="s">
        <v>67</v>
      </c>
      <c r="AO539" s="16"/>
      <c r="AP539" s="16" t="s">
        <v>4811</v>
      </c>
      <c r="AQ539" s="4" t="s">
        <v>68</v>
      </c>
      <c r="AR539" s="16"/>
      <c r="AS539" s="16"/>
      <c r="AT539" s="16"/>
      <c r="AU539" s="16" t="s">
        <v>742</v>
      </c>
      <c r="AV539" s="16" t="s">
        <v>4149</v>
      </c>
      <c r="AW539" s="16" t="s">
        <v>4791</v>
      </c>
      <c r="AX539" s="16" t="s">
        <v>4798</v>
      </c>
      <c r="AY539" s="16" t="s">
        <v>746</v>
      </c>
      <c r="AZ539" s="16"/>
      <c r="BA539" s="16"/>
      <c r="BB539" s="16"/>
      <c r="BC539" s="16"/>
      <c r="BD539" s="16"/>
      <c r="BE539" s="16"/>
      <c r="BF539" s="16"/>
      <c r="BG539" s="16"/>
    </row>
    <row r="540" spans="1:59" ht="346.5" hidden="1" x14ac:dyDescent="0.25">
      <c r="A540" s="85" t="s">
        <v>4812</v>
      </c>
      <c r="B540" s="85" t="s">
        <v>4813</v>
      </c>
      <c r="C540" s="16" t="s">
        <v>4814</v>
      </c>
      <c r="D540" s="16" t="s">
        <v>4815</v>
      </c>
      <c r="E540" s="16" t="s">
        <v>4816</v>
      </c>
      <c r="F540" s="16" t="s">
        <v>6020</v>
      </c>
      <c r="G540" s="16" t="s">
        <v>59</v>
      </c>
      <c r="H540" s="16" t="s">
        <v>60</v>
      </c>
      <c r="I540" s="16" t="s">
        <v>61</v>
      </c>
      <c r="J540" s="16" t="s">
        <v>982</v>
      </c>
      <c r="K540" s="16" t="s">
        <v>4797</v>
      </c>
      <c r="L540" s="16" t="s">
        <v>4788</v>
      </c>
      <c r="M540" s="85" t="s">
        <v>4817</v>
      </c>
      <c r="N540" s="23"/>
      <c r="O540" s="86">
        <v>1</v>
      </c>
      <c r="P540" s="5">
        <f t="shared" si="110"/>
        <v>0</v>
      </c>
      <c r="Q540" s="24">
        <f t="shared" si="104"/>
        <v>0</v>
      </c>
      <c r="R540" s="25" t="str">
        <f t="shared" si="99"/>
        <v>Resultados inaceptables o inexistentes 0% - 59%</v>
      </c>
      <c r="S540" s="54">
        <v>1</v>
      </c>
      <c r="T540" s="23">
        <v>0</v>
      </c>
      <c r="U540" s="6">
        <f t="shared" si="105"/>
        <v>0</v>
      </c>
      <c r="V540" s="25" t="str">
        <f t="shared" si="100"/>
        <v>Resultados inaceptables o inexistentes 0% - 59%</v>
      </c>
      <c r="W540" s="54">
        <v>1</v>
      </c>
      <c r="X540" s="23"/>
      <c r="Y540" s="24">
        <f t="shared" si="106"/>
        <v>0</v>
      </c>
      <c r="Z540" s="25" t="str">
        <f t="shared" si="101"/>
        <v>Resultados inaceptables o inexistentes 0% - 59%</v>
      </c>
      <c r="AA540" s="54">
        <v>1</v>
      </c>
      <c r="AB540" s="23"/>
      <c r="AC540" s="24">
        <f t="shared" si="107"/>
        <v>0</v>
      </c>
      <c r="AD540" s="25" t="str">
        <f t="shared" si="102"/>
        <v>Resultados inaceptables o inexistentes 0% - 59%</v>
      </c>
      <c r="AE540" s="54">
        <v>1</v>
      </c>
      <c r="AF540" s="23"/>
      <c r="AG540" s="24">
        <f t="shared" si="108"/>
        <v>0</v>
      </c>
      <c r="AH540" s="25" t="str">
        <f t="shared" si="103"/>
        <v>Resultados inaceptables o inexistentes 0% - 59%</v>
      </c>
      <c r="AI540" s="87" t="s">
        <v>4698</v>
      </c>
      <c r="AJ540" s="85" t="s">
        <v>4790</v>
      </c>
      <c r="AK540" s="16"/>
      <c r="AL540" s="16"/>
      <c r="AM540" s="16"/>
      <c r="AN540" s="85" t="s">
        <v>83</v>
      </c>
      <c r="AO540" s="85" t="s">
        <v>6090</v>
      </c>
      <c r="AP540" s="16" t="s">
        <v>4699</v>
      </c>
      <c r="AQ540" s="4" t="s">
        <v>68</v>
      </c>
      <c r="AR540" s="16"/>
      <c r="AS540" s="16"/>
      <c r="AT540" s="16"/>
      <c r="AU540" s="16" t="s">
        <v>742</v>
      </c>
      <c r="AV540" s="16" t="s">
        <v>4149</v>
      </c>
      <c r="AW540" s="16" t="s">
        <v>4791</v>
      </c>
      <c r="AX540" s="16" t="s">
        <v>4798</v>
      </c>
      <c r="AY540" s="16" t="s">
        <v>746</v>
      </c>
      <c r="AZ540" s="16"/>
      <c r="BA540" s="16"/>
      <c r="BB540" s="16"/>
      <c r="BC540" s="16"/>
      <c r="BD540" s="16"/>
      <c r="BE540" s="16"/>
      <c r="BF540" s="16"/>
      <c r="BG540" s="16"/>
    </row>
    <row r="541" spans="1:59" ht="346.5" hidden="1" x14ac:dyDescent="0.25">
      <c r="A541" s="85" t="s">
        <v>4818</v>
      </c>
      <c r="B541" s="85" t="s">
        <v>4819</v>
      </c>
      <c r="C541" s="16" t="s">
        <v>4820</v>
      </c>
      <c r="D541" s="16" t="s">
        <v>4821</v>
      </c>
      <c r="E541" s="16" t="s">
        <v>4822</v>
      </c>
      <c r="F541" s="16" t="s">
        <v>6021</v>
      </c>
      <c r="G541" s="16" t="s">
        <v>59</v>
      </c>
      <c r="H541" s="16" t="s">
        <v>60</v>
      </c>
      <c r="I541" s="16" t="s">
        <v>61</v>
      </c>
      <c r="J541" s="16" t="s">
        <v>982</v>
      </c>
      <c r="K541" s="16" t="s">
        <v>4797</v>
      </c>
      <c r="L541" s="16" t="s">
        <v>4788</v>
      </c>
      <c r="M541" s="85" t="s">
        <v>4804</v>
      </c>
      <c r="N541" s="23"/>
      <c r="O541" s="86">
        <v>1</v>
      </c>
      <c r="P541" s="5">
        <f t="shared" si="110"/>
        <v>0</v>
      </c>
      <c r="Q541" s="24">
        <f t="shared" si="104"/>
        <v>0</v>
      </c>
      <c r="R541" s="25" t="str">
        <f t="shared" si="99"/>
        <v>Resultados inaceptables o inexistentes 0% - 59%</v>
      </c>
      <c r="S541" s="54">
        <v>1</v>
      </c>
      <c r="T541" s="23">
        <v>0</v>
      </c>
      <c r="U541" s="6">
        <f t="shared" si="105"/>
        <v>0</v>
      </c>
      <c r="V541" s="25" t="str">
        <f t="shared" si="100"/>
        <v>Resultados inaceptables o inexistentes 0% - 59%</v>
      </c>
      <c r="W541" s="54">
        <v>1</v>
      </c>
      <c r="X541" s="23"/>
      <c r="Y541" s="24">
        <f t="shared" si="106"/>
        <v>0</v>
      </c>
      <c r="Z541" s="25" t="str">
        <f t="shared" si="101"/>
        <v>Resultados inaceptables o inexistentes 0% - 59%</v>
      </c>
      <c r="AA541" s="54">
        <v>1</v>
      </c>
      <c r="AB541" s="23"/>
      <c r="AC541" s="24">
        <f t="shared" si="107"/>
        <v>0</v>
      </c>
      <c r="AD541" s="25" t="str">
        <f t="shared" si="102"/>
        <v>Resultados inaceptables o inexistentes 0% - 59%</v>
      </c>
      <c r="AE541" s="54">
        <v>1</v>
      </c>
      <c r="AF541" s="23"/>
      <c r="AG541" s="24">
        <f t="shared" si="108"/>
        <v>0</v>
      </c>
      <c r="AH541" s="25" t="str">
        <f t="shared" si="103"/>
        <v>Resultados inaceptables o inexistentes 0% - 59%</v>
      </c>
      <c r="AI541" s="87" t="s">
        <v>4698</v>
      </c>
      <c r="AJ541" s="85" t="s">
        <v>4790</v>
      </c>
      <c r="AK541" s="16"/>
      <c r="AL541" s="16"/>
      <c r="AM541" s="16"/>
      <c r="AN541" s="85" t="s">
        <v>83</v>
      </c>
      <c r="AO541" s="85" t="s">
        <v>6091</v>
      </c>
      <c r="AP541" s="16" t="s">
        <v>4699</v>
      </c>
      <c r="AQ541" s="4" t="s">
        <v>68</v>
      </c>
      <c r="AR541" s="16"/>
      <c r="AS541" s="16"/>
      <c r="AT541" s="16"/>
      <c r="AU541" s="16" t="s">
        <v>742</v>
      </c>
      <c r="AV541" s="16" t="s">
        <v>4149</v>
      </c>
      <c r="AW541" s="16" t="s">
        <v>4791</v>
      </c>
      <c r="AX541" s="16" t="s">
        <v>4798</v>
      </c>
      <c r="AY541" s="16" t="s">
        <v>746</v>
      </c>
      <c r="AZ541" s="16"/>
      <c r="BA541" s="16"/>
      <c r="BB541" s="16"/>
      <c r="BC541" s="16"/>
      <c r="BD541" s="16"/>
      <c r="BE541" s="16"/>
      <c r="BF541" s="16"/>
      <c r="BG541" s="16"/>
    </row>
    <row r="542" spans="1:59" ht="315" hidden="1" x14ac:dyDescent="0.25">
      <c r="A542" s="16" t="s">
        <v>4823</v>
      </c>
      <c r="B542" s="16" t="s">
        <v>4824</v>
      </c>
      <c r="C542" s="16" t="s">
        <v>4825</v>
      </c>
      <c r="D542" s="16" t="s">
        <v>4826</v>
      </c>
      <c r="E542" s="16" t="s">
        <v>4827</v>
      </c>
      <c r="F542" s="16" t="s">
        <v>6022</v>
      </c>
      <c r="G542" s="16" t="s">
        <v>59</v>
      </c>
      <c r="H542" s="16" t="s">
        <v>60</v>
      </c>
      <c r="I542" s="16" t="s">
        <v>61</v>
      </c>
      <c r="J542" s="16" t="s">
        <v>982</v>
      </c>
      <c r="K542" s="16" t="s">
        <v>4809</v>
      </c>
      <c r="L542" s="16" t="s">
        <v>4788</v>
      </c>
      <c r="M542" s="16" t="s">
        <v>4810</v>
      </c>
      <c r="N542" s="23"/>
      <c r="O542" s="23">
        <v>1</v>
      </c>
      <c r="P542" s="5">
        <f t="shared" si="110"/>
        <v>0</v>
      </c>
      <c r="Q542" s="24">
        <f t="shared" si="104"/>
        <v>0</v>
      </c>
      <c r="R542" s="25" t="str">
        <f t="shared" si="99"/>
        <v>Resultados inaceptables o inexistentes 0% - 59%</v>
      </c>
      <c r="S542" s="54">
        <v>1</v>
      </c>
      <c r="T542" s="23">
        <v>0</v>
      </c>
      <c r="U542" s="6">
        <f t="shared" si="105"/>
        <v>0</v>
      </c>
      <c r="V542" s="25" t="str">
        <f t="shared" si="100"/>
        <v>Resultados inaceptables o inexistentes 0% - 59%</v>
      </c>
      <c r="W542" s="54">
        <v>1</v>
      </c>
      <c r="X542" s="23"/>
      <c r="Y542" s="24">
        <f t="shared" si="106"/>
        <v>0</v>
      </c>
      <c r="Z542" s="25" t="str">
        <f t="shared" si="101"/>
        <v>Resultados inaceptables o inexistentes 0% - 59%</v>
      </c>
      <c r="AA542" s="54">
        <v>1</v>
      </c>
      <c r="AB542" s="23"/>
      <c r="AC542" s="24">
        <f t="shared" si="107"/>
        <v>0</v>
      </c>
      <c r="AD542" s="25" t="str">
        <f t="shared" si="102"/>
        <v>Resultados inaceptables o inexistentes 0% - 59%</v>
      </c>
      <c r="AE542" s="54">
        <v>1</v>
      </c>
      <c r="AF542" s="23"/>
      <c r="AG542" s="24">
        <f t="shared" si="108"/>
        <v>0</v>
      </c>
      <c r="AH542" s="25" t="str">
        <f t="shared" si="103"/>
        <v>Resultados inaceptables o inexistentes 0% - 59%</v>
      </c>
      <c r="AI542" s="30" t="s">
        <v>4698</v>
      </c>
      <c r="AJ542" s="16" t="s">
        <v>4790</v>
      </c>
      <c r="AK542" s="16"/>
      <c r="AL542" s="16"/>
      <c r="AM542" s="16"/>
      <c r="AN542" s="16" t="s">
        <v>67</v>
      </c>
      <c r="AO542" s="16"/>
      <c r="AP542" s="16" t="s">
        <v>4811</v>
      </c>
      <c r="AQ542" s="4" t="s">
        <v>68</v>
      </c>
      <c r="AR542" s="16"/>
      <c r="AS542" s="16"/>
      <c r="AT542" s="16"/>
      <c r="AU542" s="16" t="s">
        <v>742</v>
      </c>
      <c r="AV542" s="16" t="s">
        <v>4149</v>
      </c>
      <c r="AW542" s="16" t="s">
        <v>4791</v>
      </c>
      <c r="AX542" s="16" t="s">
        <v>4798</v>
      </c>
      <c r="AY542" s="16" t="s">
        <v>746</v>
      </c>
      <c r="AZ542" s="16"/>
      <c r="BA542" s="16"/>
      <c r="BB542" s="16"/>
      <c r="BC542" s="16"/>
      <c r="BD542" s="16"/>
      <c r="BE542" s="16"/>
      <c r="BF542" s="16"/>
      <c r="BG542" s="16"/>
    </row>
    <row r="543" spans="1:59" ht="173.25" hidden="1" x14ac:dyDescent="0.25">
      <c r="A543" s="16" t="s">
        <v>4828</v>
      </c>
      <c r="B543" s="16" t="s">
        <v>4829</v>
      </c>
      <c r="C543" s="16" t="s">
        <v>4830</v>
      </c>
      <c r="D543" s="16" t="s">
        <v>4831</v>
      </c>
      <c r="E543" s="16" t="s">
        <v>4832</v>
      </c>
      <c r="F543" s="16" t="s">
        <v>6023</v>
      </c>
      <c r="G543" s="16" t="s">
        <v>59</v>
      </c>
      <c r="H543" s="16" t="s">
        <v>60</v>
      </c>
      <c r="I543" s="16" t="s">
        <v>80</v>
      </c>
      <c r="J543" s="16" t="s">
        <v>982</v>
      </c>
      <c r="K543" s="16" t="s">
        <v>4833</v>
      </c>
      <c r="L543" s="16" t="s">
        <v>4788</v>
      </c>
      <c r="M543" s="16" t="s">
        <v>4834</v>
      </c>
      <c r="N543" s="23"/>
      <c r="O543" s="23">
        <v>8</v>
      </c>
      <c r="P543" s="5">
        <f t="shared" si="110"/>
        <v>0</v>
      </c>
      <c r="Q543" s="24">
        <f t="shared" si="104"/>
        <v>0</v>
      </c>
      <c r="R543" s="25" t="str">
        <f t="shared" si="99"/>
        <v>Resultados inaceptables o inexistentes 0% - 59%</v>
      </c>
      <c r="S543" s="23">
        <v>8</v>
      </c>
      <c r="T543" s="23">
        <v>0</v>
      </c>
      <c r="U543" s="6">
        <f t="shared" si="105"/>
        <v>0</v>
      </c>
      <c r="V543" s="25" t="str">
        <f t="shared" si="100"/>
        <v>Resultados inaceptables o inexistentes 0% - 59%</v>
      </c>
      <c r="W543" s="23">
        <v>8</v>
      </c>
      <c r="X543" s="23"/>
      <c r="Y543" s="24">
        <f t="shared" si="106"/>
        <v>0</v>
      </c>
      <c r="Z543" s="25" t="str">
        <f t="shared" si="101"/>
        <v>Resultados inaceptables o inexistentes 0% - 59%</v>
      </c>
      <c r="AA543" s="23">
        <v>8</v>
      </c>
      <c r="AB543" s="23"/>
      <c r="AC543" s="24">
        <f t="shared" si="107"/>
        <v>0</v>
      </c>
      <c r="AD543" s="25" t="str">
        <f t="shared" si="102"/>
        <v>Resultados inaceptables o inexistentes 0% - 59%</v>
      </c>
      <c r="AE543" s="23">
        <v>8</v>
      </c>
      <c r="AF543" s="23"/>
      <c r="AG543" s="24">
        <f t="shared" si="108"/>
        <v>0</v>
      </c>
      <c r="AH543" s="25" t="str">
        <f t="shared" si="103"/>
        <v>Resultados inaceptables o inexistentes 0% - 59%</v>
      </c>
      <c r="AI543" s="30" t="s">
        <v>4698</v>
      </c>
      <c r="AJ543" s="16" t="s">
        <v>4790</v>
      </c>
      <c r="AK543" s="16"/>
      <c r="AL543" s="16"/>
      <c r="AM543" s="16"/>
      <c r="AN543" s="16" t="s">
        <v>67</v>
      </c>
      <c r="AO543" s="16"/>
      <c r="AP543" s="16" t="s">
        <v>4811</v>
      </c>
      <c r="AQ543" s="4" t="s">
        <v>68</v>
      </c>
      <c r="AR543" s="16"/>
      <c r="AS543" s="16"/>
      <c r="AT543" s="16"/>
      <c r="AU543" s="16" t="s">
        <v>742</v>
      </c>
      <c r="AV543" s="16" t="s">
        <v>4149</v>
      </c>
      <c r="AW543" s="16" t="s">
        <v>4791</v>
      </c>
      <c r="AX543" s="16" t="s">
        <v>4798</v>
      </c>
      <c r="AY543" s="16" t="s">
        <v>746</v>
      </c>
      <c r="AZ543" s="16"/>
      <c r="BA543" s="16"/>
      <c r="BB543" s="16"/>
      <c r="BC543" s="16"/>
      <c r="BD543" s="16"/>
      <c r="BE543" s="16"/>
      <c r="BF543" s="16"/>
      <c r="BG543" s="16"/>
    </row>
    <row r="544" spans="1:59" ht="252" hidden="1" x14ac:dyDescent="0.25">
      <c r="A544" s="85" t="s">
        <v>4835</v>
      </c>
      <c r="B544" s="85" t="s">
        <v>4836</v>
      </c>
      <c r="C544" s="16" t="s">
        <v>4837</v>
      </c>
      <c r="D544" s="16" t="s">
        <v>4838</v>
      </c>
      <c r="E544" s="16" t="s">
        <v>4839</v>
      </c>
      <c r="F544" s="16" t="s">
        <v>6024</v>
      </c>
      <c r="G544" s="16" t="s">
        <v>59</v>
      </c>
      <c r="H544" s="16" t="s">
        <v>60</v>
      </c>
      <c r="I544" s="16" t="s">
        <v>61</v>
      </c>
      <c r="J544" s="16" t="s">
        <v>982</v>
      </c>
      <c r="K544" s="16" t="s">
        <v>4840</v>
      </c>
      <c r="L544" s="16" t="s">
        <v>4841</v>
      </c>
      <c r="M544" s="85" t="s">
        <v>4804</v>
      </c>
      <c r="N544" s="23"/>
      <c r="O544" s="88">
        <v>1</v>
      </c>
      <c r="P544" s="29">
        <v>1</v>
      </c>
      <c r="Q544" s="24">
        <f t="shared" si="104"/>
        <v>1</v>
      </c>
      <c r="R544" s="25" t="str">
        <f t="shared" si="99"/>
        <v>Resultados aceptables 86%-100%</v>
      </c>
      <c r="S544" s="54">
        <v>1</v>
      </c>
      <c r="T544" s="54">
        <v>1</v>
      </c>
      <c r="U544" s="6">
        <f t="shared" si="105"/>
        <v>1</v>
      </c>
      <c r="V544" s="25" t="str">
        <f t="shared" si="100"/>
        <v>Resultados aceptables 86%-100%</v>
      </c>
      <c r="W544" s="54">
        <v>1</v>
      </c>
      <c r="X544" s="23"/>
      <c r="Y544" s="24">
        <f t="shared" si="106"/>
        <v>0</v>
      </c>
      <c r="Z544" s="25" t="str">
        <f t="shared" si="101"/>
        <v>Resultados inaceptables o inexistentes 0% - 59%</v>
      </c>
      <c r="AA544" s="23">
        <v>1</v>
      </c>
      <c r="AB544" s="23"/>
      <c r="AC544" s="24">
        <f t="shared" si="107"/>
        <v>0</v>
      </c>
      <c r="AD544" s="25" t="str">
        <f t="shared" si="102"/>
        <v>Resultados inaceptables o inexistentes 0% - 59%</v>
      </c>
      <c r="AE544" s="54">
        <v>1</v>
      </c>
      <c r="AF544" s="23"/>
      <c r="AG544" s="24">
        <f t="shared" si="108"/>
        <v>0</v>
      </c>
      <c r="AH544" s="25" t="str">
        <f t="shared" si="103"/>
        <v>Resultados inaceptables o inexistentes 0% - 59%</v>
      </c>
      <c r="AI544" s="87" t="s">
        <v>4698</v>
      </c>
      <c r="AJ544" s="85" t="s">
        <v>4790</v>
      </c>
      <c r="AK544" s="16"/>
      <c r="AL544" s="16"/>
      <c r="AM544" s="16"/>
      <c r="AN544" s="85" t="s">
        <v>83</v>
      </c>
      <c r="AO544" s="85" t="s">
        <v>6092</v>
      </c>
      <c r="AP544" s="16" t="s">
        <v>4842</v>
      </c>
      <c r="AQ544" s="4"/>
      <c r="AR544" s="16"/>
      <c r="AS544" s="16"/>
      <c r="AT544" s="16"/>
      <c r="AU544" s="16" t="s">
        <v>742</v>
      </c>
      <c r="AV544" s="16" t="s">
        <v>4149</v>
      </c>
      <c r="AW544" s="16" t="s">
        <v>4791</v>
      </c>
      <c r="AX544" s="16" t="s">
        <v>4798</v>
      </c>
      <c r="AY544" s="16" t="s">
        <v>746</v>
      </c>
      <c r="AZ544" s="16"/>
      <c r="BA544" s="16"/>
      <c r="BB544" s="16"/>
      <c r="BC544" s="16"/>
      <c r="BD544" s="16"/>
      <c r="BE544" s="16"/>
      <c r="BF544" s="16"/>
      <c r="BG544" s="16"/>
    </row>
    <row r="545" spans="1:59" ht="204.75" hidden="1" x14ac:dyDescent="0.25">
      <c r="A545" s="85" t="s">
        <v>4843</v>
      </c>
      <c r="B545" s="85" t="s">
        <v>4844</v>
      </c>
      <c r="C545" s="16" t="s">
        <v>4845</v>
      </c>
      <c r="D545" s="16" t="s">
        <v>4846</v>
      </c>
      <c r="E545" s="16" t="s">
        <v>4847</v>
      </c>
      <c r="F545" s="16" t="s">
        <v>6025</v>
      </c>
      <c r="G545" s="16" t="s">
        <v>59</v>
      </c>
      <c r="H545" s="16" t="s">
        <v>60</v>
      </c>
      <c r="I545" s="16" t="s">
        <v>61</v>
      </c>
      <c r="J545" s="16" t="s">
        <v>982</v>
      </c>
      <c r="K545" s="16" t="s">
        <v>4848</v>
      </c>
      <c r="L545" s="16" t="s">
        <v>4849</v>
      </c>
      <c r="M545" s="85" t="s">
        <v>4850</v>
      </c>
      <c r="N545" s="23"/>
      <c r="O545" s="88">
        <v>1</v>
      </c>
      <c r="P545" s="29">
        <v>1</v>
      </c>
      <c r="Q545" s="24">
        <f t="shared" si="104"/>
        <v>1</v>
      </c>
      <c r="R545" s="25" t="str">
        <f t="shared" si="99"/>
        <v>Resultados aceptables 86%-100%</v>
      </c>
      <c r="S545" s="54">
        <v>1</v>
      </c>
      <c r="T545" s="54">
        <v>1</v>
      </c>
      <c r="U545" s="6">
        <f t="shared" si="105"/>
        <v>1</v>
      </c>
      <c r="V545" s="25" t="str">
        <f t="shared" si="100"/>
        <v>Resultados aceptables 86%-100%</v>
      </c>
      <c r="W545" s="54">
        <v>1</v>
      </c>
      <c r="X545" s="23"/>
      <c r="Y545" s="24">
        <f t="shared" si="106"/>
        <v>0</v>
      </c>
      <c r="Z545" s="25" t="str">
        <f t="shared" si="101"/>
        <v>Resultados inaceptables o inexistentes 0% - 59%</v>
      </c>
      <c r="AA545" s="54">
        <v>1</v>
      </c>
      <c r="AB545" s="23"/>
      <c r="AC545" s="24">
        <f t="shared" si="107"/>
        <v>0</v>
      </c>
      <c r="AD545" s="25" t="str">
        <f t="shared" si="102"/>
        <v>Resultados inaceptables o inexistentes 0% - 59%</v>
      </c>
      <c r="AE545" s="54">
        <v>1</v>
      </c>
      <c r="AF545" s="23"/>
      <c r="AG545" s="24">
        <f t="shared" si="108"/>
        <v>0</v>
      </c>
      <c r="AH545" s="25" t="str">
        <f t="shared" si="103"/>
        <v>Resultados inaceptables o inexistentes 0% - 59%</v>
      </c>
      <c r="AI545" s="87" t="s">
        <v>4698</v>
      </c>
      <c r="AJ545" s="85" t="s">
        <v>4790</v>
      </c>
      <c r="AK545" s="16"/>
      <c r="AL545" s="16"/>
      <c r="AM545" s="16"/>
      <c r="AN545" s="85" t="s">
        <v>83</v>
      </c>
      <c r="AO545" s="85" t="s">
        <v>6093</v>
      </c>
      <c r="AP545" s="16" t="s">
        <v>4851</v>
      </c>
      <c r="AQ545" s="4"/>
      <c r="AR545" s="16"/>
      <c r="AS545" s="16"/>
      <c r="AT545" s="16"/>
      <c r="AU545" s="16" t="s">
        <v>742</v>
      </c>
      <c r="AV545" s="16" t="s">
        <v>4149</v>
      </c>
      <c r="AW545" s="16" t="s">
        <v>4791</v>
      </c>
      <c r="AX545" s="16" t="s">
        <v>4798</v>
      </c>
      <c r="AY545" s="16" t="s">
        <v>746</v>
      </c>
      <c r="AZ545" s="16"/>
      <c r="BA545" s="16"/>
      <c r="BB545" s="16"/>
      <c r="BC545" s="16"/>
      <c r="BD545" s="16"/>
      <c r="BE545" s="16"/>
      <c r="BF545" s="16"/>
      <c r="BG545" s="16"/>
    </row>
    <row r="546" spans="1:59" ht="409.5" hidden="1" x14ac:dyDescent="0.25">
      <c r="A546" s="85" t="s">
        <v>4746</v>
      </c>
      <c r="B546" s="85" t="s">
        <v>4858</v>
      </c>
      <c r="C546" s="16" t="s">
        <v>4859</v>
      </c>
      <c r="D546" s="16" t="s">
        <v>4860</v>
      </c>
      <c r="E546" s="16" t="s">
        <v>4861</v>
      </c>
      <c r="F546" s="16" t="s">
        <v>6027</v>
      </c>
      <c r="G546" s="16" t="s">
        <v>59</v>
      </c>
      <c r="H546" s="16" t="s">
        <v>60</v>
      </c>
      <c r="I546" s="16" t="s">
        <v>61</v>
      </c>
      <c r="J546" s="16" t="s">
        <v>982</v>
      </c>
      <c r="K546" s="16" t="s">
        <v>4797</v>
      </c>
      <c r="L546" s="16" t="s">
        <v>4788</v>
      </c>
      <c r="M546" s="85" t="s">
        <v>4862</v>
      </c>
      <c r="N546" s="23"/>
      <c r="O546" s="86">
        <v>1</v>
      </c>
      <c r="P546" s="5">
        <f t="shared" ref="P546:P609" si="111">T546+X546+AB546+AF546</f>
        <v>0</v>
      </c>
      <c r="Q546" s="24">
        <f t="shared" si="104"/>
        <v>0</v>
      </c>
      <c r="R546" s="25" t="str">
        <f t="shared" si="99"/>
        <v>Resultados inaceptables o inexistentes 0% - 59%</v>
      </c>
      <c r="S546" s="54">
        <v>1</v>
      </c>
      <c r="T546" s="23">
        <v>0</v>
      </c>
      <c r="U546" s="6">
        <f t="shared" si="105"/>
        <v>0</v>
      </c>
      <c r="V546" s="25" t="str">
        <f t="shared" si="100"/>
        <v>Resultados inaceptables o inexistentes 0% - 59%</v>
      </c>
      <c r="W546" s="54">
        <v>1</v>
      </c>
      <c r="X546" s="23"/>
      <c r="Y546" s="24">
        <f t="shared" si="106"/>
        <v>0</v>
      </c>
      <c r="Z546" s="25" t="str">
        <f t="shared" si="101"/>
        <v>Resultados inaceptables o inexistentes 0% - 59%</v>
      </c>
      <c r="AA546" s="54">
        <v>1</v>
      </c>
      <c r="AB546" s="23"/>
      <c r="AC546" s="24">
        <f t="shared" si="107"/>
        <v>0</v>
      </c>
      <c r="AD546" s="25" t="str">
        <f t="shared" si="102"/>
        <v>Resultados inaceptables o inexistentes 0% - 59%</v>
      </c>
      <c r="AE546" s="54">
        <v>1</v>
      </c>
      <c r="AF546" s="23"/>
      <c r="AG546" s="24">
        <f t="shared" si="108"/>
        <v>0</v>
      </c>
      <c r="AH546" s="25" t="str">
        <f t="shared" si="103"/>
        <v>Resultados inaceptables o inexistentes 0% - 59%</v>
      </c>
      <c r="AI546" s="87" t="s">
        <v>4698</v>
      </c>
      <c r="AJ546" s="85" t="s">
        <v>4790</v>
      </c>
      <c r="AK546" s="16"/>
      <c r="AL546" s="16"/>
      <c r="AM546" s="16"/>
      <c r="AN546" s="85" t="s">
        <v>83</v>
      </c>
      <c r="AO546" s="85" t="s">
        <v>6095</v>
      </c>
      <c r="AP546" s="16" t="s">
        <v>4863</v>
      </c>
      <c r="AQ546" s="4" t="s">
        <v>68</v>
      </c>
      <c r="AR546" s="16"/>
      <c r="AS546" s="16"/>
      <c r="AT546" s="16"/>
      <c r="AU546" s="16" t="s">
        <v>742</v>
      </c>
      <c r="AV546" s="16" t="s">
        <v>4149</v>
      </c>
      <c r="AW546" s="16" t="s">
        <v>4791</v>
      </c>
      <c r="AX546" s="16" t="s">
        <v>4864</v>
      </c>
      <c r="AY546" s="16" t="s">
        <v>746</v>
      </c>
      <c r="AZ546" s="16"/>
      <c r="BA546" s="16"/>
      <c r="BB546" s="16"/>
      <c r="BC546" s="16"/>
      <c r="BD546" s="16"/>
      <c r="BE546" s="16"/>
      <c r="BF546" s="16"/>
      <c r="BG546" s="16"/>
    </row>
    <row r="547" spans="1:59" ht="299.25" hidden="1" x14ac:dyDescent="0.25">
      <c r="A547" s="16" t="s">
        <v>4753</v>
      </c>
      <c r="B547" s="16" t="s">
        <v>4865</v>
      </c>
      <c r="C547" s="16" t="s">
        <v>4866</v>
      </c>
      <c r="D547" s="16" t="s">
        <v>4867</v>
      </c>
      <c r="E547" s="16" t="s">
        <v>4868</v>
      </c>
      <c r="F547" s="16" t="s">
        <v>6028</v>
      </c>
      <c r="G547" s="16" t="s">
        <v>59</v>
      </c>
      <c r="H547" s="16" t="s">
        <v>60</v>
      </c>
      <c r="I547" s="16" t="s">
        <v>61</v>
      </c>
      <c r="J547" s="16" t="s">
        <v>982</v>
      </c>
      <c r="K547" s="16" t="s">
        <v>4809</v>
      </c>
      <c r="L547" s="16" t="s">
        <v>4788</v>
      </c>
      <c r="M547" s="16" t="s">
        <v>4810</v>
      </c>
      <c r="N547" s="23"/>
      <c r="O547" s="23">
        <v>1</v>
      </c>
      <c r="P547" s="5">
        <f t="shared" si="111"/>
        <v>0</v>
      </c>
      <c r="Q547" s="24">
        <f t="shared" si="104"/>
        <v>0</v>
      </c>
      <c r="R547" s="25" t="str">
        <f t="shared" si="99"/>
        <v>Resultados inaceptables o inexistentes 0% - 59%</v>
      </c>
      <c r="S547" s="54">
        <v>1</v>
      </c>
      <c r="T547" s="23">
        <v>0</v>
      </c>
      <c r="U547" s="6">
        <f t="shared" si="105"/>
        <v>0</v>
      </c>
      <c r="V547" s="25" t="str">
        <f t="shared" si="100"/>
        <v>Resultados inaceptables o inexistentes 0% - 59%</v>
      </c>
      <c r="W547" s="54">
        <v>1</v>
      </c>
      <c r="X547" s="23"/>
      <c r="Y547" s="24">
        <f t="shared" si="106"/>
        <v>0</v>
      </c>
      <c r="Z547" s="25" t="str">
        <f t="shared" si="101"/>
        <v>Resultados inaceptables o inexistentes 0% - 59%</v>
      </c>
      <c r="AA547" s="54">
        <v>1</v>
      </c>
      <c r="AB547" s="23"/>
      <c r="AC547" s="24">
        <f t="shared" si="107"/>
        <v>0</v>
      </c>
      <c r="AD547" s="25" t="str">
        <f t="shared" si="102"/>
        <v>Resultados inaceptables o inexistentes 0% - 59%</v>
      </c>
      <c r="AE547" s="54">
        <v>1</v>
      </c>
      <c r="AF547" s="23"/>
      <c r="AG547" s="24">
        <f t="shared" si="108"/>
        <v>0</v>
      </c>
      <c r="AH547" s="25" t="str">
        <f t="shared" si="103"/>
        <v>Resultados inaceptables o inexistentes 0% - 59%</v>
      </c>
      <c r="AI547" s="30" t="s">
        <v>4698</v>
      </c>
      <c r="AJ547" s="16" t="s">
        <v>4790</v>
      </c>
      <c r="AK547" s="16"/>
      <c r="AL547" s="16"/>
      <c r="AM547" s="16"/>
      <c r="AN547" s="16" t="s">
        <v>67</v>
      </c>
      <c r="AO547" s="16"/>
      <c r="AP547" s="16" t="s">
        <v>4869</v>
      </c>
      <c r="AQ547" s="4" t="s">
        <v>68</v>
      </c>
      <c r="AR547" s="16"/>
      <c r="AS547" s="16"/>
      <c r="AT547" s="16"/>
      <c r="AU547" s="16" t="s">
        <v>742</v>
      </c>
      <c r="AV547" s="16" t="s">
        <v>4149</v>
      </c>
      <c r="AW547" s="16" t="s">
        <v>4791</v>
      </c>
      <c r="AX547" s="16" t="s">
        <v>4864</v>
      </c>
      <c r="AY547" s="16" t="s">
        <v>746</v>
      </c>
      <c r="AZ547" s="16"/>
      <c r="BA547" s="16"/>
      <c r="BB547" s="16"/>
      <c r="BC547" s="16"/>
      <c r="BD547" s="16"/>
      <c r="BE547" s="16"/>
      <c r="BF547" s="16"/>
      <c r="BG547" s="16"/>
    </row>
    <row r="548" spans="1:59" ht="173.25" hidden="1" x14ac:dyDescent="0.25">
      <c r="A548" s="16" t="s">
        <v>4870</v>
      </c>
      <c r="B548" s="16" t="s">
        <v>4871</v>
      </c>
      <c r="C548" s="16" t="s">
        <v>4872</v>
      </c>
      <c r="D548" s="16" t="s">
        <v>4873</v>
      </c>
      <c r="E548" s="16" t="s">
        <v>4874</v>
      </c>
      <c r="F548" s="16" t="s">
        <v>6029</v>
      </c>
      <c r="G548" s="16" t="s">
        <v>59</v>
      </c>
      <c r="H548" s="16" t="s">
        <v>60</v>
      </c>
      <c r="I548" s="16" t="s">
        <v>80</v>
      </c>
      <c r="J548" s="16" t="s">
        <v>982</v>
      </c>
      <c r="K548" s="16" t="s">
        <v>4833</v>
      </c>
      <c r="L548" s="16" t="s">
        <v>4788</v>
      </c>
      <c r="M548" s="16" t="s">
        <v>4834</v>
      </c>
      <c r="N548" s="23"/>
      <c r="O548" s="23">
        <v>8</v>
      </c>
      <c r="P548" s="5">
        <f t="shared" si="111"/>
        <v>0</v>
      </c>
      <c r="Q548" s="24">
        <f t="shared" si="104"/>
        <v>0</v>
      </c>
      <c r="R548" s="25" t="str">
        <f t="shared" si="99"/>
        <v>Resultados inaceptables o inexistentes 0% - 59%</v>
      </c>
      <c r="S548" s="23">
        <v>8</v>
      </c>
      <c r="T548" s="23">
        <v>0</v>
      </c>
      <c r="U548" s="6">
        <f t="shared" si="105"/>
        <v>0</v>
      </c>
      <c r="V548" s="25" t="str">
        <f t="shared" si="100"/>
        <v>Resultados inaceptables o inexistentes 0% - 59%</v>
      </c>
      <c r="W548" s="23">
        <v>8</v>
      </c>
      <c r="X548" s="23"/>
      <c r="Y548" s="24">
        <f t="shared" si="106"/>
        <v>0</v>
      </c>
      <c r="Z548" s="25" t="str">
        <f t="shared" si="101"/>
        <v>Resultados inaceptables o inexistentes 0% - 59%</v>
      </c>
      <c r="AA548" s="23">
        <v>8</v>
      </c>
      <c r="AB548" s="23"/>
      <c r="AC548" s="24">
        <f t="shared" si="107"/>
        <v>0</v>
      </c>
      <c r="AD548" s="25" t="str">
        <f t="shared" si="102"/>
        <v>Resultados inaceptables o inexistentes 0% - 59%</v>
      </c>
      <c r="AE548" s="23">
        <v>8</v>
      </c>
      <c r="AF548" s="23"/>
      <c r="AG548" s="24">
        <f t="shared" si="108"/>
        <v>0</v>
      </c>
      <c r="AH548" s="25" t="str">
        <f t="shared" si="103"/>
        <v>Resultados inaceptables o inexistentes 0% - 59%</v>
      </c>
      <c r="AI548" s="30" t="s">
        <v>4698</v>
      </c>
      <c r="AJ548" s="16" t="s">
        <v>4790</v>
      </c>
      <c r="AK548" s="16"/>
      <c r="AL548" s="16"/>
      <c r="AM548" s="16"/>
      <c r="AN548" s="16" t="s">
        <v>67</v>
      </c>
      <c r="AO548" s="16"/>
      <c r="AP548" s="16" t="s">
        <v>4863</v>
      </c>
      <c r="AQ548" s="4" t="s">
        <v>68</v>
      </c>
      <c r="AR548" s="16"/>
      <c r="AS548" s="16"/>
      <c r="AT548" s="16"/>
      <c r="AU548" s="16" t="s">
        <v>742</v>
      </c>
      <c r="AV548" s="16" t="s">
        <v>4149</v>
      </c>
      <c r="AW548" s="16" t="s">
        <v>4791</v>
      </c>
      <c r="AX548" s="16" t="s">
        <v>4864</v>
      </c>
      <c r="AY548" s="16" t="s">
        <v>746</v>
      </c>
      <c r="AZ548" s="16"/>
      <c r="BA548" s="16"/>
      <c r="BB548" s="16"/>
      <c r="BC548" s="16"/>
      <c r="BD548" s="16"/>
      <c r="BE548" s="16"/>
      <c r="BF548" s="16"/>
      <c r="BG548" s="16"/>
    </row>
    <row r="549" spans="1:59" ht="110.25" hidden="1" x14ac:dyDescent="0.25">
      <c r="A549" s="85" t="s">
        <v>4692</v>
      </c>
      <c r="B549" s="85" t="s">
        <v>4693</v>
      </c>
      <c r="C549" s="16" t="s">
        <v>4694</v>
      </c>
      <c r="D549" s="16" t="s">
        <v>4695</v>
      </c>
      <c r="E549" s="16" t="s">
        <v>4696</v>
      </c>
      <c r="F549" s="16" t="s">
        <v>6005</v>
      </c>
      <c r="G549" s="16" t="s">
        <v>59</v>
      </c>
      <c r="H549" s="16" t="s">
        <v>60</v>
      </c>
      <c r="I549" s="16" t="s">
        <v>80</v>
      </c>
      <c r="J549" s="16" t="s">
        <v>982</v>
      </c>
      <c r="K549" s="16" t="s">
        <v>4697</v>
      </c>
      <c r="L549" s="16" t="s">
        <v>5975</v>
      </c>
      <c r="M549" s="85" t="s">
        <v>1840</v>
      </c>
      <c r="N549" s="23">
        <v>1</v>
      </c>
      <c r="O549" s="86">
        <v>1</v>
      </c>
      <c r="P549" s="5">
        <f t="shared" si="111"/>
        <v>0</v>
      </c>
      <c r="Q549" s="24">
        <f t="shared" si="104"/>
        <v>0</v>
      </c>
      <c r="R549" s="25" t="str">
        <f t="shared" ref="R549:R612" si="112">+IF(Q549&gt;=0.86,"Resultados aceptables 86%-100%", IF(Q549&gt;=0.6,"Resultados por debajo de la aceptable 60%-85%", "Resultados inaceptables o inexistentes 0% - 59%"))</f>
        <v>Resultados inaceptables o inexistentes 0% - 59%</v>
      </c>
      <c r="S549" s="23">
        <v>1</v>
      </c>
      <c r="T549" s="23">
        <v>0</v>
      </c>
      <c r="U549" s="6">
        <f t="shared" si="105"/>
        <v>0</v>
      </c>
      <c r="V549" s="25" t="str">
        <f t="shared" ref="V549:V612" si="113">+IF(U549&gt;=0.86,"Resultados aceptables 86%-100%", IF(U549&gt;=0.6,"Resultados por debajo de la aceptable 60%-85%", "Resultados inaceptables o inexistentes 0% - 59%"))</f>
        <v>Resultados inaceptables o inexistentes 0% - 59%</v>
      </c>
      <c r="W549" s="16">
        <v>0</v>
      </c>
      <c r="X549" s="23"/>
      <c r="Y549" s="24" t="e">
        <f t="shared" si="106"/>
        <v>#DIV/0!</v>
      </c>
      <c r="Z549" s="25" t="e">
        <f t="shared" ref="Z549:Z612" si="114">+IF(Y549&gt;=0.86,"Resultados aceptables 86%-100%", IF(Y549&gt;=0.6,"Resultados por debajo de la aceptable 60%-85%", "Resultados inaceptables o inexistentes 0% - 59%"))</f>
        <v>#DIV/0!</v>
      </c>
      <c r="AA549" s="16">
        <v>0</v>
      </c>
      <c r="AB549" s="27"/>
      <c r="AC549" s="24" t="e">
        <f t="shared" si="107"/>
        <v>#DIV/0!</v>
      </c>
      <c r="AD549" s="25" t="e">
        <f t="shared" ref="AD549:AD612" si="115">+IF(AC549&gt;=0.86,"Resultados aceptables 86%-100%", IF(AC549&gt;=0.6,"Resultados por debajo de la aceptable 60%-85%", "Resultados inaceptables o inexistentes 0% - 59%"))</f>
        <v>#DIV/0!</v>
      </c>
      <c r="AE549" s="16">
        <v>0</v>
      </c>
      <c r="AF549" s="16"/>
      <c r="AG549" s="24" t="e">
        <f t="shared" si="108"/>
        <v>#DIV/0!</v>
      </c>
      <c r="AH549" s="25" t="e">
        <f t="shared" ref="AH549:AH612" si="116">+IF(AG549&gt;=0.86,"Resultados aceptables 86%-100%", IF(AG549&gt;=0.6,"Resultados por debajo de la aceptable 60%-85%", "Resultados inaceptables o inexistentes 0% - 59%"))</f>
        <v>#DIV/0!</v>
      </c>
      <c r="AI549" s="87" t="s">
        <v>4698</v>
      </c>
      <c r="AJ549" s="87" t="s">
        <v>4698</v>
      </c>
      <c r="AK549" s="16"/>
      <c r="AL549" s="16"/>
      <c r="AM549" s="16"/>
      <c r="AN549" s="85" t="s">
        <v>83</v>
      </c>
      <c r="AO549" s="85" t="s">
        <v>6083</v>
      </c>
      <c r="AP549" s="16" t="s">
        <v>4699</v>
      </c>
      <c r="AQ549" s="4" t="s">
        <v>68</v>
      </c>
      <c r="AR549" s="16"/>
      <c r="AS549" s="16"/>
      <c r="AT549" s="16"/>
      <c r="AU549" s="16" t="s">
        <v>742</v>
      </c>
      <c r="AV549" s="16" t="s">
        <v>4149</v>
      </c>
      <c r="AW549" s="16" t="s">
        <v>4700</v>
      </c>
      <c r="AX549" s="16" t="s">
        <v>4701</v>
      </c>
      <c r="AY549" s="16" t="s">
        <v>746</v>
      </c>
      <c r="AZ549" s="16"/>
      <c r="BA549" s="16"/>
      <c r="BB549" s="16"/>
      <c r="BC549" s="16"/>
      <c r="BD549" s="16"/>
      <c r="BE549" s="16"/>
      <c r="BF549" s="16"/>
      <c r="BG549" s="16"/>
    </row>
    <row r="550" spans="1:59" ht="110.25" hidden="1" x14ac:dyDescent="0.25">
      <c r="A550" s="16" t="s">
        <v>4702</v>
      </c>
      <c r="B550" s="16" t="s">
        <v>4703</v>
      </c>
      <c r="C550" s="16" t="s">
        <v>4704</v>
      </c>
      <c r="D550" s="16" t="s">
        <v>4705</v>
      </c>
      <c r="E550" s="16" t="s">
        <v>4706</v>
      </c>
      <c r="F550" s="16" t="s">
        <v>6006</v>
      </c>
      <c r="G550" s="16" t="s">
        <v>59</v>
      </c>
      <c r="H550" s="16" t="s">
        <v>60</v>
      </c>
      <c r="I550" s="16" t="s">
        <v>61</v>
      </c>
      <c r="J550" s="16" t="s">
        <v>982</v>
      </c>
      <c r="K550" s="16" t="s">
        <v>4707</v>
      </c>
      <c r="L550" s="16" t="s">
        <v>4708</v>
      </c>
      <c r="M550" s="16" t="s">
        <v>4709</v>
      </c>
      <c r="N550" s="23">
        <v>12</v>
      </c>
      <c r="O550" s="23">
        <v>12</v>
      </c>
      <c r="P550" s="5">
        <f t="shared" si="111"/>
        <v>3</v>
      </c>
      <c r="Q550" s="24">
        <f t="shared" si="104"/>
        <v>0.25</v>
      </c>
      <c r="R550" s="25" t="str">
        <f t="shared" si="112"/>
        <v>Resultados inaceptables o inexistentes 0% - 59%</v>
      </c>
      <c r="S550" s="23">
        <v>3</v>
      </c>
      <c r="T550" s="23">
        <v>3</v>
      </c>
      <c r="U550" s="6">
        <f t="shared" si="105"/>
        <v>1</v>
      </c>
      <c r="V550" s="25" t="str">
        <f t="shared" si="113"/>
        <v>Resultados aceptables 86%-100%</v>
      </c>
      <c r="W550" s="16">
        <v>3</v>
      </c>
      <c r="X550" s="23"/>
      <c r="Y550" s="24">
        <f t="shared" si="106"/>
        <v>0</v>
      </c>
      <c r="Z550" s="25" t="str">
        <f t="shared" si="114"/>
        <v>Resultados inaceptables o inexistentes 0% - 59%</v>
      </c>
      <c r="AA550" s="16">
        <v>3</v>
      </c>
      <c r="AB550" s="27"/>
      <c r="AC550" s="24">
        <f t="shared" si="107"/>
        <v>0</v>
      </c>
      <c r="AD550" s="25" t="str">
        <f t="shared" si="115"/>
        <v>Resultados inaceptables o inexistentes 0% - 59%</v>
      </c>
      <c r="AE550" s="16">
        <v>3</v>
      </c>
      <c r="AF550" s="16"/>
      <c r="AG550" s="24">
        <f t="shared" si="108"/>
        <v>0</v>
      </c>
      <c r="AH550" s="25" t="str">
        <f t="shared" si="116"/>
        <v>Resultados inaceptables o inexistentes 0% - 59%</v>
      </c>
      <c r="AI550" s="30" t="s">
        <v>4698</v>
      </c>
      <c r="AJ550" s="30" t="s">
        <v>4698</v>
      </c>
      <c r="AK550" s="16"/>
      <c r="AL550" s="16"/>
      <c r="AM550" s="16"/>
      <c r="AN550" s="16" t="s">
        <v>67</v>
      </c>
      <c r="AO550" s="16"/>
      <c r="AP550" s="16" t="s">
        <v>4710</v>
      </c>
      <c r="AQ550" s="4" t="s">
        <v>68</v>
      </c>
      <c r="AR550" s="16"/>
      <c r="AS550" s="16"/>
      <c r="AT550" s="16"/>
      <c r="AU550" s="16" t="s">
        <v>742</v>
      </c>
      <c r="AV550" s="16" t="s">
        <v>4149</v>
      </c>
      <c r="AW550" s="16" t="s">
        <v>4700</v>
      </c>
      <c r="AX550" s="16" t="s">
        <v>4701</v>
      </c>
      <c r="AY550" s="16" t="s">
        <v>746</v>
      </c>
      <c r="AZ550" s="16"/>
      <c r="BA550" s="16"/>
      <c r="BB550" s="16"/>
      <c r="BC550" s="16"/>
      <c r="BD550" s="16"/>
      <c r="BE550" s="16"/>
      <c r="BF550" s="16"/>
      <c r="BG550" s="16"/>
    </row>
    <row r="551" spans="1:59" ht="157.5" hidden="1" x14ac:dyDescent="0.25">
      <c r="A551" s="16" t="s">
        <v>53</v>
      </c>
      <c r="B551" s="16" t="s">
        <v>4711</v>
      </c>
      <c r="C551" s="16" t="s">
        <v>4712</v>
      </c>
      <c r="D551" s="16" t="s">
        <v>4713</v>
      </c>
      <c r="E551" s="16" t="s">
        <v>4714</v>
      </c>
      <c r="F551" s="16" t="s">
        <v>6007</v>
      </c>
      <c r="G551" s="16" t="s">
        <v>59</v>
      </c>
      <c r="H551" s="16" t="s">
        <v>60</v>
      </c>
      <c r="I551" s="16" t="s">
        <v>80</v>
      </c>
      <c r="J551" s="16" t="s">
        <v>982</v>
      </c>
      <c r="K551" s="16" t="s">
        <v>4715</v>
      </c>
      <c r="L551" s="16" t="s">
        <v>5990</v>
      </c>
      <c r="M551" s="16" t="s">
        <v>4716</v>
      </c>
      <c r="N551" s="23"/>
      <c r="O551" s="23">
        <v>1</v>
      </c>
      <c r="P551" s="5">
        <f t="shared" si="111"/>
        <v>1</v>
      </c>
      <c r="Q551" s="24">
        <f t="shared" si="104"/>
        <v>1</v>
      </c>
      <c r="R551" s="25" t="str">
        <f t="shared" si="112"/>
        <v>Resultados aceptables 86%-100%</v>
      </c>
      <c r="S551" s="23">
        <v>1</v>
      </c>
      <c r="T551" s="23">
        <v>1</v>
      </c>
      <c r="U551" s="6">
        <f t="shared" si="105"/>
        <v>1</v>
      </c>
      <c r="V551" s="25" t="str">
        <f t="shared" si="113"/>
        <v>Resultados aceptables 86%-100%</v>
      </c>
      <c r="W551" s="16">
        <v>0</v>
      </c>
      <c r="X551" s="23"/>
      <c r="Y551" s="24" t="e">
        <f t="shared" si="106"/>
        <v>#DIV/0!</v>
      </c>
      <c r="Z551" s="25" t="e">
        <f t="shared" si="114"/>
        <v>#DIV/0!</v>
      </c>
      <c r="AA551" s="16">
        <v>0</v>
      </c>
      <c r="AB551" s="27"/>
      <c r="AC551" s="24" t="e">
        <f t="shared" si="107"/>
        <v>#DIV/0!</v>
      </c>
      <c r="AD551" s="25" t="e">
        <f t="shared" si="115"/>
        <v>#DIV/0!</v>
      </c>
      <c r="AE551" s="16">
        <v>0</v>
      </c>
      <c r="AF551" s="16"/>
      <c r="AG551" s="24" t="e">
        <f t="shared" si="108"/>
        <v>#DIV/0!</v>
      </c>
      <c r="AH551" s="25" t="e">
        <f t="shared" si="116"/>
        <v>#DIV/0!</v>
      </c>
      <c r="AI551" s="30" t="s">
        <v>4698</v>
      </c>
      <c r="AJ551" s="30" t="s">
        <v>4717</v>
      </c>
      <c r="AK551" s="16"/>
      <c r="AL551" s="16"/>
      <c r="AM551" s="16"/>
      <c r="AN551" s="16" t="s">
        <v>67</v>
      </c>
      <c r="AO551" s="16"/>
      <c r="AP551" s="16" t="s">
        <v>4718</v>
      </c>
      <c r="AQ551" s="4"/>
      <c r="AR551" s="16"/>
      <c r="AS551" s="16"/>
      <c r="AT551" s="16"/>
      <c r="AU551" s="16" t="s">
        <v>742</v>
      </c>
      <c r="AV551" s="16" t="s">
        <v>4149</v>
      </c>
      <c r="AW551" s="16" t="s">
        <v>4719</v>
      </c>
      <c r="AX551" s="16" t="s">
        <v>4720</v>
      </c>
      <c r="AY551" s="16" t="s">
        <v>746</v>
      </c>
      <c r="AZ551" s="16"/>
      <c r="BA551" s="16"/>
      <c r="BB551" s="16"/>
      <c r="BC551" s="16"/>
      <c r="BD551" s="16"/>
      <c r="BE551" s="16"/>
      <c r="BF551" s="16"/>
      <c r="BG551" s="16"/>
    </row>
    <row r="552" spans="1:59" ht="236.25" hidden="1" x14ac:dyDescent="0.25">
      <c r="A552" s="85" t="s">
        <v>4721</v>
      </c>
      <c r="B552" s="85" t="s">
        <v>4722</v>
      </c>
      <c r="C552" s="16" t="s">
        <v>4723</v>
      </c>
      <c r="D552" s="16" t="s">
        <v>4724</v>
      </c>
      <c r="E552" s="16" t="s">
        <v>4725</v>
      </c>
      <c r="F552" s="16" t="s">
        <v>6008</v>
      </c>
      <c r="G552" s="16" t="s">
        <v>59</v>
      </c>
      <c r="H552" s="16" t="s">
        <v>60</v>
      </c>
      <c r="I552" s="16" t="s">
        <v>61</v>
      </c>
      <c r="J552" s="16" t="s">
        <v>982</v>
      </c>
      <c r="K552" s="16" t="s">
        <v>4726</v>
      </c>
      <c r="L552" s="16" t="s">
        <v>4727</v>
      </c>
      <c r="M552" s="85" t="s">
        <v>4728</v>
      </c>
      <c r="N552" s="23"/>
      <c r="O552" s="88">
        <v>1</v>
      </c>
      <c r="P552" s="5">
        <f t="shared" si="111"/>
        <v>0</v>
      </c>
      <c r="Q552" s="24">
        <f t="shared" si="104"/>
        <v>0</v>
      </c>
      <c r="R552" s="25" t="str">
        <f t="shared" si="112"/>
        <v>Resultados inaceptables o inexistentes 0% - 59%</v>
      </c>
      <c r="S552" s="54">
        <v>1</v>
      </c>
      <c r="T552" s="23">
        <v>0</v>
      </c>
      <c r="U552" s="6">
        <f t="shared" si="105"/>
        <v>0</v>
      </c>
      <c r="V552" s="25" t="str">
        <f t="shared" si="113"/>
        <v>Resultados inaceptables o inexistentes 0% - 59%</v>
      </c>
      <c r="W552" s="54">
        <v>1</v>
      </c>
      <c r="X552" s="23"/>
      <c r="Y552" s="24">
        <f t="shared" si="106"/>
        <v>0</v>
      </c>
      <c r="Z552" s="25" t="str">
        <f t="shared" si="114"/>
        <v>Resultados inaceptables o inexistentes 0% - 59%</v>
      </c>
      <c r="AA552" s="54">
        <v>1</v>
      </c>
      <c r="AB552" s="27"/>
      <c r="AC552" s="24">
        <f t="shared" si="107"/>
        <v>0</v>
      </c>
      <c r="AD552" s="25" t="str">
        <f t="shared" si="115"/>
        <v>Resultados inaceptables o inexistentes 0% - 59%</v>
      </c>
      <c r="AE552" s="54">
        <v>1</v>
      </c>
      <c r="AF552" s="16"/>
      <c r="AG552" s="24">
        <f t="shared" si="108"/>
        <v>0</v>
      </c>
      <c r="AH552" s="25" t="str">
        <f t="shared" si="116"/>
        <v>Resultados inaceptables o inexistentes 0% - 59%</v>
      </c>
      <c r="AI552" s="87" t="s">
        <v>4698</v>
      </c>
      <c r="AJ552" s="87" t="s">
        <v>4717</v>
      </c>
      <c r="AK552" s="16"/>
      <c r="AL552" s="16"/>
      <c r="AM552" s="16"/>
      <c r="AN552" s="85" t="s">
        <v>83</v>
      </c>
      <c r="AO552" s="85" t="s">
        <v>6084</v>
      </c>
      <c r="AP552" s="16" t="s">
        <v>4699</v>
      </c>
      <c r="AQ552" s="4" t="s">
        <v>68</v>
      </c>
      <c r="AR552" s="16"/>
      <c r="AS552" s="16"/>
      <c r="AT552" s="16"/>
      <c r="AU552" s="16" t="s">
        <v>742</v>
      </c>
      <c r="AV552" s="16" t="s">
        <v>4149</v>
      </c>
      <c r="AW552" s="16" t="s">
        <v>4719</v>
      </c>
      <c r="AX552" s="16" t="s">
        <v>4720</v>
      </c>
      <c r="AY552" s="16" t="s">
        <v>746</v>
      </c>
      <c r="AZ552" s="16"/>
      <c r="BA552" s="16"/>
      <c r="BB552" s="16"/>
      <c r="BC552" s="16"/>
      <c r="BD552" s="16"/>
      <c r="BE552" s="16"/>
      <c r="BF552" s="16"/>
      <c r="BG552" s="16"/>
    </row>
    <row r="553" spans="1:59" ht="330.75" hidden="1" x14ac:dyDescent="0.25">
      <c r="A553" s="16" t="s">
        <v>4729</v>
      </c>
      <c r="B553" s="16" t="s">
        <v>4730</v>
      </c>
      <c r="C553" s="16" t="s">
        <v>4731</v>
      </c>
      <c r="D553" s="16" t="s">
        <v>4732</v>
      </c>
      <c r="E553" s="16" t="s">
        <v>4733</v>
      </c>
      <c r="F553" s="16" t="s">
        <v>6009</v>
      </c>
      <c r="G553" s="16" t="s">
        <v>59</v>
      </c>
      <c r="H553" s="16" t="s">
        <v>60</v>
      </c>
      <c r="I553" s="16" t="s">
        <v>61</v>
      </c>
      <c r="J553" s="16" t="s">
        <v>982</v>
      </c>
      <c r="K553" s="16" t="s">
        <v>4734</v>
      </c>
      <c r="L553" s="16" t="s">
        <v>4735</v>
      </c>
      <c r="M553" s="16" t="s">
        <v>4736</v>
      </c>
      <c r="N553" s="23"/>
      <c r="O553" s="54">
        <v>1</v>
      </c>
      <c r="P553" s="5">
        <f t="shared" si="111"/>
        <v>0</v>
      </c>
      <c r="Q553" s="24">
        <f t="shared" si="104"/>
        <v>0</v>
      </c>
      <c r="R553" s="25" t="str">
        <f t="shared" si="112"/>
        <v>Resultados inaceptables o inexistentes 0% - 59%</v>
      </c>
      <c r="S553" s="54">
        <v>1</v>
      </c>
      <c r="T553" s="23">
        <v>0</v>
      </c>
      <c r="U553" s="6">
        <f t="shared" si="105"/>
        <v>0</v>
      </c>
      <c r="V553" s="25" t="str">
        <f t="shared" si="113"/>
        <v>Resultados inaceptables o inexistentes 0% - 59%</v>
      </c>
      <c r="W553" s="54">
        <v>1</v>
      </c>
      <c r="X553" s="23"/>
      <c r="Y553" s="24">
        <f t="shared" si="106"/>
        <v>0</v>
      </c>
      <c r="Z553" s="25" t="str">
        <f t="shared" si="114"/>
        <v>Resultados inaceptables o inexistentes 0% - 59%</v>
      </c>
      <c r="AA553" s="54">
        <v>1</v>
      </c>
      <c r="AB553" s="27"/>
      <c r="AC553" s="24">
        <f t="shared" si="107"/>
        <v>0</v>
      </c>
      <c r="AD553" s="25" t="str">
        <f t="shared" si="115"/>
        <v>Resultados inaceptables o inexistentes 0% - 59%</v>
      </c>
      <c r="AE553" s="54">
        <v>1</v>
      </c>
      <c r="AF553" s="16"/>
      <c r="AG553" s="24">
        <f t="shared" si="108"/>
        <v>0</v>
      </c>
      <c r="AH553" s="25" t="str">
        <f t="shared" si="116"/>
        <v>Resultados inaceptables o inexistentes 0% - 59%</v>
      </c>
      <c r="AI553" s="30" t="s">
        <v>4698</v>
      </c>
      <c r="AJ553" s="30" t="s">
        <v>4717</v>
      </c>
      <c r="AK553" s="16"/>
      <c r="AL553" s="16"/>
      <c r="AM553" s="16"/>
      <c r="AN553" s="16" t="s">
        <v>67</v>
      </c>
      <c r="AO553" s="16"/>
      <c r="AP553" s="16" t="s">
        <v>4737</v>
      </c>
      <c r="AQ553" s="4" t="s">
        <v>68</v>
      </c>
      <c r="AR553" s="16"/>
      <c r="AS553" s="16"/>
      <c r="AT553" s="16"/>
      <c r="AU553" s="16" t="s">
        <v>742</v>
      </c>
      <c r="AV553" s="16" t="s">
        <v>4149</v>
      </c>
      <c r="AW553" s="16" t="s">
        <v>4719</v>
      </c>
      <c r="AX553" s="16" t="s">
        <v>4720</v>
      </c>
      <c r="AY553" s="16" t="s">
        <v>746</v>
      </c>
      <c r="AZ553" s="16"/>
      <c r="BA553" s="16"/>
      <c r="BB553" s="16"/>
      <c r="BC553" s="16"/>
      <c r="BD553" s="16"/>
      <c r="BE553" s="16"/>
      <c r="BF553" s="16"/>
      <c r="BG553" s="16"/>
    </row>
    <row r="554" spans="1:59" ht="236.25" hidden="1" x14ac:dyDescent="0.25">
      <c r="A554" s="16" t="s">
        <v>98</v>
      </c>
      <c r="B554" s="16" t="s">
        <v>4738</v>
      </c>
      <c r="C554" s="16" t="s">
        <v>4739</v>
      </c>
      <c r="D554" s="16" t="s">
        <v>4740</v>
      </c>
      <c r="E554" s="16" t="s">
        <v>4741</v>
      </c>
      <c r="F554" s="16" t="s">
        <v>6010</v>
      </c>
      <c r="G554" s="16" t="s">
        <v>59</v>
      </c>
      <c r="H554" s="16" t="s">
        <v>60</v>
      </c>
      <c r="I554" s="16" t="s">
        <v>61</v>
      </c>
      <c r="J554" s="16" t="s">
        <v>982</v>
      </c>
      <c r="K554" s="16" t="s">
        <v>4742</v>
      </c>
      <c r="L554" s="16" t="s">
        <v>4743</v>
      </c>
      <c r="M554" s="16" t="s">
        <v>4744</v>
      </c>
      <c r="N554" s="23"/>
      <c r="O554" s="54">
        <v>1</v>
      </c>
      <c r="P554" s="5">
        <f t="shared" si="111"/>
        <v>0</v>
      </c>
      <c r="Q554" s="24">
        <f t="shared" si="104"/>
        <v>0</v>
      </c>
      <c r="R554" s="25" t="str">
        <f t="shared" si="112"/>
        <v>Resultados inaceptables o inexistentes 0% - 59%</v>
      </c>
      <c r="S554" s="54">
        <v>1</v>
      </c>
      <c r="T554" s="23">
        <v>0</v>
      </c>
      <c r="U554" s="6">
        <f t="shared" si="105"/>
        <v>0</v>
      </c>
      <c r="V554" s="25" t="str">
        <f t="shared" si="113"/>
        <v>Resultados inaceptables o inexistentes 0% - 59%</v>
      </c>
      <c r="W554" s="54">
        <v>1</v>
      </c>
      <c r="X554" s="23"/>
      <c r="Y554" s="24">
        <f t="shared" si="106"/>
        <v>0</v>
      </c>
      <c r="Z554" s="25" t="str">
        <f t="shared" si="114"/>
        <v>Resultados inaceptables o inexistentes 0% - 59%</v>
      </c>
      <c r="AA554" s="54">
        <v>1</v>
      </c>
      <c r="AB554" s="27"/>
      <c r="AC554" s="24">
        <f t="shared" si="107"/>
        <v>0</v>
      </c>
      <c r="AD554" s="25" t="str">
        <f t="shared" si="115"/>
        <v>Resultados inaceptables o inexistentes 0% - 59%</v>
      </c>
      <c r="AE554" s="54">
        <v>1</v>
      </c>
      <c r="AF554" s="16"/>
      <c r="AG554" s="24">
        <f t="shared" si="108"/>
        <v>0</v>
      </c>
      <c r="AH554" s="25" t="str">
        <f t="shared" si="116"/>
        <v>Resultados inaceptables o inexistentes 0% - 59%</v>
      </c>
      <c r="AI554" s="30" t="s">
        <v>4698</v>
      </c>
      <c r="AJ554" s="30" t="s">
        <v>4717</v>
      </c>
      <c r="AK554" s="16"/>
      <c r="AL554" s="16"/>
      <c r="AM554" s="16"/>
      <c r="AN554" s="16" t="s">
        <v>67</v>
      </c>
      <c r="AO554" s="16"/>
      <c r="AP554" s="16" t="s">
        <v>4699</v>
      </c>
      <c r="AQ554" s="4" t="s">
        <v>68</v>
      </c>
      <c r="AR554" s="16"/>
      <c r="AS554" s="16"/>
      <c r="AT554" s="16"/>
      <c r="AU554" s="16" t="s">
        <v>742</v>
      </c>
      <c r="AV554" s="16" t="s">
        <v>4149</v>
      </c>
      <c r="AW554" s="16" t="s">
        <v>4719</v>
      </c>
      <c r="AX554" s="16" t="s">
        <v>4745</v>
      </c>
      <c r="AY554" s="16" t="s">
        <v>746</v>
      </c>
      <c r="AZ554" s="16"/>
      <c r="BA554" s="16"/>
      <c r="BB554" s="16"/>
      <c r="BC554" s="16"/>
      <c r="BD554" s="16"/>
      <c r="BE554" s="16"/>
      <c r="BF554" s="16"/>
      <c r="BG554" s="16"/>
    </row>
    <row r="555" spans="1:59" ht="236.25" hidden="1" x14ac:dyDescent="0.25">
      <c r="A555" s="16" t="s">
        <v>4746</v>
      </c>
      <c r="B555" s="16" t="s">
        <v>4747</v>
      </c>
      <c r="C555" s="16" t="s">
        <v>4748</v>
      </c>
      <c r="D555" s="16" t="s">
        <v>4749</v>
      </c>
      <c r="E555" s="16" t="s">
        <v>4750</v>
      </c>
      <c r="F555" s="16" t="s">
        <v>6011</v>
      </c>
      <c r="G555" s="16" t="s">
        <v>59</v>
      </c>
      <c r="H555" s="16" t="s">
        <v>60</v>
      </c>
      <c r="I555" s="16" t="s">
        <v>61</v>
      </c>
      <c r="J555" s="16" t="s">
        <v>982</v>
      </c>
      <c r="K555" s="16" t="s">
        <v>4742</v>
      </c>
      <c r="L555" s="16" t="s">
        <v>4743</v>
      </c>
      <c r="M555" s="16" t="s">
        <v>4751</v>
      </c>
      <c r="N555" s="23"/>
      <c r="O555" s="54">
        <v>1</v>
      </c>
      <c r="P555" s="5">
        <f t="shared" si="111"/>
        <v>0</v>
      </c>
      <c r="Q555" s="24">
        <f t="shared" si="104"/>
        <v>0</v>
      </c>
      <c r="R555" s="25" t="str">
        <f t="shared" si="112"/>
        <v>Resultados inaceptables o inexistentes 0% - 59%</v>
      </c>
      <c r="S555" s="54">
        <v>1</v>
      </c>
      <c r="T555" s="23">
        <v>0</v>
      </c>
      <c r="U555" s="6">
        <f t="shared" si="105"/>
        <v>0</v>
      </c>
      <c r="V555" s="25" t="str">
        <f t="shared" si="113"/>
        <v>Resultados inaceptables o inexistentes 0% - 59%</v>
      </c>
      <c r="W555" s="54">
        <v>1</v>
      </c>
      <c r="X555" s="23"/>
      <c r="Y555" s="24">
        <f t="shared" si="106"/>
        <v>0</v>
      </c>
      <c r="Z555" s="25" t="str">
        <f t="shared" si="114"/>
        <v>Resultados inaceptables o inexistentes 0% - 59%</v>
      </c>
      <c r="AA555" s="54">
        <v>1</v>
      </c>
      <c r="AB555" s="23"/>
      <c r="AC555" s="24">
        <f t="shared" si="107"/>
        <v>0</v>
      </c>
      <c r="AD555" s="25" t="str">
        <f t="shared" si="115"/>
        <v>Resultados inaceptables o inexistentes 0% - 59%</v>
      </c>
      <c r="AE555" s="54">
        <v>1</v>
      </c>
      <c r="AF555" s="23"/>
      <c r="AG555" s="24">
        <f t="shared" si="108"/>
        <v>0</v>
      </c>
      <c r="AH555" s="25" t="str">
        <f t="shared" si="116"/>
        <v>Resultados inaceptables o inexistentes 0% - 59%</v>
      </c>
      <c r="AI555" s="30" t="s">
        <v>4698</v>
      </c>
      <c r="AJ555" s="30" t="s">
        <v>4717</v>
      </c>
      <c r="AK555" s="16"/>
      <c r="AL555" s="16"/>
      <c r="AM555" s="16"/>
      <c r="AN555" s="16" t="s">
        <v>67</v>
      </c>
      <c r="AO555" s="16"/>
      <c r="AP555" s="16" t="s">
        <v>4752</v>
      </c>
      <c r="AQ555" s="4" t="s">
        <v>68</v>
      </c>
      <c r="AR555" s="16"/>
      <c r="AS555" s="16"/>
      <c r="AT555" s="16"/>
      <c r="AU555" s="16" t="s">
        <v>742</v>
      </c>
      <c r="AV555" s="16" t="s">
        <v>4149</v>
      </c>
      <c r="AW555" s="16" t="s">
        <v>4719</v>
      </c>
      <c r="AX555" s="16" t="s">
        <v>4745</v>
      </c>
      <c r="AY555" s="16" t="s">
        <v>746</v>
      </c>
      <c r="AZ555" s="16"/>
      <c r="BA555" s="16"/>
      <c r="BB555" s="16"/>
      <c r="BC555" s="16"/>
      <c r="BD555" s="16"/>
      <c r="BE555" s="16"/>
      <c r="BF555" s="16"/>
      <c r="BG555" s="16"/>
    </row>
    <row r="556" spans="1:59" ht="315" hidden="1" x14ac:dyDescent="0.25">
      <c r="A556" s="16" t="s">
        <v>4753</v>
      </c>
      <c r="B556" s="16" t="s">
        <v>4754</v>
      </c>
      <c r="C556" s="16" t="s">
        <v>4755</v>
      </c>
      <c r="D556" s="16" t="s">
        <v>4756</v>
      </c>
      <c r="E556" s="16" t="s">
        <v>4757</v>
      </c>
      <c r="F556" s="16" t="s">
        <v>6012</v>
      </c>
      <c r="G556" s="16" t="s">
        <v>59</v>
      </c>
      <c r="H556" s="16" t="s">
        <v>60</v>
      </c>
      <c r="I556" s="16" t="s">
        <v>61</v>
      </c>
      <c r="J556" s="16" t="s">
        <v>982</v>
      </c>
      <c r="K556" s="16" t="s">
        <v>4742</v>
      </c>
      <c r="L556" s="16" t="s">
        <v>4743</v>
      </c>
      <c r="M556" s="16" t="s">
        <v>4758</v>
      </c>
      <c r="N556" s="23"/>
      <c r="O556" s="54">
        <v>1</v>
      </c>
      <c r="P556" s="5">
        <f t="shared" si="111"/>
        <v>0</v>
      </c>
      <c r="Q556" s="24">
        <f t="shared" si="104"/>
        <v>0</v>
      </c>
      <c r="R556" s="25" t="str">
        <f t="shared" si="112"/>
        <v>Resultados inaceptables o inexistentes 0% - 59%</v>
      </c>
      <c r="S556" s="54">
        <v>1</v>
      </c>
      <c r="T556" s="23">
        <v>0</v>
      </c>
      <c r="U556" s="6">
        <f t="shared" si="105"/>
        <v>0</v>
      </c>
      <c r="V556" s="25" t="str">
        <f t="shared" si="113"/>
        <v>Resultados inaceptables o inexistentes 0% - 59%</v>
      </c>
      <c r="W556" s="54">
        <v>1</v>
      </c>
      <c r="X556" s="23"/>
      <c r="Y556" s="24">
        <f t="shared" si="106"/>
        <v>0</v>
      </c>
      <c r="Z556" s="25" t="str">
        <f t="shared" si="114"/>
        <v>Resultados inaceptables o inexistentes 0% - 59%</v>
      </c>
      <c r="AA556" s="54">
        <v>1</v>
      </c>
      <c r="AB556" s="23"/>
      <c r="AC556" s="24">
        <f t="shared" si="107"/>
        <v>0</v>
      </c>
      <c r="AD556" s="25" t="str">
        <f t="shared" si="115"/>
        <v>Resultados inaceptables o inexistentes 0% - 59%</v>
      </c>
      <c r="AE556" s="54">
        <v>1</v>
      </c>
      <c r="AF556" s="23"/>
      <c r="AG556" s="24">
        <f t="shared" si="108"/>
        <v>0</v>
      </c>
      <c r="AH556" s="25" t="str">
        <f t="shared" si="116"/>
        <v>Resultados inaceptables o inexistentes 0% - 59%</v>
      </c>
      <c r="AI556" s="30" t="s">
        <v>4698</v>
      </c>
      <c r="AJ556" s="30" t="s">
        <v>4717</v>
      </c>
      <c r="AK556" s="16"/>
      <c r="AL556" s="16"/>
      <c r="AM556" s="16"/>
      <c r="AN556" s="16" t="s">
        <v>67</v>
      </c>
      <c r="AO556" s="16"/>
      <c r="AP556" s="16" t="s">
        <v>4752</v>
      </c>
      <c r="AQ556" s="4" t="s">
        <v>68</v>
      </c>
      <c r="AR556" s="16"/>
      <c r="AS556" s="16"/>
      <c r="AT556" s="16"/>
      <c r="AU556" s="16" t="s">
        <v>742</v>
      </c>
      <c r="AV556" s="16" t="s">
        <v>4149</v>
      </c>
      <c r="AW556" s="16" t="s">
        <v>4719</v>
      </c>
      <c r="AX556" s="16" t="s">
        <v>4745</v>
      </c>
      <c r="AY556" s="16" t="s">
        <v>746</v>
      </c>
      <c r="AZ556" s="16"/>
      <c r="BA556" s="16"/>
      <c r="BB556" s="16"/>
      <c r="BC556" s="16"/>
      <c r="BD556" s="16"/>
      <c r="BE556" s="16"/>
      <c r="BF556" s="16"/>
      <c r="BG556" s="16"/>
    </row>
    <row r="557" spans="1:59" ht="393.75" hidden="1" x14ac:dyDescent="0.25">
      <c r="A557" s="16" t="s">
        <v>4759</v>
      </c>
      <c r="B557" s="16" t="s">
        <v>4760</v>
      </c>
      <c r="C557" s="16" t="s">
        <v>4761</v>
      </c>
      <c r="D557" s="16" t="s">
        <v>4762</v>
      </c>
      <c r="E557" s="16" t="s">
        <v>4763</v>
      </c>
      <c r="F557" s="16" t="s">
        <v>6013</v>
      </c>
      <c r="G557" s="16" t="s">
        <v>59</v>
      </c>
      <c r="H557" s="16" t="s">
        <v>60</v>
      </c>
      <c r="I557" s="16" t="s">
        <v>61</v>
      </c>
      <c r="J557" s="16" t="s">
        <v>982</v>
      </c>
      <c r="K557" s="16" t="s">
        <v>4742</v>
      </c>
      <c r="L557" s="16" t="s">
        <v>4743</v>
      </c>
      <c r="M557" s="16" t="s">
        <v>4764</v>
      </c>
      <c r="N557" s="23"/>
      <c r="O557" s="54">
        <v>1</v>
      </c>
      <c r="P557" s="5">
        <f t="shared" si="111"/>
        <v>0</v>
      </c>
      <c r="Q557" s="24">
        <f t="shared" si="104"/>
        <v>0</v>
      </c>
      <c r="R557" s="25" t="str">
        <f t="shared" si="112"/>
        <v>Resultados inaceptables o inexistentes 0% - 59%</v>
      </c>
      <c r="S557" s="54">
        <v>1</v>
      </c>
      <c r="T557" s="23">
        <v>0</v>
      </c>
      <c r="U557" s="6">
        <f t="shared" si="105"/>
        <v>0</v>
      </c>
      <c r="V557" s="25" t="str">
        <f t="shared" si="113"/>
        <v>Resultados inaceptables o inexistentes 0% - 59%</v>
      </c>
      <c r="W557" s="54">
        <v>1</v>
      </c>
      <c r="X557" s="23"/>
      <c r="Y557" s="24">
        <f t="shared" si="106"/>
        <v>0</v>
      </c>
      <c r="Z557" s="25" t="str">
        <f t="shared" si="114"/>
        <v>Resultados inaceptables o inexistentes 0% - 59%</v>
      </c>
      <c r="AA557" s="54">
        <v>1</v>
      </c>
      <c r="AB557" s="23"/>
      <c r="AC557" s="24">
        <f t="shared" si="107"/>
        <v>0</v>
      </c>
      <c r="AD557" s="25" t="str">
        <f t="shared" si="115"/>
        <v>Resultados inaceptables o inexistentes 0% - 59%</v>
      </c>
      <c r="AE557" s="54">
        <v>1</v>
      </c>
      <c r="AF557" s="23"/>
      <c r="AG557" s="24">
        <f t="shared" si="108"/>
        <v>0</v>
      </c>
      <c r="AH557" s="25" t="str">
        <f t="shared" si="116"/>
        <v>Resultados inaceptables o inexistentes 0% - 59%</v>
      </c>
      <c r="AI557" s="30" t="s">
        <v>4698</v>
      </c>
      <c r="AJ557" s="30" t="s">
        <v>4717</v>
      </c>
      <c r="AK557" s="16"/>
      <c r="AL557" s="16"/>
      <c r="AM557" s="16"/>
      <c r="AN557" s="16" t="s">
        <v>67</v>
      </c>
      <c r="AO557" s="16"/>
      <c r="AP557" s="16" t="s">
        <v>4699</v>
      </c>
      <c r="AQ557" s="4" t="s">
        <v>68</v>
      </c>
      <c r="AR557" s="16"/>
      <c r="AS557" s="16"/>
      <c r="AT557" s="16"/>
      <c r="AU557" s="16" t="s">
        <v>742</v>
      </c>
      <c r="AV557" s="16" t="s">
        <v>4149</v>
      </c>
      <c r="AW557" s="16" t="s">
        <v>4719</v>
      </c>
      <c r="AX557" s="16" t="s">
        <v>4745</v>
      </c>
      <c r="AY557" s="16" t="s">
        <v>746</v>
      </c>
      <c r="AZ557" s="16"/>
      <c r="BA557" s="16"/>
      <c r="BB557" s="16"/>
      <c r="BC557" s="16"/>
      <c r="BD557" s="16"/>
      <c r="BE557" s="16"/>
      <c r="BF557" s="16"/>
      <c r="BG557" s="16"/>
    </row>
    <row r="558" spans="1:59" ht="157.5" hidden="1" x14ac:dyDescent="0.25">
      <c r="A558" s="85" t="s">
        <v>4765</v>
      </c>
      <c r="B558" s="85" t="s">
        <v>4766</v>
      </c>
      <c r="C558" s="16" t="s">
        <v>4767</v>
      </c>
      <c r="D558" s="16" t="s">
        <v>4768</v>
      </c>
      <c r="E558" s="16" t="s">
        <v>4769</v>
      </c>
      <c r="F558" s="16" t="s">
        <v>6014</v>
      </c>
      <c r="G558" s="16" t="s">
        <v>59</v>
      </c>
      <c r="H558" s="16" t="s">
        <v>60</v>
      </c>
      <c r="I558" s="16" t="s">
        <v>61</v>
      </c>
      <c r="J558" s="16" t="s">
        <v>982</v>
      </c>
      <c r="K558" s="16" t="s">
        <v>4770</v>
      </c>
      <c r="L558" s="16" t="s">
        <v>4743</v>
      </c>
      <c r="M558" s="85" t="s">
        <v>4771</v>
      </c>
      <c r="N558" s="23"/>
      <c r="O558" s="88">
        <v>1</v>
      </c>
      <c r="P558" s="5">
        <f t="shared" si="111"/>
        <v>0</v>
      </c>
      <c r="Q558" s="24">
        <f t="shared" si="104"/>
        <v>0</v>
      </c>
      <c r="R558" s="25" t="str">
        <f t="shared" si="112"/>
        <v>Resultados inaceptables o inexistentes 0% - 59%</v>
      </c>
      <c r="S558" s="54">
        <v>1</v>
      </c>
      <c r="T558" s="23">
        <v>0</v>
      </c>
      <c r="U558" s="6">
        <f t="shared" si="105"/>
        <v>0</v>
      </c>
      <c r="V558" s="25" t="str">
        <f t="shared" si="113"/>
        <v>Resultados inaceptables o inexistentes 0% - 59%</v>
      </c>
      <c r="W558" s="54">
        <v>1</v>
      </c>
      <c r="X558" s="23"/>
      <c r="Y558" s="24">
        <f t="shared" si="106"/>
        <v>0</v>
      </c>
      <c r="Z558" s="25" t="str">
        <f t="shared" si="114"/>
        <v>Resultados inaceptables o inexistentes 0% - 59%</v>
      </c>
      <c r="AA558" s="54">
        <v>1</v>
      </c>
      <c r="AB558" s="23"/>
      <c r="AC558" s="24">
        <f t="shared" si="107"/>
        <v>0</v>
      </c>
      <c r="AD558" s="25" t="str">
        <f t="shared" si="115"/>
        <v>Resultados inaceptables o inexistentes 0% - 59%</v>
      </c>
      <c r="AE558" s="54">
        <v>1</v>
      </c>
      <c r="AF558" s="23"/>
      <c r="AG558" s="24">
        <f t="shared" si="108"/>
        <v>0</v>
      </c>
      <c r="AH558" s="25" t="str">
        <f t="shared" si="116"/>
        <v>Resultados inaceptables o inexistentes 0% - 59%</v>
      </c>
      <c r="AI558" s="87" t="s">
        <v>4698</v>
      </c>
      <c r="AJ558" s="87" t="s">
        <v>4717</v>
      </c>
      <c r="AK558" s="16"/>
      <c r="AL558" s="16"/>
      <c r="AM558" s="16"/>
      <c r="AN558" s="85" t="s">
        <v>83</v>
      </c>
      <c r="AO558" s="85" t="s">
        <v>6085</v>
      </c>
      <c r="AP558" s="16" t="s">
        <v>4772</v>
      </c>
      <c r="AQ558" s="4" t="s">
        <v>68</v>
      </c>
      <c r="AR558" s="16"/>
      <c r="AS558" s="16"/>
      <c r="AT558" s="16"/>
      <c r="AU558" s="16" t="s">
        <v>742</v>
      </c>
      <c r="AV558" s="16" t="s">
        <v>4149</v>
      </c>
      <c r="AW558" s="16" t="s">
        <v>4719</v>
      </c>
      <c r="AX558" s="16" t="s">
        <v>4745</v>
      </c>
      <c r="AY558" s="16" t="s">
        <v>746</v>
      </c>
      <c r="AZ558" s="16"/>
      <c r="BA558" s="16"/>
      <c r="BB558" s="16"/>
      <c r="BC558" s="16"/>
      <c r="BD558" s="16"/>
      <c r="BE558" s="16"/>
      <c r="BF558" s="16"/>
      <c r="BG558" s="16"/>
    </row>
    <row r="559" spans="1:59" ht="110.25" hidden="1" x14ac:dyDescent="0.25">
      <c r="A559" s="4" t="s">
        <v>53</v>
      </c>
      <c r="B559" s="4" t="s">
        <v>4137</v>
      </c>
      <c r="C559" s="4" t="s">
        <v>4138</v>
      </c>
      <c r="D559" s="4" t="s">
        <v>4139</v>
      </c>
      <c r="E559" s="4" t="s">
        <v>4140</v>
      </c>
      <c r="F559" s="4" t="s">
        <v>4141</v>
      </c>
      <c r="G559" s="4" t="s">
        <v>59</v>
      </c>
      <c r="H559" s="4" t="s">
        <v>4142</v>
      </c>
      <c r="I559" s="4" t="s">
        <v>61</v>
      </c>
      <c r="J559" s="16" t="s">
        <v>982</v>
      </c>
      <c r="K559" s="4" t="s">
        <v>4143</v>
      </c>
      <c r="L559" s="4" t="s">
        <v>4144</v>
      </c>
      <c r="M559" s="4" t="s">
        <v>4145</v>
      </c>
      <c r="N559" s="5">
        <v>57398</v>
      </c>
      <c r="O559" s="5">
        <v>62500</v>
      </c>
      <c r="P559" s="5">
        <f t="shared" si="111"/>
        <v>7134</v>
      </c>
      <c r="Q559" s="6">
        <f t="shared" si="104"/>
        <v>0.114144</v>
      </c>
      <c r="R559" s="7" t="str">
        <f t="shared" si="112"/>
        <v>Resultados inaceptables o inexistentes 0% - 59%</v>
      </c>
      <c r="S559" s="5">
        <v>6500</v>
      </c>
      <c r="T559" s="51">
        <v>7134</v>
      </c>
      <c r="U559" s="6">
        <f t="shared" si="105"/>
        <v>1.0975384615384616</v>
      </c>
      <c r="V559" s="7" t="str">
        <f t="shared" si="113"/>
        <v>Resultados aceptables 86%-100%</v>
      </c>
      <c r="W559" s="5">
        <v>13750</v>
      </c>
      <c r="X559" s="4"/>
      <c r="Y559" s="6">
        <f t="shared" si="106"/>
        <v>0</v>
      </c>
      <c r="Z559" s="7" t="str">
        <f t="shared" si="114"/>
        <v>Resultados inaceptables o inexistentes 0% - 59%</v>
      </c>
      <c r="AA559" s="5">
        <v>17250</v>
      </c>
      <c r="AB559" s="9"/>
      <c r="AC559" s="6">
        <f t="shared" si="107"/>
        <v>0</v>
      </c>
      <c r="AD559" s="7" t="str">
        <f t="shared" si="115"/>
        <v>Resultados inaceptables o inexistentes 0% - 59%</v>
      </c>
      <c r="AE559" s="5">
        <v>25000</v>
      </c>
      <c r="AF559" s="4"/>
      <c r="AG559" s="6">
        <f t="shared" si="108"/>
        <v>0</v>
      </c>
      <c r="AH559" s="7" t="str">
        <f t="shared" si="116"/>
        <v>Resultados inaceptables o inexistentes 0% - 59%</v>
      </c>
      <c r="AI559" s="4" t="s">
        <v>4146</v>
      </c>
      <c r="AJ559" s="4" t="s">
        <v>4146</v>
      </c>
      <c r="AK559" s="4" t="s">
        <v>93</v>
      </c>
      <c r="AL559" s="4"/>
      <c r="AM559" s="4"/>
      <c r="AN559" s="4" t="s">
        <v>83</v>
      </c>
      <c r="AO559" s="4" t="s">
        <v>4147</v>
      </c>
      <c r="AP559" s="27" t="s">
        <v>4148</v>
      </c>
      <c r="AQ559" s="4" t="s">
        <v>68</v>
      </c>
      <c r="AR559" s="4"/>
      <c r="AS559" s="4"/>
      <c r="AT559" s="4"/>
      <c r="AU559" s="4" t="s">
        <v>742</v>
      </c>
      <c r="AV559" s="15" t="s">
        <v>4149</v>
      </c>
      <c r="AW559" s="15" t="s">
        <v>4150</v>
      </c>
      <c r="AX559" s="4" t="s">
        <v>4151</v>
      </c>
      <c r="AY559" s="4" t="s">
        <v>746</v>
      </c>
      <c r="AZ559" s="4" t="s">
        <v>1467</v>
      </c>
      <c r="BA559" s="4" t="s">
        <v>83</v>
      </c>
      <c r="BB559" s="4"/>
      <c r="BC559" s="4"/>
      <c r="BD559" s="4"/>
      <c r="BE559" s="4"/>
      <c r="BF559" s="4"/>
      <c r="BG559" s="4"/>
    </row>
    <row r="560" spans="1:59" ht="110.25" hidden="1" x14ac:dyDescent="0.25">
      <c r="A560" s="4" t="s">
        <v>74</v>
      </c>
      <c r="B560" s="4" t="s">
        <v>4152</v>
      </c>
      <c r="C560" s="4" t="s">
        <v>4153</v>
      </c>
      <c r="D560" s="4" t="s">
        <v>4154</v>
      </c>
      <c r="E560" s="4" t="s">
        <v>4155</v>
      </c>
      <c r="F560" s="4" t="s">
        <v>4156</v>
      </c>
      <c r="G560" s="4" t="s">
        <v>59</v>
      </c>
      <c r="H560" s="4" t="s">
        <v>4157</v>
      </c>
      <c r="I560" s="4" t="s">
        <v>61</v>
      </c>
      <c r="J560" s="16" t="s">
        <v>982</v>
      </c>
      <c r="K560" s="4" t="s">
        <v>4158</v>
      </c>
      <c r="L560" s="4" t="s">
        <v>4159</v>
      </c>
      <c r="M560" s="4" t="s">
        <v>533</v>
      </c>
      <c r="N560" s="5">
        <v>150</v>
      </c>
      <c r="O560" s="5">
        <v>160</v>
      </c>
      <c r="P560" s="5">
        <f t="shared" si="111"/>
        <v>41</v>
      </c>
      <c r="Q560" s="6">
        <f t="shared" si="104"/>
        <v>0.25624999999999998</v>
      </c>
      <c r="R560" s="7" t="str">
        <f t="shared" si="112"/>
        <v>Resultados inaceptables o inexistentes 0% - 59%</v>
      </c>
      <c r="S560" s="5">
        <v>40</v>
      </c>
      <c r="T560" s="9">
        <v>41</v>
      </c>
      <c r="U560" s="6">
        <f t="shared" si="105"/>
        <v>1.0249999999999999</v>
      </c>
      <c r="V560" s="7" t="str">
        <f t="shared" si="113"/>
        <v>Resultados aceptables 86%-100%</v>
      </c>
      <c r="W560" s="5">
        <v>40</v>
      </c>
      <c r="X560" s="5"/>
      <c r="Y560" s="6">
        <f t="shared" si="106"/>
        <v>0</v>
      </c>
      <c r="Z560" s="7" t="str">
        <f t="shared" si="114"/>
        <v>Resultados inaceptables o inexistentes 0% - 59%</v>
      </c>
      <c r="AA560" s="5">
        <v>40</v>
      </c>
      <c r="AB560" s="9"/>
      <c r="AC560" s="6">
        <f t="shared" si="107"/>
        <v>0</v>
      </c>
      <c r="AD560" s="7" t="str">
        <f t="shared" si="115"/>
        <v>Resultados inaceptables o inexistentes 0% - 59%</v>
      </c>
      <c r="AE560" s="5">
        <v>40</v>
      </c>
      <c r="AF560" s="4"/>
      <c r="AG560" s="6">
        <f t="shared" si="108"/>
        <v>0</v>
      </c>
      <c r="AH560" s="7" t="str">
        <f t="shared" si="116"/>
        <v>Resultados inaceptables o inexistentes 0% - 59%</v>
      </c>
      <c r="AI560" s="4" t="s">
        <v>4146</v>
      </c>
      <c r="AJ560" s="4" t="s">
        <v>4146</v>
      </c>
      <c r="AK560" s="4" t="s">
        <v>93</v>
      </c>
      <c r="AL560" s="4"/>
      <c r="AM560" s="4"/>
      <c r="AN560" s="4" t="s">
        <v>83</v>
      </c>
      <c r="AO560" s="4" t="s">
        <v>4170</v>
      </c>
      <c r="AP560" s="9" t="s">
        <v>4160</v>
      </c>
      <c r="AQ560" s="4" t="s">
        <v>68</v>
      </c>
      <c r="AR560" s="4"/>
      <c r="AS560" s="4"/>
      <c r="AT560" s="4"/>
      <c r="AU560" s="4" t="s">
        <v>742</v>
      </c>
      <c r="AV560" s="15" t="s">
        <v>4149</v>
      </c>
      <c r="AW560" s="15" t="s">
        <v>4150</v>
      </c>
      <c r="AX560" s="4" t="s">
        <v>4151</v>
      </c>
      <c r="AY560" s="4" t="s">
        <v>746</v>
      </c>
      <c r="AZ560" s="4" t="s">
        <v>1467</v>
      </c>
      <c r="BA560" s="4" t="s">
        <v>67</v>
      </c>
      <c r="BB560" s="4" t="s">
        <v>66</v>
      </c>
      <c r="BC560" s="4" t="s">
        <v>66</v>
      </c>
      <c r="BD560" s="4" t="s">
        <v>66</v>
      </c>
      <c r="BE560" s="4" t="s">
        <v>66</v>
      </c>
      <c r="BF560" s="4" t="s">
        <v>66</v>
      </c>
      <c r="BG560" s="4" t="s">
        <v>66</v>
      </c>
    </row>
    <row r="561" spans="1:59" ht="110.25" hidden="1" x14ac:dyDescent="0.25">
      <c r="A561" s="4" t="s">
        <v>85</v>
      </c>
      <c r="B561" s="4" t="s">
        <v>4161</v>
      </c>
      <c r="C561" s="4" t="s">
        <v>4162</v>
      </c>
      <c r="D561" s="4" t="s">
        <v>4163</v>
      </c>
      <c r="E561" s="4" t="s">
        <v>4164</v>
      </c>
      <c r="F561" s="4" t="s">
        <v>4165</v>
      </c>
      <c r="G561" s="4" t="s">
        <v>59</v>
      </c>
      <c r="H561" s="4" t="s">
        <v>4157</v>
      </c>
      <c r="I561" s="4" t="s">
        <v>61</v>
      </c>
      <c r="J561" s="16" t="s">
        <v>982</v>
      </c>
      <c r="K561" s="4" t="s">
        <v>4166</v>
      </c>
      <c r="L561" s="4" t="s">
        <v>4167</v>
      </c>
      <c r="M561" s="4" t="s">
        <v>4168</v>
      </c>
      <c r="N561" s="5">
        <v>49</v>
      </c>
      <c r="O561" s="5">
        <v>60</v>
      </c>
      <c r="P561" s="5">
        <f t="shared" si="111"/>
        <v>19</v>
      </c>
      <c r="Q561" s="6">
        <f t="shared" si="104"/>
        <v>0.31666666666666665</v>
      </c>
      <c r="R561" s="7" t="str">
        <f t="shared" si="112"/>
        <v>Resultados inaceptables o inexistentes 0% - 59%</v>
      </c>
      <c r="S561" s="5">
        <v>20</v>
      </c>
      <c r="T561" s="9">
        <v>19</v>
      </c>
      <c r="U561" s="6">
        <f t="shared" si="105"/>
        <v>0.95</v>
      </c>
      <c r="V561" s="7" t="str">
        <f t="shared" si="113"/>
        <v>Resultados aceptables 86%-100%</v>
      </c>
      <c r="W561" s="5">
        <v>20</v>
      </c>
      <c r="X561" s="4"/>
      <c r="Y561" s="6">
        <f t="shared" si="106"/>
        <v>0</v>
      </c>
      <c r="Z561" s="7" t="str">
        <f t="shared" si="114"/>
        <v>Resultados inaceptables o inexistentes 0% - 59%</v>
      </c>
      <c r="AA561" s="5">
        <v>10</v>
      </c>
      <c r="AB561" s="9"/>
      <c r="AC561" s="6">
        <f t="shared" si="107"/>
        <v>0</v>
      </c>
      <c r="AD561" s="7" t="str">
        <f t="shared" si="115"/>
        <v>Resultados inaceptables o inexistentes 0% - 59%</v>
      </c>
      <c r="AE561" s="5">
        <v>10</v>
      </c>
      <c r="AF561" s="4"/>
      <c r="AG561" s="6">
        <f t="shared" si="108"/>
        <v>0</v>
      </c>
      <c r="AH561" s="7" t="str">
        <f t="shared" si="116"/>
        <v>Resultados inaceptables o inexistentes 0% - 59%</v>
      </c>
      <c r="AI561" s="4" t="s">
        <v>4146</v>
      </c>
      <c r="AJ561" s="4" t="s">
        <v>4146</v>
      </c>
      <c r="AK561" s="4" t="s">
        <v>66</v>
      </c>
      <c r="AL561" s="4"/>
      <c r="AM561" s="4"/>
      <c r="AN561" s="4" t="s">
        <v>83</v>
      </c>
      <c r="AO561" s="4" t="s">
        <v>4169</v>
      </c>
      <c r="AP561" s="9"/>
      <c r="AQ561" s="4" t="s">
        <v>68</v>
      </c>
      <c r="AR561" s="4"/>
      <c r="AS561" s="4"/>
      <c r="AT561" s="4"/>
      <c r="AU561" s="4" t="s">
        <v>742</v>
      </c>
      <c r="AV561" s="15" t="s">
        <v>4149</v>
      </c>
      <c r="AW561" s="15" t="s">
        <v>4150</v>
      </c>
      <c r="AX561" s="4" t="s">
        <v>4151</v>
      </c>
      <c r="AY561" s="4" t="s">
        <v>746</v>
      </c>
      <c r="AZ561" s="4" t="s">
        <v>1467</v>
      </c>
      <c r="BA561" s="4" t="s">
        <v>67</v>
      </c>
      <c r="BB561" s="4" t="s">
        <v>66</v>
      </c>
      <c r="BC561" s="4" t="s">
        <v>66</v>
      </c>
      <c r="BD561" s="4" t="s">
        <v>66</v>
      </c>
      <c r="BE561" s="4" t="s">
        <v>66</v>
      </c>
      <c r="BF561" s="4" t="s">
        <v>66</v>
      </c>
      <c r="BG561" s="4" t="s">
        <v>66</v>
      </c>
    </row>
    <row r="562" spans="1:59" ht="78.75" hidden="1" x14ac:dyDescent="0.25">
      <c r="A562" s="4" t="s">
        <v>53</v>
      </c>
      <c r="B562" s="4" t="s">
        <v>1146</v>
      </c>
      <c r="C562" s="4" t="s">
        <v>1147</v>
      </c>
      <c r="D562" s="4" t="s">
        <v>1148</v>
      </c>
      <c r="E562" s="4" t="s">
        <v>1149</v>
      </c>
      <c r="F562" s="4" t="s">
        <v>1150</v>
      </c>
      <c r="G562" s="4" t="s">
        <v>59</v>
      </c>
      <c r="H562" s="4" t="s">
        <v>60</v>
      </c>
      <c r="I562" s="4" t="s">
        <v>61</v>
      </c>
      <c r="J562" s="4" t="s">
        <v>982</v>
      </c>
      <c r="K562" s="4" t="s">
        <v>1151</v>
      </c>
      <c r="L562" s="4" t="s">
        <v>1152</v>
      </c>
      <c r="M562" s="4" t="s">
        <v>64</v>
      </c>
      <c r="N562" s="5">
        <v>0</v>
      </c>
      <c r="O562" s="5">
        <v>20700</v>
      </c>
      <c r="P562" s="5">
        <f t="shared" si="111"/>
        <v>4516</v>
      </c>
      <c r="Q562" s="6">
        <f t="shared" si="104"/>
        <v>0.21816425120772948</v>
      </c>
      <c r="R562" s="7" t="str">
        <f t="shared" si="112"/>
        <v>Resultados inaceptables o inexistentes 0% - 59%</v>
      </c>
      <c r="S562" s="5">
        <v>4250</v>
      </c>
      <c r="T562" s="8">
        <v>4516</v>
      </c>
      <c r="U562" s="6">
        <f t="shared" si="105"/>
        <v>1.0625882352941176</v>
      </c>
      <c r="V562" s="7" t="str">
        <f t="shared" si="113"/>
        <v>Resultados aceptables 86%-100%</v>
      </c>
      <c r="W562" s="5">
        <v>5483</v>
      </c>
      <c r="X562" s="5"/>
      <c r="Y562" s="6">
        <f t="shared" si="106"/>
        <v>0</v>
      </c>
      <c r="Z562" s="7" t="str">
        <f t="shared" si="114"/>
        <v>Resultados inaceptables o inexistentes 0% - 59%</v>
      </c>
      <c r="AA562" s="5">
        <v>5483</v>
      </c>
      <c r="AB562" s="5"/>
      <c r="AC562" s="6">
        <f t="shared" si="107"/>
        <v>0</v>
      </c>
      <c r="AD562" s="7" t="str">
        <f t="shared" si="115"/>
        <v>Resultados inaceptables o inexistentes 0% - 59%</v>
      </c>
      <c r="AE562" s="5">
        <v>5484</v>
      </c>
      <c r="AF562" s="8"/>
      <c r="AG562" s="6">
        <f t="shared" si="108"/>
        <v>0</v>
      </c>
      <c r="AH562" s="7" t="str">
        <f t="shared" si="116"/>
        <v>Resultados inaceptables o inexistentes 0% - 59%</v>
      </c>
      <c r="AI562" s="4" t="s">
        <v>1151</v>
      </c>
      <c r="AJ562" s="4" t="s">
        <v>1151</v>
      </c>
      <c r="AK562" s="4" t="s">
        <v>66</v>
      </c>
      <c r="AL562" s="4"/>
      <c r="AM562" s="4"/>
      <c r="AN562" s="4" t="s">
        <v>67</v>
      </c>
      <c r="AO562" s="4"/>
      <c r="AP562" s="9" t="s">
        <v>1153</v>
      </c>
      <c r="AQ562" s="4" t="s">
        <v>68</v>
      </c>
      <c r="AR562" s="4"/>
      <c r="AS562" s="4"/>
      <c r="AT562" s="4"/>
      <c r="AU562" s="4" t="s">
        <v>742</v>
      </c>
      <c r="AV562" s="15" t="s">
        <v>1154</v>
      </c>
      <c r="AW562" s="15" t="s">
        <v>1155</v>
      </c>
      <c r="AX562" s="4" t="s">
        <v>1156</v>
      </c>
      <c r="AY562" s="4" t="s">
        <v>746</v>
      </c>
      <c r="AZ562" s="4"/>
      <c r="BA562" s="4" t="s">
        <v>67</v>
      </c>
      <c r="BB562" s="4" t="s">
        <v>66</v>
      </c>
      <c r="BC562" s="4" t="s">
        <v>66</v>
      </c>
      <c r="BD562" s="4" t="s">
        <v>66</v>
      </c>
      <c r="BE562" s="4" t="s">
        <v>66</v>
      </c>
      <c r="BF562" s="4" t="s">
        <v>66</v>
      </c>
      <c r="BG562" s="4" t="s">
        <v>66</v>
      </c>
    </row>
    <row r="563" spans="1:59" ht="63" hidden="1" x14ac:dyDescent="0.25">
      <c r="A563" s="4" t="s">
        <v>74</v>
      </c>
      <c r="B563" s="4" t="s">
        <v>1157</v>
      </c>
      <c r="C563" s="4" t="s">
        <v>1158</v>
      </c>
      <c r="D563" s="4" t="s">
        <v>1159</v>
      </c>
      <c r="E563" s="4" t="s">
        <v>1160</v>
      </c>
      <c r="F563" s="4" t="s">
        <v>1161</v>
      </c>
      <c r="G563" s="4" t="s">
        <v>59</v>
      </c>
      <c r="H563" s="4" t="s">
        <v>60</v>
      </c>
      <c r="I563" s="4" t="s">
        <v>61</v>
      </c>
      <c r="J563" s="4" t="s">
        <v>982</v>
      </c>
      <c r="K563" s="4" t="s">
        <v>1151</v>
      </c>
      <c r="L563" s="4" t="s">
        <v>1152</v>
      </c>
      <c r="M563" s="4" t="s">
        <v>1162</v>
      </c>
      <c r="N563" s="5">
        <v>2576</v>
      </c>
      <c r="O563" s="5">
        <v>400</v>
      </c>
      <c r="P563" s="5">
        <f t="shared" si="111"/>
        <v>103</v>
      </c>
      <c r="Q563" s="6">
        <f t="shared" si="104"/>
        <v>0.25750000000000001</v>
      </c>
      <c r="R563" s="7" t="str">
        <f t="shared" si="112"/>
        <v>Resultados inaceptables o inexistentes 0% - 59%</v>
      </c>
      <c r="S563" s="5">
        <v>100</v>
      </c>
      <c r="T563" s="8">
        <v>103</v>
      </c>
      <c r="U563" s="6">
        <f t="shared" si="105"/>
        <v>1.03</v>
      </c>
      <c r="V563" s="7" t="str">
        <f t="shared" si="113"/>
        <v>Resultados aceptables 86%-100%</v>
      </c>
      <c r="W563" s="5">
        <v>100</v>
      </c>
      <c r="X563" s="5"/>
      <c r="Y563" s="6">
        <f t="shared" si="106"/>
        <v>0</v>
      </c>
      <c r="Z563" s="7" t="str">
        <f t="shared" si="114"/>
        <v>Resultados inaceptables o inexistentes 0% - 59%</v>
      </c>
      <c r="AA563" s="5">
        <v>100</v>
      </c>
      <c r="AB563" s="5"/>
      <c r="AC563" s="6">
        <f t="shared" si="107"/>
        <v>0</v>
      </c>
      <c r="AD563" s="7" t="str">
        <f t="shared" si="115"/>
        <v>Resultados inaceptables o inexistentes 0% - 59%</v>
      </c>
      <c r="AE563" s="5">
        <v>100</v>
      </c>
      <c r="AF563" s="8"/>
      <c r="AG563" s="6">
        <f t="shared" si="108"/>
        <v>0</v>
      </c>
      <c r="AH563" s="7" t="str">
        <f t="shared" si="116"/>
        <v>Resultados inaceptables o inexistentes 0% - 59%</v>
      </c>
      <c r="AI563" s="4" t="s">
        <v>1151</v>
      </c>
      <c r="AJ563" s="4" t="s">
        <v>1151</v>
      </c>
      <c r="AK563" s="4" t="s">
        <v>66</v>
      </c>
      <c r="AL563" s="4"/>
      <c r="AM563" s="4"/>
      <c r="AN563" s="4" t="s">
        <v>83</v>
      </c>
      <c r="AO563" s="4" t="s">
        <v>1163</v>
      </c>
      <c r="AP563" s="9" t="s">
        <v>1164</v>
      </c>
      <c r="AQ563" s="4" t="s">
        <v>68</v>
      </c>
      <c r="AR563" s="4"/>
      <c r="AS563" s="4"/>
      <c r="AT563" s="4"/>
      <c r="AU563" s="4" t="s">
        <v>742</v>
      </c>
      <c r="AV563" s="15" t="s">
        <v>1154</v>
      </c>
      <c r="AW563" s="15" t="s">
        <v>1155</v>
      </c>
      <c r="AX563" s="4" t="s">
        <v>1156</v>
      </c>
      <c r="AY563" s="4" t="s">
        <v>746</v>
      </c>
      <c r="AZ563" s="4"/>
      <c r="BA563" s="4" t="s">
        <v>67</v>
      </c>
      <c r="BB563" s="4" t="s">
        <v>66</v>
      </c>
      <c r="BC563" s="4" t="s">
        <v>66</v>
      </c>
      <c r="BD563" s="4" t="s">
        <v>66</v>
      </c>
      <c r="BE563" s="4" t="s">
        <v>66</v>
      </c>
      <c r="BF563" s="4" t="s">
        <v>66</v>
      </c>
      <c r="BG563" s="4" t="s">
        <v>66</v>
      </c>
    </row>
    <row r="564" spans="1:59" ht="63" hidden="1" x14ac:dyDescent="0.25">
      <c r="A564" s="4" t="s">
        <v>85</v>
      </c>
      <c r="B564" s="15" t="s">
        <v>1165</v>
      </c>
      <c r="C564" s="4" t="s">
        <v>1166</v>
      </c>
      <c r="D564" s="4" t="s">
        <v>1167</v>
      </c>
      <c r="E564" s="4" t="s">
        <v>1168</v>
      </c>
      <c r="F564" s="4" t="s">
        <v>1169</v>
      </c>
      <c r="G564" s="4" t="s">
        <v>59</v>
      </c>
      <c r="H564" s="4" t="s">
        <v>60</v>
      </c>
      <c r="I564" s="4" t="s">
        <v>61</v>
      </c>
      <c r="J564" s="4" t="s">
        <v>982</v>
      </c>
      <c r="K564" s="4" t="s">
        <v>1151</v>
      </c>
      <c r="L564" s="4" t="s">
        <v>1152</v>
      </c>
      <c r="M564" s="4" t="s">
        <v>1170</v>
      </c>
      <c r="N564" s="5">
        <v>0</v>
      </c>
      <c r="O564" s="5">
        <v>10000</v>
      </c>
      <c r="P564" s="5">
        <f t="shared" si="111"/>
        <v>0</v>
      </c>
      <c r="Q564" s="6">
        <f t="shared" si="104"/>
        <v>0</v>
      </c>
      <c r="R564" s="7" t="str">
        <f t="shared" si="112"/>
        <v>Resultados inaceptables o inexistentes 0% - 59%</v>
      </c>
      <c r="S564" s="5">
        <v>0</v>
      </c>
      <c r="T564" s="8">
        <v>0</v>
      </c>
      <c r="U564" s="6" t="e">
        <f t="shared" si="105"/>
        <v>#DIV/0!</v>
      </c>
      <c r="V564" s="7" t="e">
        <f t="shared" si="113"/>
        <v>#DIV/0!</v>
      </c>
      <c r="W564" s="5">
        <v>3333</v>
      </c>
      <c r="X564" s="5"/>
      <c r="Y564" s="6">
        <f t="shared" si="106"/>
        <v>0</v>
      </c>
      <c r="Z564" s="7" t="str">
        <f t="shared" si="114"/>
        <v>Resultados inaceptables o inexistentes 0% - 59%</v>
      </c>
      <c r="AA564" s="5">
        <v>3333</v>
      </c>
      <c r="AB564" s="5"/>
      <c r="AC564" s="6">
        <f t="shared" si="107"/>
        <v>0</v>
      </c>
      <c r="AD564" s="7" t="str">
        <f t="shared" si="115"/>
        <v>Resultados inaceptables o inexistentes 0% - 59%</v>
      </c>
      <c r="AE564" s="5">
        <v>3334</v>
      </c>
      <c r="AF564" s="8"/>
      <c r="AG564" s="6">
        <f t="shared" si="108"/>
        <v>0</v>
      </c>
      <c r="AH564" s="7" t="str">
        <f t="shared" si="116"/>
        <v>Resultados inaceptables o inexistentes 0% - 59%</v>
      </c>
      <c r="AI564" s="4" t="s">
        <v>1151</v>
      </c>
      <c r="AJ564" s="4" t="s">
        <v>1151</v>
      </c>
      <c r="AK564" s="4" t="s">
        <v>66</v>
      </c>
      <c r="AL564" s="4"/>
      <c r="AM564" s="4"/>
      <c r="AN564" s="4" t="s">
        <v>83</v>
      </c>
      <c r="AO564" s="15" t="s">
        <v>1171</v>
      </c>
      <c r="AP564" s="13"/>
      <c r="AQ564" s="4" t="s">
        <v>68</v>
      </c>
      <c r="AR564" s="4"/>
      <c r="AS564" s="4"/>
      <c r="AT564" s="4"/>
      <c r="AU564" s="4" t="s">
        <v>742</v>
      </c>
      <c r="AV564" s="15" t="s">
        <v>1154</v>
      </c>
      <c r="AW564" s="15" t="s">
        <v>1155</v>
      </c>
      <c r="AX564" s="4" t="s">
        <v>1156</v>
      </c>
      <c r="AY564" s="4" t="s">
        <v>746</v>
      </c>
      <c r="AZ564" s="4"/>
      <c r="BA564" s="4" t="s">
        <v>83</v>
      </c>
      <c r="BB564" s="4"/>
      <c r="BC564" s="4"/>
      <c r="BD564" s="4"/>
      <c r="BE564" s="4"/>
      <c r="BF564" s="4"/>
      <c r="BG564" s="4"/>
    </row>
    <row r="565" spans="1:59" ht="63" hidden="1" x14ac:dyDescent="0.25">
      <c r="A565" s="4" t="s">
        <v>373</v>
      </c>
      <c r="B565" s="4" t="s">
        <v>1172</v>
      </c>
      <c r="C565" s="4" t="s">
        <v>1173</v>
      </c>
      <c r="D565" s="4" t="s">
        <v>1174</v>
      </c>
      <c r="E565" s="4" t="s">
        <v>1175</v>
      </c>
      <c r="F565" s="4" t="s">
        <v>1176</v>
      </c>
      <c r="G565" s="4" t="s">
        <v>59</v>
      </c>
      <c r="H565" s="4" t="s">
        <v>60</v>
      </c>
      <c r="I565" s="4" t="s">
        <v>61</v>
      </c>
      <c r="J565" s="4" t="s">
        <v>982</v>
      </c>
      <c r="K565" s="4" t="s">
        <v>1151</v>
      </c>
      <c r="L565" s="4" t="s">
        <v>1152</v>
      </c>
      <c r="M565" s="4" t="s">
        <v>1170</v>
      </c>
      <c r="N565" s="5">
        <v>1350</v>
      </c>
      <c r="O565" s="5">
        <v>300</v>
      </c>
      <c r="P565" s="5">
        <f t="shared" si="111"/>
        <v>217</v>
      </c>
      <c r="Q565" s="6">
        <f t="shared" si="104"/>
        <v>0.72333333333333338</v>
      </c>
      <c r="R565" s="7" t="str">
        <f t="shared" si="112"/>
        <v>Resultados por debajo de la aceptable 60%-85%</v>
      </c>
      <c r="S565" s="5">
        <v>150</v>
      </c>
      <c r="T565" s="8">
        <v>217</v>
      </c>
      <c r="U565" s="6">
        <f t="shared" si="105"/>
        <v>1.4466666666666668</v>
      </c>
      <c r="V565" s="7" t="str">
        <f t="shared" si="113"/>
        <v>Resultados aceptables 86%-100%</v>
      </c>
      <c r="W565" s="5">
        <v>50</v>
      </c>
      <c r="X565" s="5"/>
      <c r="Y565" s="6">
        <f t="shared" si="106"/>
        <v>0</v>
      </c>
      <c r="Z565" s="7" t="str">
        <f t="shared" si="114"/>
        <v>Resultados inaceptables o inexistentes 0% - 59%</v>
      </c>
      <c r="AA565" s="5">
        <v>50</v>
      </c>
      <c r="AB565" s="5"/>
      <c r="AC565" s="6">
        <f t="shared" si="107"/>
        <v>0</v>
      </c>
      <c r="AD565" s="7" t="str">
        <f t="shared" si="115"/>
        <v>Resultados inaceptables o inexistentes 0% - 59%</v>
      </c>
      <c r="AE565" s="5">
        <v>50</v>
      </c>
      <c r="AF565" s="8"/>
      <c r="AG565" s="6">
        <f t="shared" si="108"/>
        <v>0</v>
      </c>
      <c r="AH565" s="7" t="str">
        <f t="shared" si="116"/>
        <v>Resultados inaceptables o inexistentes 0% - 59%</v>
      </c>
      <c r="AI565" s="4" t="s">
        <v>1151</v>
      </c>
      <c r="AJ565" s="4" t="s">
        <v>1151</v>
      </c>
      <c r="AK565" s="4" t="s">
        <v>66</v>
      </c>
      <c r="AL565" s="4"/>
      <c r="AM565" s="4"/>
      <c r="AN565" s="4" t="s">
        <v>83</v>
      </c>
      <c r="AO565" s="15" t="s">
        <v>1177</v>
      </c>
      <c r="AP565" s="13" t="s">
        <v>1178</v>
      </c>
      <c r="AQ565" s="4" t="s">
        <v>68</v>
      </c>
      <c r="AR565" s="4"/>
      <c r="AS565" s="4"/>
      <c r="AT565" s="4"/>
      <c r="AU565" s="4" t="s">
        <v>742</v>
      </c>
      <c r="AV565" s="15" t="s">
        <v>1154</v>
      </c>
      <c r="AW565" s="15" t="s">
        <v>1155</v>
      </c>
      <c r="AX565" s="4" t="s">
        <v>1156</v>
      </c>
      <c r="AY565" s="4" t="s">
        <v>746</v>
      </c>
      <c r="AZ565" s="4"/>
      <c r="BA565" s="4" t="s">
        <v>83</v>
      </c>
      <c r="BB565" s="4"/>
      <c r="BC565" s="4"/>
      <c r="BD565" s="4"/>
      <c r="BE565" s="4"/>
      <c r="BF565" s="4"/>
      <c r="BG565" s="4"/>
    </row>
    <row r="566" spans="1:59" ht="63" hidden="1" x14ac:dyDescent="0.25">
      <c r="A566" s="4" t="s">
        <v>381</v>
      </c>
      <c r="B566" s="4" t="s">
        <v>1179</v>
      </c>
      <c r="C566" s="4" t="s">
        <v>1180</v>
      </c>
      <c r="D566" s="4" t="s">
        <v>1181</v>
      </c>
      <c r="E566" s="4" t="s">
        <v>1182</v>
      </c>
      <c r="F566" s="4" t="s">
        <v>1183</v>
      </c>
      <c r="G566" s="4" t="s">
        <v>59</v>
      </c>
      <c r="H566" s="4" t="s">
        <v>60</v>
      </c>
      <c r="I566" s="4" t="s">
        <v>61</v>
      </c>
      <c r="J566" s="4" t="s">
        <v>982</v>
      </c>
      <c r="K566" s="4" t="s">
        <v>1151</v>
      </c>
      <c r="L566" s="4" t="s">
        <v>1152</v>
      </c>
      <c r="M566" s="4" t="s">
        <v>1184</v>
      </c>
      <c r="N566" s="5">
        <v>3350</v>
      </c>
      <c r="O566" s="5">
        <v>5000</v>
      </c>
      <c r="P566" s="5">
        <f t="shared" si="111"/>
        <v>2098</v>
      </c>
      <c r="Q566" s="6">
        <f t="shared" si="104"/>
        <v>0.41959999999999997</v>
      </c>
      <c r="R566" s="7" t="str">
        <f t="shared" si="112"/>
        <v>Resultados inaceptables o inexistentes 0% - 59%</v>
      </c>
      <c r="S566" s="5">
        <v>2000</v>
      </c>
      <c r="T566" s="8">
        <v>2098</v>
      </c>
      <c r="U566" s="6">
        <f t="shared" si="105"/>
        <v>1.0489999999999999</v>
      </c>
      <c r="V566" s="7" t="str">
        <f t="shared" si="113"/>
        <v>Resultados aceptables 86%-100%</v>
      </c>
      <c r="W566" s="5">
        <v>1000</v>
      </c>
      <c r="X566" s="5"/>
      <c r="Y566" s="6">
        <f t="shared" si="106"/>
        <v>0</v>
      </c>
      <c r="Z566" s="7" t="str">
        <f t="shared" si="114"/>
        <v>Resultados inaceptables o inexistentes 0% - 59%</v>
      </c>
      <c r="AA566" s="5">
        <v>1000</v>
      </c>
      <c r="AB566" s="5"/>
      <c r="AC566" s="6">
        <f t="shared" si="107"/>
        <v>0</v>
      </c>
      <c r="AD566" s="7" t="str">
        <f t="shared" si="115"/>
        <v>Resultados inaceptables o inexistentes 0% - 59%</v>
      </c>
      <c r="AE566" s="5">
        <v>1000</v>
      </c>
      <c r="AF566" s="8"/>
      <c r="AG566" s="6">
        <f t="shared" si="108"/>
        <v>0</v>
      </c>
      <c r="AH566" s="7" t="str">
        <f t="shared" si="116"/>
        <v>Resultados inaceptables o inexistentes 0% - 59%</v>
      </c>
      <c r="AI566" s="4" t="s">
        <v>1151</v>
      </c>
      <c r="AJ566" s="4" t="s">
        <v>1151</v>
      </c>
      <c r="AK566" s="4" t="s">
        <v>66</v>
      </c>
      <c r="AL566" s="4"/>
      <c r="AM566" s="4"/>
      <c r="AN566" s="4" t="s">
        <v>67</v>
      </c>
      <c r="AO566" s="4"/>
      <c r="AP566" s="9" t="s">
        <v>1185</v>
      </c>
      <c r="AQ566" s="4" t="s">
        <v>68</v>
      </c>
      <c r="AR566" s="4"/>
      <c r="AS566" s="4"/>
      <c r="AT566" s="4"/>
      <c r="AU566" s="4" t="s">
        <v>742</v>
      </c>
      <c r="AV566" s="15" t="s">
        <v>1154</v>
      </c>
      <c r="AW566" s="15" t="s">
        <v>1155</v>
      </c>
      <c r="AX566" s="4" t="s">
        <v>1156</v>
      </c>
      <c r="AY566" s="4" t="s">
        <v>746</v>
      </c>
      <c r="AZ566" s="4"/>
      <c r="BA566" s="4" t="s">
        <v>83</v>
      </c>
      <c r="BB566" s="4"/>
      <c r="BC566" s="4"/>
      <c r="BD566" s="4"/>
      <c r="BE566" s="4"/>
      <c r="BF566" s="4"/>
      <c r="BG566" s="4"/>
    </row>
    <row r="567" spans="1:59" ht="63" hidden="1" x14ac:dyDescent="0.25">
      <c r="A567" s="4" t="s">
        <v>926</v>
      </c>
      <c r="B567" s="15" t="s">
        <v>1186</v>
      </c>
      <c r="C567" s="4" t="s">
        <v>1187</v>
      </c>
      <c r="D567" s="4" t="s">
        <v>1188</v>
      </c>
      <c r="E567" s="4" t="s">
        <v>1189</v>
      </c>
      <c r="F567" s="4" t="s">
        <v>1190</v>
      </c>
      <c r="G567" s="4" t="s">
        <v>59</v>
      </c>
      <c r="H567" s="4" t="s">
        <v>60</v>
      </c>
      <c r="I567" s="4" t="s">
        <v>61</v>
      </c>
      <c r="J567" s="4" t="s">
        <v>982</v>
      </c>
      <c r="K567" s="4" t="s">
        <v>1151</v>
      </c>
      <c r="L567" s="4" t="s">
        <v>1152</v>
      </c>
      <c r="M567" s="4" t="s">
        <v>1191</v>
      </c>
      <c r="N567" s="5">
        <v>5000</v>
      </c>
      <c r="O567" s="5">
        <v>5000</v>
      </c>
      <c r="P567" s="5">
        <f t="shared" si="111"/>
        <v>2098</v>
      </c>
      <c r="Q567" s="6">
        <f t="shared" si="104"/>
        <v>0.41959999999999997</v>
      </c>
      <c r="R567" s="7" t="str">
        <f t="shared" si="112"/>
        <v>Resultados inaceptables o inexistentes 0% - 59%</v>
      </c>
      <c r="S567" s="5">
        <v>2000</v>
      </c>
      <c r="T567" s="8">
        <v>2098</v>
      </c>
      <c r="U567" s="6">
        <f t="shared" si="105"/>
        <v>1.0489999999999999</v>
      </c>
      <c r="V567" s="7" t="str">
        <f t="shared" si="113"/>
        <v>Resultados aceptables 86%-100%</v>
      </c>
      <c r="W567" s="5">
        <v>1000</v>
      </c>
      <c r="X567" s="5"/>
      <c r="Y567" s="6">
        <f t="shared" si="106"/>
        <v>0</v>
      </c>
      <c r="Z567" s="7" t="str">
        <f t="shared" si="114"/>
        <v>Resultados inaceptables o inexistentes 0% - 59%</v>
      </c>
      <c r="AA567" s="5">
        <v>1000</v>
      </c>
      <c r="AB567" s="5"/>
      <c r="AC567" s="6">
        <f t="shared" si="107"/>
        <v>0</v>
      </c>
      <c r="AD567" s="7" t="str">
        <f t="shared" si="115"/>
        <v>Resultados inaceptables o inexistentes 0% - 59%</v>
      </c>
      <c r="AE567" s="5">
        <v>1000</v>
      </c>
      <c r="AF567" s="8"/>
      <c r="AG567" s="6">
        <f t="shared" si="108"/>
        <v>0</v>
      </c>
      <c r="AH567" s="7" t="str">
        <f t="shared" si="116"/>
        <v>Resultados inaceptables o inexistentes 0% - 59%</v>
      </c>
      <c r="AI567" s="4" t="s">
        <v>1151</v>
      </c>
      <c r="AJ567" s="4" t="s">
        <v>1151</v>
      </c>
      <c r="AK567" s="4" t="s">
        <v>66</v>
      </c>
      <c r="AL567" s="4"/>
      <c r="AM567" s="4"/>
      <c r="AN567" s="4" t="s">
        <v>67</v>
      </c>
      <c r="AO567" s="4"/>
      <c r="AP567" s="9" t="s">
        <v>1185</v>
      </c>
      <c r="AQ567" s="4" t="s">
        <v>68</v>
      </c>
      <c r="AR567" s="4"/>
      <c r="AS567" s="4"/>
      <c r="AT567" s="4"/>
      <c r="AU567" s="4" t="s">
        <v>742</v>
      </c>
      <c r="AV567" s="15" t="s">
        <v>1154</v>
      </c>
      <c r="AW567" s="15" t="s">
        <v>1155</v>
      </c>
      <c r="AX567" s="4" t="s">
        <v>1156</v>
      </c>
      <c r="AY567" s="4" t="s">
        <v>746</v>
      </c>
      <c r="AZ567" s="4"/>
      <c r="BA567" s="4" t="s">
        <v>83</v>
      </c>
      <c r="BB567" s="4"/>
      <c r="BC567" s="4"/>
      <c r="BD567" s="4"/>
      <c r="BE567" s="4"/>
      <c r="BF567" s="4"/>
      <c r="BG567" s="4"/>
    </row>
    <row r="568" spans="1:59" ht="157.5" hidden="1" x14ac:dyDescent="0.25">
      <c r="A568" s="4" t="s">
        <v>98</v>
      </c>
      <c r="B568" s="4" t="s">
        <v>1192</v>
      </c>
      <c r="C568" s="4" t="s">
        <v>1193</v>
      </c>
      <c r="D568" s="4" t="s">
        <v>1194</v>
      </c>
      <c r="E568" s="4" t="s">
        <v>1195</v>
      </c>
      <c r="F568" s="4" t="s">
        <v>1196</v>
      </c>
      <c r="G568" s="4" t="s">
        <v>59</v>
      </c>
      <c r="H568" s="4" t="s">
        <v>60</v>
      </c>
      <c r="I568" s="4" t="s">
        <v>61</v>
      </c>
      <c r="J568" s="4" t="s">
        <v>982</v>
      </c>
      <c r="K568" s="4" t="s">
        <v>1151</v>
      </c>
      <c r="L568" s="4" t="s">
        <v>1152</v>
      </c>
      <c r="M568" s="4" t="s">
        <v>145</v>
      </c>
      <c r="N568" s="5">
        <v>0</v>
      </c>
      <c r="O568" s="5">
        <v>14500</v>
      </c>
      <c r="P568" s="5">
        <f t="shared" si="111"/>
        <v>1268</v>
      </c>
      <c r="Q568" s="6">
        <f t="shared" si="104"/>
        <v>8.7448275862068964E-2</v>
      </c>
      <c r="R568" s="7" t="str">
        <f t="shared" si="112"/>
        <v>Resultados inaceptables o inexistentes 0% - 59%</v>
      </c>
      <c r="S568" s="5">
        <v>1625</v>
      </c>
      <c r="T568" s="8">
        <v>1268</v>
      </c>
      <c r="U568" s="6">
        <f t="shared" si="105"/>
        <v>0.78030769230769226</v>
      </c>
      <c r="V568" s="7" t="str">
        <f t="shared" si="113"/>
        <v>Resultados por debajo de la aceptable 60%-85%</v>
      </c>
      <c r="W568" s="5">
        <v>4291</v>
      </c>
      <c r="X568" s="5"/>
      <c r="Y568" s="6">
        <f t="shared" si="106"/>
        <v>0</v>
      </c>
      <c r="Z568" s="7" t="str">
        <f t="shared" si="114"/>
        <v>Resultados inaceptables o inexistentes 0% - 59%</v>
      </c>
      <c r="AA568" s="5">
        <v>4291</v>
      </c>
      <c r="AB568" s="5"/>
      <c r="AC568" s="6">
        <f t="shared" si="107"/>
        <v>0</v>
      </c>
      <c r="AD568" s="7" t="str">
        <f t="shared" si="115"/>
        <v>Resultados inaceptables o inexistentes 0% - 59%</v>
      </c>
      <c r="AE568" s="5">
        <v>4293</v>
      </c>
      <c r="AF568" s="8"/>
      <c r="AG568" s="6">
        <f t="shared" si="108"/>
        <v>0</v>
      </c>
      <c r="AH568" s="7" t="str">
        <f t="shared" si="116"/>
        <v>Resultados inaceptables o inexistentes 0% - 59%</v>
      </c>
      <c r="AI568" s="4" t="s">
        <v>1151</v>
      </c>
      <c r="AJ568" s="4" t="s">
        <v>1151</v>
      </c>
      <c r="AK568" s="4" t="s">
        <v>66</v>
      </c>
      <c r="AL568" s="4"/>
      <c r="AM568" s="4" t="s">
        <v>812</v>
      </c>
      <c r="AN568" s="4" t="s">
        <v>67</v>
      </c>
      <c r="AO568" s="4"/>
      <c r="AP568" s="9" t="s">
        <v>1197</v>
      </c>
      <c r="AQ568" s="4" t="s">
        <v>68</v>
      </c>
      <c r="AR568" s="4"/>
      <c r="AS568" s="4"/>
      <c r="AT568" s="4"/>
      <c r="AU568" s="4" t="s">
        <v>742</v>
      </c>
      <c r="AV568" s="15" t="s">
        <v>1154</v>
      </c>
      <c r="AW568" s="15" t="s">
        <v>1155</v>
      </c>
      <c r="AX568" s="4" t="s">
        <v>1156</v>
      </c>
      <c r="AY568" s="4" t="s">
        <v>746</v>
      </c>
      <c r="AZ568" s="4"/>
      <c r="BA568" s="4" t="s">
        <v>67</v>
      </c>
      <c r="BB568" s="4" t="s">
        <v>66</v>
      </c>
      <c r="BC568" s="4" t="s">
        <v>66</v>
      </c>
      <c r="BD568" s="4" t="s">
        <v>66</v>
      </c>
      <c r="BE568" s="4" t="s">
        <v>66</v>
      </c>
      <c r="BF568" s="4" t="s">
        <v>66</v>
      </c>
      <c r="BG568" s="4" t="s">
        <v>66</v>
      </c>
    </row>
    <row r="569" spans="1:59" ht="63" hidden="1" x14ac:dyDescent="0.25">
      <c r="A569" s="4" t="s">
        <v>106</v>
      </c>
      <c r="B569" s="4" t="s">
        <v>1198</v>
      </c>
      <c r="C569" s="4" t="s">
        <v>1199</v>
      </c>
      <c r="D569" s="4" t="s">
        <v>1200</v>
      </c>
      <c r="E569" s="4" t="s">
        <v>1201</v>
      </c>
      <c r="F569" s="4" t="s">
        <v>1202</v>
      </c>
      <c r="G569" s="4" t="s">
        <v>59</v>
      </c>
      <c r="H569" s="4" t="s">
        <v>60</v>
      </c>
      <c r="I569" s="4" t="s">
        <v>61</v>
      </c>
      <c r="J569" s="4" t="s">
        <v>982</v>
      </c>
      <c r="K569" s="4" t="s">
        <v>1151</v>
      </c>
      <c r="L569" s="4" t="s">
        <v>1152</v>
      </c>
      <c r="M569" s="4" t="s">
        <v>1203</v>
      </c>
      <c r="N569" s="5">
        <v>0</v>
      </c>
      <c r="O569" s="5">
        <v>500</v>
      </c>
      <c r="P569" s="5">
        <f t="shared" si="111"/>
        <v>84</v>
      </c>
      <c r="Q569" s="6">
        <f t="shared" si="104"/>
        <v>0.16800000000000001</v>
      </c>
      <c r="R569" s="7" t="str">
        <f t="shared" si="112"/>
        <v>Resultados inaceptables o inexistentes 0% - 59%</v>
      </c>
      <c r="S569" s="5">
        <v>125</v>
      </c>
      <c r="T569" s="8">
        <v>84</v>
      </c>
      <c r="U569" s="6">
        <f t="shared" si="105"/>
        <v>0.67200000000000004</v>
      </c>
      <c r="V569" s="7" t="str">
        <f t="shared" si="113"/>
        <v>Resultados por debajo de la aceptable 60%-85%</v>
      </c>
      <c r="W569" s="5">
        <v>125</v>
      </c>
      <c r="X569" s="5"/>
      <c r="Y569" s="6">
        <f t="shared" si="106"/>
        <v>0</v>
      </c>
      <c r="Z569" s="7" t="str">
        <f t="shared" si="114"/>
        <v>Resultados inaceptables o inexistentes 0% - 59%</v>
      </c>
      <c r="AA569" s="5">
        <v>125</v>
      </c>
      <c r="AB569" s="5"/>
      <c r="AC569" s="6">
        <f t="shared" si="107"/>
        <v>0</v>
      </c>
      <c r="AD569" s="7" t="str">
        <f t="shared" si="115"/>
        <v>Resultados inaceptables o inexistentes 0% - 59%</v>
      </c>
      <c r="AE569" s="5">
        <v>125</v>
      </c>
      <c r="AF569" s="8"/>
      <c r="AG569" s="6">
        <f t="shared" si="108"/>
        <v>0</v>
      </c>
      <c r="AH569" s="7" t="str">
        <f t="shared" si="116"/>
        <v>Resultados inaceptables o inexistentes 0% - 59%</v>
      </c>
      <c r="AI569" s="4" t="s">
        <v>1151</v>
      </c>
      <c r="AJ569" s="4" t="s">
        <v>1151</v>
      </c>
      <c r="AK569" s="4" t="s">
        <v>66</v>
      </c>
      <c r="AL569" s="4"/>
      <c r="AM569" s="4"/>
      <c r="AN569" s="4" t="s">
        <v>83</v>
      </c>
      <c r="AO569" s="4" t="s">
        <v>1204</v>
      </c>
      <c r="AP569" s="9" t="s">
        <v>1205</v>
      </c>
      <c r="AQ569" s="4" t="s">
        <v>68</v>
      </c>
      <c r="AR569" s="4"/>
      <c r="AS569" s="4"/>
      <c r="AT569" s="4"/>
      <c r="AU569" s="4" t="s">
        <v>742</v>
      </c>
      <c r="AV569" s="15" t="s">
        <v>1154</v>
      </c>
      <c r="AW569" s="15" t="s">
        <v>1155</v>
      </c>
      <c r="AX569" s="4" t="s">
        <v>1156</v>
      </c>
      <c r="AY569" s="4" t="s">
        <v>746</v>
      </c>
      <c r="AZ569" s="4"/>
      <c r="BA569" s="4" t="s">
        <v>67</v>
      </c>
      <c r="BB569" s="4" t="s">
        <v>66</v>
      </c>
      <c r="BC569" s="4" t="s">
        <v>66</v>
      </c>
      <c r="BD569" s="4" t="s">
        <v>66</v>
      </c>
      <c r="BE569" s="4" t="s">
        <v>66</v>
      </c>
      <c r="BF569" s="4" t="s">
        <v>66</v>
      </c>
      <c r="BG569" s="4" t="s">
        <v>66</v>
      </c>
    </row>
    <row r="570" spans="1:59" ht="63" hidden="1" x14ac:dyDescent="0.25">
      <c r="A570" s="4" t="s">
        <v>113</v>
      </c>
      <c r="B570" s="4" t="s">
        <v>1206</v>
      </c>
      <c r="C570" s="4" t="s">
        <v>1207</v>
      </c>
      <c r="D570" s="4" t="s">
        <v>1208</v>
      </c>
      <c r="E570" s="4" t="s">
        <v>1209</v>
      </c>
      <c r="F570" s="4" t="s">
        <v>1210</v>
      </c>
      <c r="G570" s="4" t="s">
        <v>59</v>
      </c>
      <c r="H570" s="4" t="s">
        <v>60</v>
      </c>
      <c r="I570" s="4" t="s">
        <v>61</v>
      </c>
      <c r="J570" s="4" t="s">
        <v>982</v>
      </c>
      <c r="K570" s="4" t="s">
        <v>1151</v>
      </c>
      <c r="L570" s="4" t="s">
        <v>1152</v>
      </c>
      <c r="M570" s="4" t="s">
        <v>1211</v>
      </c>
      <c r="N570" s="5">
        <v>0</v>
      </c>
      <c r="O570" s="5">
        <v>8000</v>
      </c>
      <c r="P570" s="5">
        <f t="shared" si="111"/>
        <v>0</v>
      </c>
      <c r="Q570" s="6">
        <f t="shared" si="104"/>
        <v>0</v>
      </c>
      <c r="R570" s="7" t="str">
        <f t="shared" si="112"/>
        <v>Resultados inaceptables o inexistentes 0% - 59%</v>
      </c>
      <c r="S570" s="5">
        <v>0</v>
      </c>
      <c r="T570" s="8">
        <v>0</v>
      </c>
      <c r="U570" s="6" t="e">
        <f t="shared" si="105"/>
        <v>#DIV/0!</v>
      </c>
      <c r="V570" s="7" t="e">
        <f t="shared" si="113"/>
        <v>#DIV/0!</v>
      </c>
      <c r="W570" s="5">
        <v>2666</v>
      </c>
      <c r="X570" s="5"/>
      <c r="Y570" s="6">
        <f t="shared" si="106"/>
        <v>0</v>
      </c>
      <c r="Z570" s="7" t="str">
        <f t="shared" si="114"/>
        <v>Resultados inaceptables o inexistentes 0% - 59%</v>
      </c>
      <c r="AA570" s="5">
        <v>2666</v>
      </c>
      <c r="AB570" s="5"/>
      <c r="AC570" s="6">
        <f t="shared" si="107"/>
        <v>0</v>
      </c>
      <c r="AD570" s="7" t="str">
        <f t="shared" si="115"/>
        <v>Resultados inaceptables o inexistentes 0% - 59%</v>
      </c>
      <c r="AE570" s="5">
        <v>2668</v>
      </c>
      <c r="AF570" s="8"/>
      <c r="AG570" s="6">
        <f t="shared" si="108"/>
        <v>0</v>
      </c>
      <c r="AH570" s="7" t="str">
        <f t="shared" si="116"/>
        <v>Resultados inaceptables o inexistentes 0% - 59%</v>
      </c>
      <c r="AI570" s="4" t="s">
        <v>1151</v>
      </c>
      <c r="AJ570" s="4" t="s">
        <v>1151</v>
      </c>
      <c r="AK570" s="4" t="s">
        <v>66</v>
      </c>
      <c r="AL570" s="4"/>
      <c r="AM570" s="4"/>
      <c r="AN570" s="4" t="s">
        <v>83</v>
      </c>
      <c r="AO570" s="4" t="s">
        <v>1212</v>
      </c>
      <c r="AP570" s="9"/>
      <c r="AQ570" s="4" t="s">
        <v>68</v>
      </c>
      <c r="AR570" s="4"/>
      <c r="AS570" s="4"/>
      <c r="AT570" s="4"/>
      <c r="AU570" s="4" t="s">
        <v>742</v>
      </c>
      <c r="AV570" s="15" t="s">
        <v>1154</v>
      </c>
      <c r="AW570" s="15" t="s">
        <v>1155</v>
      </c>
      <c r="AX570" s="4" t="s">
        <v>1156</v>
      </c>
      <c r="AY570" s="4" t="s">
        <v>746</v>
      </c>
      <c r="AZ570" s="4"/>
      <c r="BA570" s="4" t="s">
        <v>83</v>
      </c>
      <c r="BB570" s="4"/>
      <c r="BC570" s="4"/>
      <c r="BD570" s="4"/>
      <c r="BE570" s="4"/>
      <c r="BF570" s="4"/>
      <c r="BG570" s="4"/>
    </row>
    <row r="571" spans="1:59" ht="157.5" hidden="1" x14ac:dyDescent="0.25">
      <c r="A571" s="4" t="s">
        <v>121</v>
      </c>
      <c r="B571" s="4" t="s">
        <v>1213</v>
      </c>
      <c r="C571" s="4" t="s">
        <v>1214</v>
      </c>
      <c r="D571" s="4" t="s">
        <v>1215</v>
      </c>
      <c r="E571" s="4" t="s">
        <v>1216</v>
      </c>
      <c r="F571" s="4" t="s">
        <v>1217</v>
      </c>
      <c r="G571" s="4" t="s">
        <v>59</v>
      </c>
      <c r="H571" s="4" t="s">
        <v>60</v>
      </c>
      <c r="I571" s="4" t="s">
        <v>61</v>
      </c>
      <c r="J571" s="4" t="s">
        <v>982</v>
      </c>
      <c r="K571" s="4" t="s">
        <v>1151</v>
      </c>
      <c r="L571" s="4" t="s">
        <v>1152</v>
      </c>
      <c r="M571" s="4" t="s">
        <v>677</v>
      </c>
      <c r="N571" s="5">
        <v>0</v>
      </c>
      <c r="O571" s="5">
        <v>6000</v>
      </c>
      <c r="P571" s="5">
        <f t="shared" si="111"/>
        <v>1184</v>
      </c>
      <c r="Q571" s="6">
        <f t="shared" si="104"/>
        <v>0.19733333333333333</v>
      </c>
      <c r="R571" s="7" t="str">
        <f t="shared" si="112"/>
        <v>Resultados inaceptables o inexistentes 0% - 59%</v>
      </c>
      <c r="S571" s="5">
        <v>1500</v>
      </c>
      <c r="T571" s="8">
        <v>1184</v>
      </c>
      <c r="U571" s="6">
        <f t="shared" si="105"/>
        <v>0.78933333333333333</v>
      </c>
      <c r="V571" s="7" t="str">
        <f t="shared" si="113"/>
        <v>Resultados por debajo de la aceptable 60%-85%</v>
      </c>
      <c r="W571" s="5">
        <v>1500</v>
      </c>
      <c r="X571" s="5"/>
      <c r="Y571" s="6">
        <f t="shared" si="106"/>
        <v>0</v>
      </c>
      <c r="Z571" s="7" t="str">
        <f t="shared" si="114"/>
        <v>Resultados inaceptables o inexistentes 0% - 59%</v>
      </c>
      <c r="AA571" s="5">
        <v>1500</v>
      </c>
      <c r="AB571" s="5"/>
      <c r="AC571" s="6">
        <f t="shared" si="107"/>
        <v>0</v>
      </c>
      <c r="AD571" s="7" t="str">
        <f t="shared" si="115"/>
        <v>Resultados inaceptables o inexistentes 0% - 59%</v>
      </c>
      <c r="AE571" s="5">
        <v>1500</v>
      </c>
      <c r="AF571" s="8"/>
      <c r="AG571" s="6">
        <f t="shared" si="108"/>
        <v>0</v>
      </c>
      <c r="AH571" s="7" t="str">
        <f t="shared" si="116"/>
        <v>Resultados inaceptables o inexistentes 0% - 59%</v>
      </c>
      <c r="AI571" s="4" t="s">
        <v>1151</v>
      </c>
      <c r="AJ571" s="4" t="s">
        <v>1151</v>
      </c>
      <c r="AK571" s="4" t="s">
        <v>66</v>
      </c>
      <c r="AL571" s="4"/>
      <c r="AM571" s="4" t="s">
        <v>812</v>
      </c>
      <c r="AN571" s="4" t="s">
        <v>83</v>
      </c>
      <c r="AO571" s="4" t="s">
        <v>1218</v>
      </c>
      <c r="AP571" s="9" t="s">
        <v>1219</v>
      </c>
      <c r="AQ571" s="4" t="s">
        <v>68</v>
      </c>
      <c r="AR571" s="4"/>
      <c r="AS571" s="4"/>
      <c r="AT571" s="4"/>
      <c r="AU571" s="4" t="s">
        <v>742</v>
      </c>
      <c r="AV571" s="15" t="s">
        <v>1154</v>
      </c>
      <c r="AW571" s="15" t="s">
        <v>1155</v>
      </c>
      <c r="AX571" s="4" t="s">
        <v>1156</v>
      </c>
      <c r="AY571" s="4" t="s">
        <v>746</v>
      </c>
      <c r="AZ571" s="4"/>
      <c r="BA571" s="4" t="s">
        <v>83</v>
      </c>
      <c r="BB571" s="4"/>
      <c r="BC571" s="4"/>
      <c r="BD571" s="4"/>
      <c r="BE571" s="4"/>
      <c r="BF571" s="4"/>
      <c r="BG571" s="4"/>
    </row>
    <row r="572" spans="1:59" ht="110.25" hidden="1" x14ac:dyDescent="0.25">
      <c r="A572" s="4" t="s">
        <v>53</v>
      </c>
      <c r="B572" s="4" t="s">
        <v>447</v>
      </c>
      <c r="C572" s="4" t="s">
        <v>448</v>
      </c>
      <c r="D572" s="4" t="s">
        <v>449</v>
      </c>
      <c r="E572" s="4" t="s">
        <v>450</v>
      </c>
      <c r="F572" s="4" t="s">
        <v>451</v>
      </c>
      <c r="G572" s="4" t="s">
        <v>59</v>
      </c>
      <c r="H572" s="4" t="s">
        <v>60</v>
      </c>
      <c r="I572" s="4" t="s">
        <v>452</v>
      </c>
      <c r="J572" s="4" t="s">
        <v>982</v>
      </c>
      <c r="K572" s="4" t="s">
        <v>357</v>
      </c>
      <c r="L572" s="4" t="s">
        <v>453</v>
      </c>
      <c r="M572" s="4" t="s">
        <v>145</v>
      </c>
      <c r="N572" s="5">
        <v>0</v>
      </c>
      <c r="O572" s="5">
        <v>20</v>
      </c>
      <c r="P572" s="5">
        <f t="shared" si="111"/>
        <v>3</v>
      </c>
      <c r="Q572" s="6">
        <f t="shared" si="104"/>
        <v>0.15</v>
      </c>
      <c r="R572" s="7" t="str">
        <f t="shared" si="112"/>
        <v>Resultados inaceptables o inexistentes 0% - 59%</v>
      </c>
      <c r="S572" s="5">
        <v>3</v>
      </c>
      <c r="T572" s="9">
        <v>3</v>
      </c>
      <c r="U572" s="6">
        <f t="shared" si="105"/>
        <v>1</v>
      </c>
      <c r="V572" s="7" t="str">
        <f t="shared" si="113"/>
        <v>Resultados aceptables 86%-100%</v>
      </c>
      <c r="W572" s="5">
        <v>6</v>
      </c>
      <c r="X572" s="9"/>
      <c r="Y572" s="6">
        <f t="shared" si="106"/>
        <v>0</v>
      </c>
      <c r="Z572" s="7" t="str">
        <f t="shared" si="114"/>
        <v>Resultados inaceptables o inexistentes 0% - 59%</v>
      </c>
      <c r="AA572" s="5">
        <v>7</v>
      </c>
      <c r="AB572" s="9"/>
      <c r="AC572" s="6">
        <f t="shared" si="107"/>
        <v>0</v>
      </c>
      <c r="AD572" s="7" t="str">
        <f t="shared" si="115"/>
        <v>Resultados inaceptables o inexistentes 0% - 59%</v>
      </c>
      <c r="AE572" s="5">
        <v>4</v>
      </c>
      <c r="AF572" s="9"/>
      <c r="AG572" s="6">
        <f t="shared" si="108"/>
        <v>0</v>
      </c>
      <c r="AH572" s="7" t="str">
        <f t="shared" si="116"/>
        <v>Resultados inaceptables o inexistentes 0% - 59%</v>
      </c>
      <c r="AI572" s="4" t="s">
        <v>284</v>
      </c>
      <c r="AJ572" s="4" t="s">
        <v>454</v>
      </c>
      <c r="AK572" s="9" t="s">
        <v>455</v>
      </c>
      <c r="AL572" s="9"/>
      <c r="AM572" s="9"/>
      <c r="AN572" s="4" t="s">
        <v>83</v>
      </c>
      <c r="AO572" s="4" t="s">
        <v>456</v>
      </c>
      <c r="AP572" s="9"/>
      <c r="AQ572" s="4" t="s">
        <v>68</v>
      </c>
      <c r="AR572" s="4"/>
      <c r="AS572" s="4"/>
      <c r="AT572" s="4"/>
      <c r="AU572" s="4" t="s">
        <v>69</v>
      </c>
      <c r="AV572" s="15" t="s">
        <v>70</v>
      </c>
      <c r="AW572" s="15" t="s">
        <v>286</v>
      </c>
      <c r="AX572" s="4" t="s">
        <v>457</v>
      </c>
      <c r="AY572" s="4" t="s">
        <v>73</v>
      </c>
      <c r="AZ572" s="4" t="s">
        <v>304</v>
      </c>
      <c r="BA572" s="4" t="s">
        <v>67</v>
      </c>
      <c r="BB572" s="4" t="s">
        <v>66</v>
      </c>
      <c r="BC572" s="4" t="s">
        <v>66</v>
      </c>
      <c r="BD572" s="4" t="s">
        <v>66</v>
      </c>
      <c r="BE572" s="4" t="s">
        <v>66</v>
      </c>
      <c r="BF572" s="4" t="s">
        <v>66</v>
      </c>
      <c r="BG572" s="4" t="s">
        <v>66</v>
      </c>
    </row>
    <row r="573" spans="1:59" ht="110.25" hidden="1" x14ac:dyDescent="0.25">
      <c r="A573" s="4" t="s">
        <v>74</v>
      </c>
      <c r="B573" s="4" t="s">
        <v>458</v>
      </c>
      <c r="C573" s="4" t="s">
        <v>459</v>
      </c>
      <c r="D573" s="4" t="s">
        <v>460</v>
      </c>
      <c r="E573" s="4" t="s">
        <v>461</v>
      </c>
      <c r="F573" s="4" t="s">
        <v>462</v>
      </c>
      <c r="G573" s="4" t="s">
        <v>59</v>
      </c>
      <c r="H573" s="4" t="s">
        <v>60</v>
      </c>
      <c r="I573" s="4" t="s">
        <v>452</v>
      </c>
      <c r="J573" s="4" t="s">
        <v>982</v>
      </c>
      <c r="K573" s="4" t="s">
        <v>357</v>
      </c>
      <c r="L573" s="4" t="s">
        <v>463</v>
      </c>
      <c r="M573" s="4" t="s">
        <v>464</v>
      </c>
      <c r="N573" s="5">
        <v>15</v>
      </c>
      <c r="O573" s="5">
        <v>15</v>
      </c>
      <c r="P573" s="5">
        <f t="shared" si="111"/>
        <v>3</v>
      </c>
      <c r="Q573" s="6">
        <f t="shared" si="104"/>
        <v>0.2</v>
      </c>
      <c r="R573" s="7" t="str">
        <f t="shared" si="112"/>
        <v>Resultados inaceptables o inexistentes 0% - 59%</v>
      </c>
      <c r="S573" s="5">
        <v>3</v>
      </c>
      <c r="T573" s="9">
        <v>3</v>
      </c>
      <c r="U573" s="6">
        <f t="shared" si="105"/>
        <v>1</v>
      </c>
      <c r="V573" s="7" t="str">
        <f t="shared" si="113"/>
        <v>Resultados aceptables 86%-100%</v>
      </c>
      <c r="W573" s="5">
        <v>5</v>
      </c>
      <c r="X573" s="9"/>
      <c r="Y573" s="6">
        <f t="shared" si="106"/>
        <v>0</v>
      </c>
      <c r="Z573" s="7" t="str">
        <f t="shared" si="114"/>
        <v>Resultados inaceptables o inexistentes 0% - 59%</v>
      </c>
      <c r="AA573" s="5">
        <v>5</v>
      </c>
      <c r="AB573" s="9"/>
      <c r="AC573" s="6">
        <f t="shared" si="107"/>
        <v>0</v>
      </c>
      <c r="AD573" s="7" t="str">
        <f t="shared" si="115"/>
        <v>Resultados inaceptables o inexistentes 0% - 59%</v>
      </c>
      <c r="AE573" s="5">
        <v>2</v>
      </c>
      <c r="AF573" s="9"/>
      <c r="AG573" s="6">
        <f t="shared" si="108"/>
        <v>0</v>
      </c>
      <c r="AH573" s="7" t="str">
        <f t="shared" si="116"/>
        <v>Resultados inaceptables o inexistentes 0% - 59%</v>
      </c>
      <c r="AI573" s="4" t="s">
        <v>284</v>
      </c>
      <c r="AJ573" s="4" t="s">
        <v>454</v>
      </c>
      <c r="AK573" s="9" t="s">
        <v>181</v>
      </c>
      <c r="AL573" s="9"/>
      <c r="AM573" s="9"/>
      <c r="AN573" s="4" t="s">
        <v>67</v>
      </c>
      <c r="AO573" s="4"/>
      <c r="AP573" s="9"/>
      <c r="AQ573" s="4" t="s">
        <v>68</v>
      </c>
      <c r="AR573" s="4"/>
      <c r="AS573" s="4"/>
      <c r="AT573" s="4"/>
      <c r="AU573" s="4" t="s">
        <v>69</v>
      </c>
      <c r="AV573" s="15" t="s">
        <v>70</v>
      </c>
      <c r="AW573" s="15" t="s">
        <v>286</v>
      </c>
      <c r="AX573" s="4" t="s">
        <v>457</v>
      </c>
      <c r="AY573" s="4" t="s">
        <v>73</v>
      </c>
      <c r="AZ573" s="4"/>
      <c r="BA573" s="4" t="s">
        <v>67</v>
      </c>
      <c r="BB573" s="4" t="s">
        <v>66</v>
      </c>
      <c r="BC573" s="4" t="s">
        <v>66</v>
      </c>
      <c r="BD573" s="4" t="s">
        <v>66</v>
      </c>
      <c r="BE573" s="4" t="s">
        <v>66</v>
      </c>
      <c r="BF573" s="4" t="s">
        <v>66</v>
      </c>
      <c r="BG573" s="4" t="s">
        <v>66</v>
      </c>
    </row>
    <row r="574" spans="1:59" ht="157.5" hidden="1" x14ac:dyDescent="0.25">
      <c r="A574" s="4" t="s">
        <v>85</v>
      </c>
      <c r="B574" s="4" t="s">
        <v>465</v>
      </c>
      <c r="C574" s="4" t="s">
        <v>466</v>
      </c>
      <c r="D574" s="4" t="s">
        <v>467</v>
      </c>
      <c r="E574" s="4" t="s">
        <v>468</v>
      </c>
      <c r="F574" s="4" t="s">
        <v>469</v>
      </c>
      <c r="G574" s="4" t="s">
        <v>59</v>
      </c>
      <c r="H574" s="4" t="s">
        <v>60</v>
      </c>
      <c r="I574" s="4" t="s">
        <v>452</v>
      </c>
      <c r="J574" s="4" t="s">
        <v>982</v>
      </c>
      <c r="K574" s="4" t="s">
        <v>357</v>
      </c>
      <c r="L574" s="4" t="s">
        <v>470</v>
      </c>
      <c r="M574" s="4" t="s">
        <v>471</v>
      </c>
      <c r="N574" s="5">
        <v>5</v>
      </c>
      <c r="O574" s="5">
        <v>5</v>
      </c>
      <c r="P574" s="5">
        <f t="shared" si="111"/>
        <v>0</v>
      </c>
      <c r="Q574" s="6">
        <f t="shared" si="104"/>
        <v>0</v>
      </c>
      <c r="R574" s="7" t="str">
        <f t="shared" si="112"/>
        <v>Resultados inaceptables o inexistentes 0% - 59%</v>
      </c>
      <c r="S574" s="5">
        <v>0</v>
      </c>
      <c r="T574" s="9">
        <v>0</v>
      </c>
      <c r="U574" s="6" t="e">
        <f t="shared" si="105"/>
        <v>#DIV/0!</v>
      </c>
      <c r="V574" s="7" t="e">
        <f t="shared" si="113"/>
        <v>#DIV/0!</v>
      </c>
      <c r="W574" s="5">
        <v>1</v>
      </c>
      <c r="X574" s="9"/>
      <c r="Y574" s="6">
        <f t="shared" si="106"/>
        <v>0</v>
      </c>
      <c r="Z574" s="7" t="str">
        <f t="shared" si="114"/>
        <v>Resultados inaceptables o inexistentes 0% - 59%</v>
      </c>
      <c r="AA574" s="5">
        <v>2</v>
      </c>
      <c r="AB574" s="9"/>
      <c r="AC574" s="6">
        <f t="shared" si="107"/>
        <v>0</v>
      </c>
      <c r="AD574" s="7" t="str">
        <f t="shared" si="115"/>
        <v>Resultados inaceptables o inexistentes 0% - 59%</v>
      </c>
      <c r="AE574" s="5">
        <v>2</v>
      </c>
      <c r="AF574" s="9"/>
      <c r="AG574" s="6">
        <f t="shared" si="108"/>
        <v>0</v>
      </c>
      <c r="AH574" s="7" t="str">
        <f t="shared" si="116"/>
        <v>Resultados inaceptables o inexistentes 0% - 59%</v>
      </c>
      <c r="AI574" s="4" t="s">
        <v>284</v>
      </c>
      <c r="AJ574" s="4" t="s">
        <v>454</v>
      </c>
      <c r="AK574" s="9" t="s">
        <v>181</v>
      </c>
      <c r="AL574" s="9"/>
      <c r="AM574" s="9"/>
      <c r="AN574" s="4" t="s">
        <v>67</v>
      </c>
      <c r="AO574" s="4"/>
      <c r="AP574" s="9"/>
      <c r="AQ574" s="4" t="s">
        <v>68</v>
      </c>
      <c r="AR574" s="4"/>
      <c r="AS574" s="4"/>
      <c r="AT574" s="4"/>
      <c r="AU574" s="4" t="s">
        <v>69</v>
      </c>
      <c r="AV574" s="15" t="s">
        <v>70</v>
      </c>
      <c r="AW574" s="15" t="s">
        <v>286</v>
      </c>
      <c r="AX574" s="4" t="s">
        <v>457</v>
      </c>
      <c r="AY574" s="4" t="s">
        <v>73</v>
      </c>
      <c r="AZ574" s="4"/>
      <c r="BA574" s="4" t="s">
        <v>67</v>
      </c>
      <c r="BB574" s="4" t="s">
        <v>66</v>
      </c>
      <c r="BC574" s="4" t="s">
        <v>66</v>
      </c>
      <c r="BD574" s="4" t="s">
        <v>66</v>
      </c>
      <c r="BE574" s="4" t="s">
        <v>66</v>
      </c>
      <c r="BF574" s="4" t="s">
        <v>66</v>
      </c>
      <c r="BG574" s="4" t="s">
        <v>66</v>
      </c>
    </row>
    <row r="575" spans="1:59" ht="126" hidden="1" x14ac:dyDescent="0.25">
      <c r="A575" s="4" t="s">
        <v>98</v>
      </c>
      <c r="B575" s="4" t="s">
        <v>472</v>
      </c>
      <c r="C575" s="4" t="s">
        <v>473</v>
      </c>
      <c r="D575" s="4" t="s">
        <v>474</v>
      </c>
      <c r="E575" s="4" t="s">
        <v>475</v>
      </c>
      <c r="F575" s="4" t="s">
        <v>476</v>
      </c>
      <c r="G575" s="4" t="s">
        <v>59</v>
      </c>
      <c r="H575" s="4" t="s">
        <v>60</v>
      </c>
      <c r="I575" s="4" t="s">
        <v>452</v>
      </c>
      <c r="J575" s="4" t="s">
        <v>982</v>
      </c>
      <c r="K575" s="4" t="s">
        <v>357</v>
      </c>
      <c r="L575" s="4" t="s">
        <v>477</v>
      </c>
      <c r="M575" s="4" t="s">
        <v>283</v>
      </c>
      <c r="N575" s="5">
        <v>0</v>
      </c>
      <c r="O575" s="5">
        <v>6</v>
      </c>
      <c r="P575" s="5">
        <f t="shared" si="111"/>
        <v>0</v>
      </c>
      <c r="Q575" s="6">
        <f t="shared" si="104"/>
        <v>0</v>
      </c>
      <c r="R575" s="7" t="str">
        <f t="shared" si="112"/>
        <v>Resultados inaceptables o inexistentes 0% - 59%</v>
      </c>
      <c r="S575" s="5">
        <v>0</v>
      </c>
      <c r="T575" s="9">
        <v>0</v>
      </c>
      <c r="U575" s="6" t="e">
        <f t="shared" si="105"/>
        <v>#DIV/0!</v>
      </c>
      <c r="V575" s="7" t="e">
        <f t="shared" si="113"/>
        <v>#DIV/0!</v>
      </c>
      <c r="W575" s="5">
        <v>2</v>
      </c>
      <c r="X575" s="9"/>
      <c r="Y575" s="6">
        <f t="shared" si="106"/>
        <v>0</v>
      </c>
      <c r="Z575" s="7" t="str">
        <f t="shared" si="114"/>
        <v>Resultados inaceptables o inexistentes 0% - 59%</v>
      </c>
      <c r="AA575" s="5">
        <v>2</v>
      </c>
      <c r="AB575" s="9"/>
      <c r="AC575" s="6">
        <f t="shared" si="107"/>
        <v>0</v>
      </c>
      <c r="AD575" s="7" t="str">
        <f t="shared" si="115"/>
        <v>Resultados inaceptables o inexistentes 0% - 59%</v>
      </c>
      <c r="AE575" s="5">
        <v>2</v>
      </c>
      <c r="AF575" s="9"/>
      <c r="AG575" s="6">
        <f t="shared" si="108"/>
        <v>0</v>
      </c>
      <c r="AH575" s="7" t="str">
        <f t="shared" si="116"/>
        <v>Resultados inaceptables o inexistentes 0% - 59%</v>
      </c>
      <c r="AI575" s="4" t="s">
        <v>284</v>
      </c>
      <c r="AJ575" s="4" t="s">
        <v>454</v>
      </c>
      <c r="AK575" s="9" t="s">
        <v>66</v>
      </c>
      <c r="AL575" s="9"/>
      <c r="AM575" s="9"/>
      <c r="AN575" s="4" t="s">
        <v>67</v>
      </c>
      <c r="AO575" s="4"/>
      <c r="AP575" s="18"/>
      <c r="AQ575" s="4" t="s">
        <v>68</v>
      </c>
      <c r="AR575" s="4"/>
      <c r="AS575" s="4"/>
      <c r="AT575" s="4"/>
      <c r="AU575" s="4" t="s">
        <v>69</v>
      </c>
      <c r="AV575" s="15" t="s">
        <v>70</v>
      </c>
      <c r="AW575" s="15" t="s">
        <v>286</v>
      </c>
      <c r="AX575" s="4" t="s">
        <v>457</v>
      </c>
      <c r="AY575" s="4" t="s">
        <v>73</v>
      </c>
      <c r="AZ575" s="4"/>
      <c r="BA575" s="4" t="s">
        <v>67</v>
      </c>
      <c r="BB575" s="4" t="s">
        <v>66</v>
      </c>
      <c r="BC575" s="4" t="s">
        <v>66</v>
      </c>
      <c r="BD575" s="4" t="s">
        <v>66</v>
      </c>
      <c r="BE575" s="4" t="s">
        <v>66</v>
      </c>
      <c r="BF575" s="4" t="s">
        <v>66</v>
      </c>
      <c r="BG575" s="4" t="s">
        <v>66</v>
      </c>
    </row>
    <row r="576" spans="1:59" ht="110.25" hidden="1" x14ac:dyDescent="0.25">
      <c r="A576" s="4" t="s">
        <v>106</v>
      </c>
      <c r="B576" s="4" t="s">
        <v>478</v>
      </c>
      <c r="C576" s="4" t="s">
        <v>479</v>
      </c>
      <c r="D576" s="4" t="s">
        <v>480</v>
      </c>
      <c r="E576" s="4" t="s">
        <v>481</v>
      </c>
      <c r="F576" s="4" t="s">
        <v>482</v>
      </c>
      <c r="G576" s="4" t="s">
        <v>59</v>
      </c>
      <c r="H576" s="4" t="s">
        <v>60</v>
      </c>
      <c r="I576" s="4" t="s">
        <v>452</v>
      </c>
      <c r="J576" s="4" t="s">
        <v>982</v>
      </c>
      <c r="K576" s="4" t="s">
        <v>357</v>
      </c>
      <c r="L576" s="4" t="s">
        <v>483</v>
      </c>
      <c r="M576" s="4" t="s">
        <v>484</v>
      </c>
      <c r="N576" s="5">
        <v>0</v>
      </c>
      <c r="O576" s="5">
        <v>3</v>
      </c>
      <c r="P576" s="5">
        <f t="shared" si="111"/>
        <v>0</v>
      </c>
      <c r="Q576" s="6">
        <f t="shared" si="104"/>
        <v>0</v>
      </c>
      <c r="R576" s="7" t="str">
        <f t="shared" si="112"/>
        <v>Resultados inaceptables o inexistentes 0% - 59%</v>
      </c>
      <c r="S576" s="5">
        <v>0</v>
      </c>
      <c r="T576" s="9">
        <v>0</v>
      </c>
      <c r="U576" s="6" t="e">
        <f t="shared" si="105"/>
        <v>#DIV/0!</v>
      </c>
      <c r="V576" s="7" t="e">
        <f t="shared" si="113"/>
        <v>#DIV/0!</v>
      </c>
      <c r="W576" s="5">
        <v>1</v>
      </c>
      <c r="X576" s="4"/>
      <c r="Y576" s="6">
        <f t="shared" si="106"/>
        <v>0</v>
      </c>
      <c r="Z576" s="7" t="str">
        <f t="shared" si="114"/>
        <v>Resultados inaceptables o inexistentes 0% - 59%</v>
      </c>
      <c r="AA576" s="5">
        <v>1</v>
      </c>
      <c r="AB576" s="4"/>
      <c r="AC576" s="6">
        <f t="shared" si="107"/>
        <v>0</v>
      </c>
      <c r="AD576" s="7" t="str">
        <f t="shared" si="115"/>
        <v>Resultados inaceptables o inexistentes 0% - 59%</v>
      </c>
      <c r="AE576" s="5">
        <v>1</v>
      </c>
      <c r="AF576" s="9"/>
      <c r="AG576" s="6">
        <f t="shared" si="108"/>
        <v>0</v>
      </c>
      <c r="AH576" s="7" t="str">
        <f t="shared" si="116"/>
        <v>Resultados inaceptables o inexistentes 0% - 59%</v>
      </c>
      <c r="AI576" s="4" t="s">
        <v>284</v>
      </c>
      <c r="AJ576" s="4" t="s">
        <v>454</v>
      </c>
      <c r="AK576" s="4" t="s">
        <v>66</v>
      </c>
      <c r="AL576" s="4"/>
      <c r="AM576" s="4"/>
      <c r="AN576" s="4" t="s">
        <v>67</v>
      </c>
      <c r="AO576" s="4"/>
      <c r="AP576" s="18"/>
      <c r="AQ576" s="4" t="s">
        <v>68</v>
      </c>
      <c r="AR576" s="4"/>
      <c r="AS576" s="4"/>
      <c r="AT576" s="4"/>
      <c r="AU576" s="4" t="s">
        <v>69</v>
      </c>
      <c r="AV576" s="15" t="s">
        <v>70</v>
      </c>
      <c r="AW576" s="15" t="s">
        <v>286</v>
      </c>
      <c r="AX576" s="4" t="s">
        <v>457</v>
      </c>
      <c r="AY576" s="4" t="s">
        <v>73</v>
      </c>
      <c r="AZ576" s="4"/>
      <c r="BA576" s="4" t="s">
        <v>67</v>
      </c>
      <c r="BB576" s="4" t="s">
        <v>66</v>
      </c>
      <c r="BC576" s="4" t="s">
        <v>66</v>
      </c>
      <c r="BD576" s="4" t="s">
        <v>66</v>
      </c>
      <c r="BE576" s="4" t="s">
        <v>66</v>
      </c>
      <c r="BF576" s="4" t="s">
        <v>66</v>
      </c>
      <c r="BG576" s="4" t="s">
        <v>66</v>
      </c>
    </row>
    <row r="577" spans="1:59" ht="141.75" hidden="1" x14ac:dyDescent="0.25">
      <c r="A577" s="4" t="s">
        <v>113</v>
      </c>
      <c r="B577" s="15" t="s">
        <v>485</v>
      </c>
      <c r="C577" s="4" t="s">
        <v>486</v>
      </c>
      <c r="D577" s="4" t="s">
        <v>487</v>
      </c>
      <c r="E577" s="4" t="s">
        <v>488</v>
      </c>
      <c r="F577" s="4" t="s">
        <v>489</v>
      </c>
      <c r="G577" s="4" t="s">
        <v>59</v>
      </c>
      <c r="H577" s="4" t="s">
        <v>60</v>
      </c>
      <c r="I577" s="4" t="s">
        <v>452</v>
      </c>
      <c r="J577" s="4" t="s">
        <v>982</v>
      </c>
      <c r="K577" s="4" t="s">
        <v>357</v>
      </c>
      <c r="L577" s="4" t="s">
        <v>490</v>
      </c>
      <c r="M577" s="4" t="s">
        <v>491</v>
      </c>
      <c r="N577" s="5">
        <v>0</v>
      </c>
      <c r="O577" s="5">
        <v>3</v>
      </c>
      <c r="P577" s="5">
        <f t="shared" si="111"/>
        <v>0</v>
      </c>
      <c r="Q577" s="6">
        <f t="shared" si="104"/>
        <v>0</v>
      </c>
      <c r="R577" s="7" t="str">
        <f t="shared" si="112"/>
        <v>Resultados inaceptables o inexistentes 0% - 59%</v>
      </c>
      <c r="S577" s="5">
        <v>0</v>
      </c>
      <c r="T577" s="9">
        <v>0</v>
      </c>
      <c r="U577" s="6" t="e">
        <f t="shared" si="105"/>
        <v>#DIV/0!</v>
      </c>
      <c r="V577" s="7" t="e">
        <f t="shared" si="113"/>
        <v>#DIV/0!</v>
      </c>
      <c r="W577" s="5">
        <v>1</v>
      </c>
      <c r="X577" s="4"/>
      <c r="Y577" s="6">
        <f t="shared" si="106"/>
        <v>0</v>
      </c>
      <c r="Z577" s="7" t="str">
        <f t="shared" si="114"/>
        <v>Resultados inaceptables o inexistentes 0% - 59%</v>
      </c>
      <c r="AA577" s="5">
        <v>1</v>
      </c>
      <c r="AB577" s="4"/>
      <c r="AC577" s="6">
        <f t="shared" si="107"/>
        <v>0</v>
      </c>
      <c r="AD577" s="7" t="str">
        <f t="shared" si="115"/>
        <v>Resultados inaceptables o inexistentes 0% - 59%</v>
      </c>
      <c r="AE577" s="5">
        <v>1</v>
      </c>
      <c r="AF577" s="9"/>
      <c r="AG577" s="6">
        <f t="shared" si="108"/>
        <v>0</v>
      </c>
      <c r="AH577" s="7" t="str">
        <f t="shared" si="116"/>
        <v>Resultados inaceptables o inexistentes 0% - 59%</v>
      </c>
      <c r="AI577" s="4" t="s">
        <v>284</v>
      </c>
      <c r="AJ577" s="4" t="s">
        <v>454</v>
      </c>
      <c r="AK577" s="4" t="s">
        <v>66</v>
      </c>
      <c r="AL577" s="4"/>
      <c r="AM577" s="4"/>
      <c r="AN577" s="4" t="s">
        <v>67</v>
      </c>
      <c r="AO577" s="12"/>
      <c r="AP577" s="18"/>
      <c r="AQ577" s="4" t="s">
        <v>68</v>
      </c>
      <c r="AR577" s="4"/>
      <c r="AS577" s="4"/>
      <c r="AT577" s="4"/>
      <c r="AU577" s="4" t="s">
        <v>69</v>
      </c>
      <c r="AV577" s="15" t="s">
        <v>70</v>
      </c>
      <c r="AW577" s="15" t="s">
        <v>286</v>
      </c>
      <c r="AX577" s="4" t="s">
        <v>457</v>
      </c>
      <c r="AY577" s="4" t="s">
        <v>73</v>
      </c>
      <c r="AZ577" s="4"/>
      <c r="BA577" s="4" t="s">
        <v>67</v>
      </c>
      <c r="BB577" s="4" t="s">
        <v>66</v>
      </c>
      <c r="BC577" s="4" t="s">
        <v>66</v>
      </c>
      <c r="BD577" s="4" t="s">
        <v>66</v>
      </c>
      <c r="BE577" s="4" t="s">
        <v>66</v>
      </c>
      <c r="BF577" s="4" t="s">
        <v>66</v>
      </c>
      <c r="BG577" s="4" t="s">
        <v>66</v>
      </c>
    </row>
    <row r="578" spans="1:59" ht="141.75" hidden="1" x14ac:dyDescent="0.25">
      <c r="A578" s="4" t="s">
        <v>138</v>
      </c>
      <c r="B578" s="4" t="s">
        <v>492</v>
      </c>
      <c r="C578" s="4" t="s">
        <v>493</v>
      </c>
      <c r="D578" s="4" t="s">
        <v>494</v>
      </c>
      <c r="E578" s="4" t="s">
        <v>495</v>
      </c>
      <c r="F578" s="4" t="s">
        <v>496</v>
      </c>
      <c r="G578" s="4" t="s">
        <v>59</v>
      </c>
      <c r="H578" s="4" t="s">
        <v>60</v>
      </c>
      <c r="I578" s="4" t="s">
        <v>452</v>
      </c>
      <c r="J578" s="4" t="s">
        <v>982</v>
      </c>
      <c r="K578" s="4" t="s">
        <v>357</v>
      </c>
      <c r="L578" s="4" t="s">
        <v>497</v>
      </c>
      <c r="M578" s="4" t="s">
        <v>145</v>
      </c>
      <c r="N578" s="5">
        <v>0</v>
      </c>
      <c r="O578" s="5">
        <v>13</v>
      </c>
      <c r="P578" s="5">
        <f t="shared" si="111"/>
        <v>2</v>
      </c>
      <c r="Q578" s="6">
        <f t="shared" ref="Q578:Q641" si="117">(P578/O578)</f>
        <v>0.15384615384615385</v>
      </c>
      <c r="R578" s="7" t="str">
        <f t="shared" si="112"/>
        <v>Resultados inaceptables o inexistentes 0% - 59%</v>
      </c>
      <c r="S578" s="5">
        <v>2</v>
      </c>
      <c r="T578" s="9">
        <v>2</v>
      </c>
      <c r="U578" s="6">
        <f t="shared" ref="U578:U641" si="118">(T578/S578)</f>
        <v>1</v>
      </c>
      <c r="V578" s="7" t="str">
        <f t="shared" si="113"/>
        <v>Resultados aceptables 86%-100%</v>
      </c>
      <c r="W578" s="5">
        <v>3</v>
      </c>
      <c r="X578" s="4"/>
      <c r="Y578" s="6">
        <f t="shared" ref="Y578:Y641" si="119">(X578/W578)</f>
        <v>0</v>
      </c>
      <c r="Z578" s="7" t="str">
        <f t="shared" si="114"/>
        <v>Resultados inaceptables o inexistentes 0% - 59%</v>
      </c>
      <c r="AA578" s="5">
        <v>4</v>
      </c>
      <c r="AB578" s="4"/>
      <c r="AC578" s="6">
        <f t="shared" ref="AC578:AC641" si="120">(AB578/AA578)</f>
        <v>0</v>
      </c>
      <c r="AD578" s="7" t="str">
        <f t="shared" si="115"/>
        <v>Resultados inaceptables o inexistentes 0% - 59%</v>
      </c>
      <c r="AE578" s="5">
        <v>4</v>
      </c>
      <c r="AF578" s="9"/>
      <c r="AG578" s="6">
        <f t="shared" ref="AG578:AG641" si="121">(AF578/AE578)</f>
        <v>0</v>
      </c>
      <c r="AH578" s="7" t="str">
        <f t="shared" si="116"/>
        <v>Resultados inaceptables o inexistentes 0% - 59%</v>
      </c>
      <c r="AI578" s="4" t="s">
        <v>284</v>
      </c>
      <c r="AJ578" s="4" t="s">
        <v>454</v>
      </c>
      <c r="AK578" s="4" t="s">
        <v>66</v>
      </c>
      <c r="AL578" s="4"/>
      <c r="AM578" s="4"/>
      <c r="AN578" s="4" t="s">
        <v>67</v>
      </c>
      <c r="AO578" s="4"/>
      <c r="AP578" s="18"/>
      <c r="AQ578" s="4" t="s">
        <v>68</v>
      </c>
      <c r="AR578" s="4"/>
      <c r="AS578" s="4"/>
      <c r="AT578" s="4"/>
      <c r="AU578" s="4" t="s">
        <v>69</v>
      </c>
      <c r="AV578" s="15" t="s">
        <v>70</v>
      </c>
      <c r="AW578" s="15" t="s">
        <v>286</v>
      </c>
      <c r="AX578" s="4" t="s">
        <v>457</v>
      </c>
      <c r="AY578" s="4" t="s">
        <v>73</v>
      </c>
      <c r="AZ578" s="4"/>
      <c r="BA578" s="4" t="s">
        <v>67</v>
      </c>
      <c r="BB578" s="4" t="s">
        <v>66</v>
      </c>
      <c r="BC578" s="4" t="s">
        <v>66</v>
      </c>
      <c r="BD578" s="4" t="s">
        <v>66</v>
      </c>
      <c r="BE578" s="4" t="s">
        <v>66</v>
      </c>
      <c r="BF578" s="4" t="s">
        <v>66</v>
      </c>
      <c r="BG578" s="4" t="s">
        <v>66</v>
      </c>
    </row>
    <row r="579" spans="1:59" ht="126" hidden="1" x14ac:dyDescent="0.25">
      <c r="A579" s="4" t="s">
        <v>147</v>
      </c>
      <c r="B579" s="4" t="s">
        <v>498</v>
      </c>
      <c r="C579" s="4" t="s">
        <v>499</v>
      </c>
      <c r="D579" s="4" t="s">
        <v>500</v>
      </c>
      <c r="E579" s="4" t="s">
        <v>501</v>
      </c>
      <c r="F579" s="4" t="s">
        <v>502</v>
      </c>
      <c r="G579" s="4" t="s">
        <v>59</v>
      </c>
      <c r="H579" s="4" t="s">
        <v>60</v>
      </c>
      <c r="I579" s="4" t="s">
        <v>452</v>
      </c>
      <c r="J579" s="4" t="s">
        <v>982</v>
      </c>
      <c r="K579" s="4" t="s">
        <v>357</v>
      </c>
      <c r="L579" s="4" t="s">
        <v>503</v>
      </c>
      <c r="M579" s="4" t="s">
        <v>491</v>
      </c>
      <c r="N579" s="5">
        <v>0</v>
      </c>
      <c r="O579" s="5">
        <v>10</v>
      </c>
      <c r="P579" s="5">
        <f t="shared" si="111"/>
        <v>2</v>
      </c>
      <c r="Q579" s="6">
        <f t="shared" si="117"/>
        <v>0.2</v>
      </c>
      <c r="R579" s="7" t="str">
        <f t="shared" si="112"/>
        <v>Resultados inaceptables o inexistentes 0% - 59%</v>
      </c>
      <c r="S579" s="5">
        <v>2</v>
      </c>
      <c r="T579" s="9">
        <v>2</v>
      </c>
      <c r="U579" s="6">
        <f t="shared" si="118"/>
        <v>1</v>
      </c>
      <c r="V579" s="7" t="str">
        <f t="shared" si="113"/>
        <v>Resultados aceptables 86%-100%</v>
      </c>
      <c r="W579" s="5">
        <v>2</v>
      </c>
      <c r="X579" s="4"/>
      <c r="Y579" s="6">
        <f t="shared" si="119"/>
        <v>0</v>
      </c>
      <c r="Z579" s="7" t="str">
        <f t="shared" si="114"/>
        <v>Resultados inaceptables o inexistentes 0% - 59%</v>
      </c>
      <c r="AA579" s="5">
        <v>3</v>
      </c>
      <c r="AB579" s="4"/>
      <c r="AC579" s="6">
        <f t="shared" si="120"/>
        <v>0</v>
      </c>
      <c r="AD579" s="7" t="str">
        <f t="shared" si="115"/>
        <v>Resultados inaceptables o inexistentes 0% - 59%</v>
      </c>
      <c r="AE579" s="5">
        <v>3</v>
      </c>
      <c r="AF579" s="9"/>
      <c r="AG579" s="6">
        <f t="shared" si="121"/>
        <v>0</v>
      </c>
      <c r="AH579" s="7" t="str">
        <f t="shared" si="116"/>
        <v>Resultados inaceptables o inexistentes 0% - 59%</v>
      </c>
      <c r="AI579" s="4" t="s">
        <v>284</v>
      </c>
      <c r="AJ579" s="4" t="s">
        <v>454</v>
      </c>
      <c r="AK579" s="4" t="s">
        <v>66</v>
      </c>
      <c r="AL579" s="4"/>
      <c r="AM579" s="4"/>
      <c r="AN579" s="4" t="s">
        <v>67</v>
      </c>
      <c r="AO579" s="4"/>
      <c r="AP579" s="9"/>
      <c r="AQ579" s="4" t="s">
        <v>68</v>
      </c>
      <c r="AR579" s="4"/>
      <c r="AS579" s="4"/>
      <c r="AT579" s="4"/>
      <c r="AU579" s="4" t="s">
        <v>69</v>
      </c>
      <c r="AV579" s="15" t="s">
        <v>70</v>
      </c>
      <c r="AW579" s="15" t="s">
        <v>286</v>
      </c>
      <c r="AX579" s="4" t="s">
        <v>457</v>
      </c>
      <c r="AY579" s="4" t="s">
        <v>73</v>
      </c>
      <c r="AZ579" s="4"/>
      <c r="BA579" s="4" t="s">
        <v>67</v>
      </c>
      <c r="BB579" s="4" t="s">
        <v>66</v>
      </c>
      <c r="BC579" s="4" t="s">
        <v>66</v>
      </c>
      <c r="BD579" s="4" t="s">
        <v>66</v>
      </c>
      <c r="BE579" s="4" t="s">
        <v>66</v>
      </c>
      <c r="BF579" s="4" t="s">
        <v>66</v>
      </c>
      <c r="BG579" s="4" t="s">
        <v>66</v>
      </c>
    </row>
    <row r="580" spans="1:59" ht="126" hidden="1" x14ac:dyDescent="0.25">
      <c r="A580" s="21" t="s">
        <v>156</v>
      </c>
      <c r="B580" s="21" t="s">
        <v>504</v>
      </c>
      <c r="C580" s="21" t="s">
        <v>505</v>
      </c>
      <c r="D580" s="21" t="s">
        <v>506</v>
      </c>
      <c r="E580" s="21" t="s">
        <v>507</v>
      </c>
      <c r="F580" s="21" t="s">
        <v>508</v>
      </c>
      <c r="G580" s="21" t="s">
        <v>59</v>
      </c>
      <c r="H580" s="21" t="s">
        <v>60</v>
      </c>
      <c r="I580" s="21" t="s">
        <v>452</v>
      </c>
      <c r="J580" s="4" t="s">
        <v>982</v>
      </c>
      <c r="K580" s="21" t="s">
        <v>357</v>
      </c>
      <c r="L580" s="21" t="s">
        <v>509</v>
      </c>
      <c r="M580" s="21" t="s">
        <v>510</v>
      </c>
      <c r="N580" s="66">
        <v>0</v>
      </c>
      <c r="O580" s="66">
        <v>3</v>
      </c>
      <c r="P580" s="5">
        <f t="shared" si="111"/>
        <v>0</v>
      </c>
      <c r="Q580" s="6">
        <f t="shared" si="117"/>
        <v>0</v>
      </c>
      <c r="R580" s="7" t="str">
        <f t="shared" si="112"/>
        <v>Resultados inaceptables o inexistentes 0% - 59%</v>
      </c>
      <c r="S580" s="66">
        <v>0</v>
      </c>
      <c r="T580" s="68">
        <v>0</v>
      </c>
      <c r="U580" s="6" t="e">
        <f t="shared" si="118"/>
        <v>#DIV/0!</v>
      </c>
      <c r="V580" s="7" t="e">
        <f t="shared" si="113"/>
        <v>#DIV/0!</v>
      </c>
      <c r="W580" s="66">
        <v>1</v>
      </c>
      <c r="X580" s="66"/>
      <c r="Y580" s="6">
        <f t="shared" si="119"/>
        <v>0</v>
      </c>
      <c r="Z580" s="7" t="str">
        <f t="shared" si="114"/>
        <v>Resultados inaceptables o inexistentes 0% - 59%</v>
      </c>
      <c r="AA580" s="66">
        <v>1</v>
      </c>
      <c r="AB580" s="66"/>
      <c r="AC580" s="6">
        <f t="shared" si="120"/>
        <v>0</v>
      </c>
      <c r="AD580" s="7" t="str">
        <f t="shared" si="115"/>
        <v>Resultados inaceptables o inexistentes 0% - 59%</v>
      </c>
      <c r="AE580" s="66">
        <v>1</v>
      </c>
      <c r="AF580" s="68"/>
      <c r="AG580" s="6">
        <f t="shared" si="121"/>
        <v>0</v>
      </c>
      <c r="AH580" s="7" t="str">
        <f t="shared" si="116"/>
        <v>Resultados inaceptables o inexistentes 0% - 59%</v>
      </c>
      <c r="AI580" s="21" t="s">
        <v>284</v>
      </c>
      <c r="AJ580" s="21" t="s">
        <v>454</v>
      </c>
      <c r="AK580" s="21" t="s">
        <v>66</v>
      </c>
      <c r="AL580" s="21"/>
      <c r="AM580" s="21"/>
      <c r="AN580" s="21" t="s">
        <v>67</v>
      </c>
      <c r="AO580" s="21"/>
      <c r="AP580" s="70"/>
      <c r="AQ580" s="4" t="s">
        <v>68</v>
      </c>
      <c r="AR580" s="21"/>
      <c r="AS580" s="21"/>
      <c r="AT580" s="21"/>
      <c r="AU580" s="4" t="s">
        <v>69</v>
      </c>
      <c r="AV580" s="15" t="s">
        <v>70</v>
      </c>
      <c r="AW580" s="15" t="s">
        <v>286</v>
      </c>
      <c r="AX580" s="21" t="s">
        <v>457</v>
      </c>
      <c r="AY580" s="21" t="s">
        <v>73</v>
      </c>
      <c r="AZ580" s="21"/>
      <c r="BA580" s="4" t="s">
        <v>67</v>
      </c>
      <c r="BB580" s="4" t="s">
        <v>66</v>
      </c>
      <c r="BC580" s="4" t="s">
        <v>66</v>
      </c>
      <c r="BD580" s="4" t="s">
        <v>66</v>
      </c>
      <c r="BE580" s="4" t="s">
        <v>66</v>
      </c>
      <c r="BF580" s="4" t="s">
        <v>66</v>
      </c>
      <c r="BG580" s="4" t="s">
        <v>66</v>
      </c>
    </row>
    <row r="581" spans="1:59" ht="157.5" hidden="1" x14ac:dyDescent="0.25">
      <c r="A581" s="21" t="s">
        <v>53</v>
      </c>
      <c r="B581" s="21" t="s">
        <v>413</v>
      </c>
      <c r="C581" s="21" t="s">
        <v>414</v>
      </c>
      <c r="D581" s="21" t="s">
        <v>415</v>
      </c>
      <c r="E581" s="21" t="s">
        <v>416</v>
      </c>
      <c r="F581" s="21" t="s">
        <v>417</v>
      </c>
      <c r="G581" s="21" t="s">
        <v>59</v>
      </c>
      <c r="H581" s="21" t="s">
        <v>60</v>
      </c>
      <c r="I581" s="21" t="s">
        <v>61</v>
      </c>
      <c r="J581" s="4" t="s">
        <v>982</v>
      </c>
      <c r="K581" s="21" t="s">
        <v>357</v>
      </c>
      <c r="L581" s="21" t="s">
        <v>418</v>
      </c>
      <c r="M581" s="21" t="s">
        <v>145</v>
      </c>
      <c r="N581" s="66">
        <v>407</v>
      </c>
      <c r="O581" s="66">
        <v>1041</v>
      </c>
      <c r="P581" s="5">
        <f t="shared" si="111"/>
        <v>242</v>
      </c>
      <c r="Q581" s="6">
        <f t="shared" si="117"/>
        <v>0.23246878001921228</v>
      </c>
      <c r="R581" s="7" t="str">
        <f t="shared" si="112"/>
        <v>Resultados inaceptables o inexistentes 0% - 59%</v>
      </c>
      <c r="S581" s="66">
        <v>220</v>
      </c>
      <c r="T581" s="70">
        <v>242</v>
      </c>
      <c r="U581" s="6">
        <f t="shared" si="118"/>
        <v>1.1000000000000001</v>
      </c>
      <c r="V581" s="7" t="str">
        <f t="shared" si="113"/>
        <v>Resultados aceptables 86%-100%</v>
      </c>
      <c r="W581" s="66">
        <v>336</v>
      </c>
      <c r="X581" s="70"/>
      <c r="Y581" s="6">
        <f t="shared" si="119"/>
        <v>0</v>
      </c>
      <c r="Z581" s="7" t="str">
        <f t="shared" si="114"/>
        <v>Resultados inaceptables o inexistentes 0% - 59%</v>
      </c>
      <c r="AA581" s="66">
        <v>285</v>
      </c>
      <c r="AB581" s="70"/>
      <c r="AC581" s="6">
        <f t="shared" si="120"/>
        <v>0</v>
      </c>
      <c r="AD581" s="7" t="str">
        <f t="shared" si="115"/>
        <v>Resultados inaceptables o inexistentes 0% - 59%</v>
      </c>
      <c r="AE581" s="66">
        <v>200</v>
      </c>
      <c r="AF581" s="70"/>
      <c r="AG581" s="6">
        <f t="shared" si="121"/>
        <v>0</v>
      </c>
      <c r="AH581" s="7" t="str">
        <f t="shared" si="116"/>
        <v>Resultados inaceptables o inexistentes 0% - 59%</v>
      </c>
      <c r="AI581" s="21" t="s">
        <v>284</v>
      </c>
      <c r="AJ581" s="21" t="s">
        <v>419</v>
      </c>
      <c r="AK581" s="70" t="s">
        <v>66</v>
      </c>
      <c r="AL581" s="70"/>
      <c r="AM581" s="70" t="s">
        <v>812</v>
      </c>
      <c r="AN581" s="21" t="s">
        <v>67</v>
      </c>
      <c r="AO581" s="21"/>
      <c r="AP581" s="70" t="s">
        <v>420</v>
      </c>
      <c r="AQ581" s="4" t="s">
        <v>68</v>
      </c>
      <c r="AR581" s="21"/>
      <c r="AS581" s="21"/>
      <c r="AT581" s="21"/>
      <c r="AU581" s="4" t="s">
        <v>69</v>
      </c>
      <c r="AV581" s="15" t="s">
        <v>70</v>
      </c>
      <c r="AW581" s="15" t="s">
        <v>286</v>
      </c>
      <c r="AX581" s="21" t="s">
        <v>421</v>
      </c>
      <c r="AY581" s="21" t="s">
        <v>73</v>
      </c>
      <c r="AZ581" s="21"/>
      <c r="BA581" s="4" t="s">
        <v>67</v>
      </c>
      <c r="BB581" s="4" t="s">
        <v>66</v>
      </c>
      <c r="BC581" s="4" t="s">
        <v>66</v>
      </c>
      <c r="BD581" s="4" t="s">
        <v>66</v>
      </c>
      <c r="BE581" s="4" t="s">
        <v>66</v>
      </c>
      <c r="BF581" s="4" t="s">
        <v>66</v>
      </c>
      <c r="BG581" s="4" t="s">
        <v>66</v>
      </c>
    </row>
    <row r="582" spans="1:59" ht="157.5" hidden="1" x14ac:dyDescent="0.25">
      <c r="A582" s="21" t="s">
        <v>74</v>
      </c>
      <c r="B582" s="21" t="s">
        <v>422</v>
      </c>
      <c r="C582" s="21" t="s">
        <v>423</v>
      </c>
      <c r="D582" s="21" t="s">
        <v>424</v>
      </c>
      <c r="E582" s="21" t="s">
        <v>425</v>
      </c>
      <c r="F582" s="21" t="s">
        <v>426</v>
      </c>
      <c r="G582" s="21" t="s">
        <v>59</v>
      </c>
      <c r="H582" s="21" t="s">
        <v>60</v>
      </c>
      <c r="I582" s="21" t="s">
        <v>61</v>
      </c>
      <c r="J582" s="4" t="s">
        <v>982</v>
      </c>
      <c r="K582" s="21" t="s">
        <v>357</v>
      </c>
      <c r="L582" s="21" t="s">
        <v>427</v>
      </c>
      <c r="M582" s="21" t="s">
        <v>428</v>
      </c>
      <c r="N582" s="66">
        <v>45</v>
      </c>
      <c r="O582" s="66">
        <v>270</v>
      </c>
      <c r="P582" s="5">
        <f t="shared" si="111"/>
        <v>83</v>
      </c>
      <c r="Q582" s="6">
        <f t="shared" si="117"/>
        <v>0.30740740740740741</v>
      </c>
      <c r="R582" s="7" t="str">
        <f t="shared" si="112"/>
        <v>Resultados inaceptables o inexistentes 0% - 59%</v>
      </c>
      <c r="S582" s="66">
        <v>54</v>
      </c>
      <c r="T582" s="70">
        <v>83</v>
      </c>
      <c r="U582" s="6">
        <f t="shared" si="118"/>
        <v>1.537037037037037</v>
      </c>
      <c r="V582" s="7" t="str">
        <f t="shared" si="113"/>
        <v>Resultados aceptables 86%-100%</v>
      </c>
      <c r="W582" s="66">
        <v>81</v>
      </c>
      <c r="X582" s="70"/>
      <c r="Y582" s="6">
        <f t="shared" si="119"/>
        <v>0</v>
      </c>
      <c r="Z582" s="7" t="str">
        <f t="shared" si="114"/>
        <v>Resultados inaceptables o inexistentes 0% - 59%</v>
      </c>
      <c r="AA582" s="66">
        <v>81</v>
      </c>
      <c r="AB582" s="70"/>
      <c r="AC582" s="6">
        <f t="shared" si="120"/>
        <v>0</v>
      </c>
      <c r="AD582" s="7" t="str">
        <f t="shared" si="115"/>
        <v>Resultados inaceptables o inexistentes 0% - 59%</v>
      </c>
      <c r="AE582" s="66">
        <v>54</v>
      </c>
      <c r="AF582" s="70"/>
      <c r="AG582" s="6">
        <f t="shared" si="121"/>
        <v>0</v>
      </c>
      <c r="AH582" s="7" t="str">
        <f t="shared" si="116"/>
        <v>Resultados inaceptables o inexistentes 0% - 59%</v>
      </c>
      <c r="AI582" s="21" t="s">
        <v>284</v>
      </c>
      <c r="AJ582" s="21" t="s">
        <v>419</v>
      </c>
      <c r="AK582" s="70" t="s">
        <v>66</v>
      </c>
      <c r="AL582" s="70"/>
      <c r="AM582" s="70" t="s">
        <v>812</v>
      </c>
      <c r="AN582" s="21" t="s">
        <v>83</v>
      </c>
      <c r="AO582" s="21" t="s">
        <v>429</v>
      </c>
      <c r="AP582" s="70" t="s">
        <v>430</v>
      </c>
      <c r="AQ582" s="4" t="s">
        <v>68</v>
      </c>
      <c r="AR582" s="21"/>
      <c r="AS582" s="21"/>
      <c r="AT582" s="21"/>
      <c r="AU582" s="4" t="s">
        <v>69</v>
      </c>
      <c r="AV582" s="15" t="s">
        <v>70</v>
      </c>
      <c r="AW582" s="15" t="s">
        <v>286</v>
      </c>
      <c r="AX582" s="21" t="s">
        <v>421</v>
      </c>
      <c r="AY582" s="21" t="s">
        <v>73</v>
      </c>
      <c r="AZ582" s="21" t="s">
        <v>304</v>
      </c>
      <c r="BA582" s="4" t="s">
        <v>67</v>
      </c>
      <c r="BB582" s="4" t="s">
        <v>66</v>
      </c>
      <c r="BC582" s="4" t="s">
        <v>66</v>
      </c>
      <c r="BD582" s="4" t="s">
        <v>66</v>
      </c>
      <c r="BE582" s="4" t="s">
        <v>66</v>
      </c>
      <c r="BF582" s="4" t="s">
        <v>66</v>
      </c>
      <c r="BG582" s="4" t="s">
        <v>66</v>
      </c>
    </row>
    <row r="583" spans="1:59" ht="126" hidden="1" x14ac:dyDescent="0.25">
      <c r="A583" s="21" t="s">
        <v>85</v>
      </c>
      <c r="B583" s="21" t="s">
        <v>431</v>
      </c>
      <c r="C583" s="21" t="s">
        <v>432</v>
      </c>
      <c r="D583" s="21" t="s">
        <v>433</v>
      </c>
      <c r="E583" s="21" t="s">
        <v>434</v>
      </c>
      <c r="F583" s="21" t="s">
        <v>435</v>
      </c>
      <c r="G583" s="21" t="s">
        <v>59</v>
      </c>
      <c r="H583" s="21" t="s">
        <v>60</v>
      </c>
      <c r="I583" s="21" t="s">
        <v>61</v>
      </c>
      <c r="J583" s="4" t="s">
        <v>982</v>
      </c>
      <c r="K583" s="21" t="s">
        <v>357</v>
      </c>
      <c r="L583" s="21" t="s">
        <v>436</v>
      </c>
      <c r="M583" s="21" t="s">
        <v>437</v>
      </c>
      <c r="N583" s="66">
        <v>338</v>
      </c>
      <c r="O583" s="66">
        <v>543</v>
      </c>
      <c r="P583" s="5">
        <f t="shared" si="111"/>
        <v>86</v>
      </c>
      <c r="Q583" s="6">
        <f t="shared" si="117"/>
        <v>0.15837937384898712</v>
      </c>
      <c r="R583" s="7" t="str">
        <f t="shared" si="112"/>
        <v>Resultados inaceptables o inexistentes 0% - 59%</v>
      </c>
      <c r="S583" s="66">
        <v>109</v>
      </c>
      <c r="T583" s="70">
        <v>86</v>
      </c>
      <c r="U583" s="6">
        <f t="shared" si="118"/>
        <v>0.78899082568807344</v>
      </c>
      <c r="V583" s="7" t="str">
        <f t="shared" si="113"/>
        <v>Resultados por debajo de la aceptable 60%-85%</v>
      </c>
      <c r="W583" s="66">
        <v>162</v>
      </c>
      <c r="X583" s="70"/>
      <c r="Y583" s="6">
        <f t="shared" si="119"/>
        <v>0</v>
      </c>
      <c r="Z583" s="7" t="str">
        <f t="shared" si="114"/>
        <v>Resultados inaceptables o inexistentes 0% - 59%</v>
      </c>
      <c r="AA583" s="66">
        <v>163</v>
      </c>
      <c r="AB583" s="70"/>
      <c r="AC583" s="6">
        <f t="shared" si="120"/>
        <v>0</v>
      </c>
      <c r="AD583" s="7" t="str">
        <f t="shared" si="115"/>
        <v>Resultados inaceptables o inexistentes 0% - 59%</v>
      </c>
      <c r="AE583" s="66">
        <v>109</v>
      </c>
      <c r="AF583" s="70"/>
      <c r="AG583" s="6">
        <f t="shared" si="121"/>
        <v>0</v>
      </c>
      <c r="AH583" s="7" t="str">
        <f t="shared" si="116"/>
        <v>Resultados inaceptables o inexistentes 0% - 59%</v>
      </c>
      <c r="AI583" s="21" t="s">
        <v>284</v>
      </c>
      <c r="AJ583" s="21" t="s">
        <v>419</v>
      </c>
      <c r="AK583" s="70" t="s">
        <v>66</v>
      </c>
      <c r="AL583" s="70"/>
      <c r="AM583" s="70"/>
      <c r="AN583" s="21" t="s">
        <v>67</v>
      </c>
      <c r="AO583" s="21"/>
      <c r="AP583" s="70" t="s">
        <v>438</v>
      </c>
      <c r="AQ583" s="4" t="s">
        <v>68</v>
      </c>
      <c r="AR583" s="21"/>
      <c r="AS583" s="21"/>
      <c r="AT583" s="21"/>
      <c r="AU583" s="4" t="s">
        <v>69</v>
      </c>
      <c r="AV583" s="15" t="s">
        <v>70</v>
      </c>
      <c r="AW583" s="15" t="s">
        <v>286</v>
      </c>
      <c r="AX583" s="21" t="s">
        <v>421</v>
      </c>
      <c r="AY583" s="21" t="s">
        <v>73</v>
      </c>
      <c r="AZ583" s="21"/>
      <c r="BA583" s="21" t="s">
        <v>67</v>
      </c>
      <c r="BB583" s="21" t="s">
        <v>66</v>
      </c>
      <c r="BC583" s="21" t="s">
        <v>66</v>
      </c>
      <c r="BD583" s="21" t="s">
        <v>66</v>
      </c>
      <c r="BE583" s="21" t="s">
        <v>66</v>
      </c>
      <c r="BF583" s="21" t="s">
        <v>66</v>
      </c>
      <c r="BG583" s="21" t="s">
        <v>66</v>
      </c>
    </row>
    <row r="584" spans="1:59" ht="173.25" hidden="1" x14ac:dyDescent="0.25">
      <c r="A584" s="21" t="s">
        <v>373</v>
      </c>
      <c r="B584" s="21" t="s">
        <v>439</v>
      </c>
      <c r="C584" s="21" t="s">
        <v>440</v>
      </c>
      <c r="D584" s="21" t="s">
        <v>441</v>
      </c>
      <c r="E584" s="21" t="s">
        <v>442</v>
      </c>
      <c r="F584" s="21" t="s">
        <v>443</v>
      </c>
      <c r="G584" s="21" t="s">
        <v>59</v>
      </c>
      <c r="H584" s="21" t="s">
        <v>60</v>
      </c>
      <c r="I584" s="21" t="s">
        <v>61</v>
      </c>
      <c r="J584" s="4" t="s">
        <v>982</v>
      </c>
      <c r="K584" s="21" t="s">
        <v>357</v>
      </c>
      <c r="L584" s="21" t="s">
        <v>444</v>
      </c>
      <c r="M584" s="21" t="s">
        <v>445</v>
      </c>
      <c r="N584" s="66">
        <v>24</v>
      </c>
      <c r="O584" s="66">
        <v>228</v>
      </c>
      <c r="P584" s="5">
        <f t="shared" si="111"/>
        <v>10</v>
      </c>
      <c r="Q584" s="6">
        <f t="shared" si="117"/>
        <v>4.3859649122807015E-2</v>
      </c>
      <c r="R584" s="7" t="str">
        <f t="shared" si="112"/>
        <v>Resultados inaceptables o inexistentes 0% - 59%</v>
      </c>
      <c r="S584" s="66">
        <v>57</v>
      </c>
      <c r="T584" s="70">
        <v>10</v>
      </c>
      <c r="U584" s="6">
        <f t="shared" si="118"/>
        <v>0.17543859649122806</v>
      </c>
      <c r="V584" s="7" t="str">
        <f t="shared" si="113"/>
        <v>Resultados inaceptables o inexistentes 0% - 59%</v>
      </c>
      <c r="W584" s="66">
        <v>93</v>
      </c>
      <c r="X584" s="70"/>
      <c r="Y584" s="6">
        <f t="shared" si="119"/>
        <v>0</v>
      </c>
      <c r="Z584" s="7" t="str">
        <f t="shared" si="114"/>
        <v>Resultados inaceptables o inexistentes 0% - 59%</v>
      </c>
      <c r="AA584" s="66">
        <v>41</v>
      </c>
      <c r="AB584" s="70"/>
      <c r="AC584" s="6">
        <f t="shared" si="120"/>
        <v>0</v>
      </c>
      <c r="AD584" s="7" t="str">
        <f t="shared" si="115"/>
        <v>Resultados inaceptables o inexistentes 0% - 59%</v>
      </c>
      <c r="AE584" s="66">
        <v>37</v>
      </c>
      <c r="AF584" s="70"/>
      <c r="AG584" s="6">
        <f t="shared" si="121"/>
        <v>0</v>
      </c>
      <c r="AH584" s="7" t="str">
        <f t="shared" si="116"/>
        <v>Resultados inaceptables o inexistentes 0% - 59%</v>
      </c>
      <c r="AI584" s="21" t="s">
        <v>284</v>
      </c>
      <c r="AJ584" s="21" t="s">
        <v>419</v>
      </c>
      <c r="AK584" s="70" t="s">
        <v>66</v>
      </c>
      <c r="AL584" s="70"/>
      <c r="AM584" s="70" t="s">
        <v>812</v>
      </c>
      <c r="AN584" s="21" t="s">
        <v>67</v>
      </c>
      <c r="AO584" s="21"/>
      <c r="AP584" s="70" t="s">
        <v>446</v>
      </c>
      <c r="AQ584" s="4" t="s">
        <v>68</v>
      </c>
      <c r="AR584" s="21"/>
      <c r="AS584" s="21"/>
      <c r="AT584" s="21"/>
      <c r="AU584" s="4" t="s">
        <v>69</v>
      </c>
      <c r="AV584" s="15" t="s">
        <v>70</v>
      </c>
      <c r="AW584" s="15" t="s">
        <v>286</v>
      </c>
      <c r="AX584" s="21" t="s">
        <v>421</v>
      </c>
      <c r="AY584" s="21" t="s">
        <v>73</v>
      </c>
      <c r="AZ584" s="21"/>
      <c r="BA584" s="21" t="s">
        <v>67</v>
      </c>
      <c r="BB584" s="21" t="s">
        <v>66</v>
      </c>
      <c r="BC584" s="21" t="s">
        <v>66</v>
      </c>
      <c r="BD584" s="21" t="s">
        <v>66</v>
      </c>
      <c r="BE584" s="21" t="s">
        <v>66</v>
      </c>
      <c r="BF584" s="21" t="s">
        <v>66</v>
      </c>
      <c r="BG584" s="21" t="s">
        <v>66</v>
      </c>
    </row>
    <row r="585" spans="1:59" ht="299.25" hidden="1" x14ac:dyDescent="0.25">
      <c r="A585" s="21" t="s">
        <v>53</v>
      </c>
      <c r="B585" s="21" t="s">
        <v>276</v>
      </c>
      <c r="C585" s="21" t="s">
        <v>277</v>
      </c>
      <c r="D585" s="21" t="s">
        <v>278</v>
      </c>
      <c r="E585" s="21" t="s">
        <v>279</v>
      </c>
      <c r="F585" s="21" t="s">
        <v>280</v>
      </c>
      <c r="G585" s="21" t="s">
        <v>59</v>
      </c>
      <c r="H585" s="21" t="s">
        <v>60</v>
      </c>
      <c r="I585" s="21" t="s">
        <v>61</v>
      </c>
      <c r="J585" s="4" t="s">
        <v>982</v>
      </c>
      <c r="K585" s="21" t="s">
        <v>281</v>
      </c>
      <c r="L585" s="21" t="s">
        <v>282</v>
      </c>
      <c r="M585" s="21" t="s">
        <v>283</v>
      </c>
      <c r="N585" s="66">
        <v>0</v>
      </c>
      <c r="O585" s="66">
        <v>7100</v>
      </c>
      <c r="P585" s="5">
        <f t="shared" si="111"/>
        <v>0</v>
      </c>
      <c r="Q585" s="6">
        <f t="shared" si="117"/>
        <v>0</v>
      </c>
      <c r="R585" s="7" t="str">
        <f t="shared" si="112"/>
        <v>Resultados inaceptables o inexistentes 0% - 59%</v>
      </c>
      <c r="S585" s="66">
        <v>0</v>
      </c>
      <c r="T585" s="79">
        <v>0</v>
      </c>
      <c r="U585" s="6" t="e">
        <f t="shared" si="118"/>
        <v>#DIV/0!</v>
      </c>
      <c r="V585" s="7" t="e">
        <f t="shared" si="113"/>
        <v>#DIV/0!</v>
      </c>
      <c r="W585" s="66">
        <v>3400</v>
      </c>
      <c r="X585" s="70"/>
      <c r="Y585" s="6">
        <f t="shared" si="119"/>
        <v>0</v>
      </c>
      <c r="Z585" s="7" t="str">
        <f t="shared" si="114"/>
        <v>Resultados inaceptables o inexistentes 0% - 59%</v>
      </c>
      <c r="AA585" s="66">
        <v>2700</v>
      </c>
      <c r="AB585" s="70"/>
      <c r="AC585" s="6">
        <f t="shared" si="120"/>
        <v>0</v>
      </c>
      <c r="AD585" s="7" t="str">
        <f t="shared" si="115"/>
        <v>Resultados inaceptables o inexistentes 0% - 59%</v>
      </c>
      <c r="AE585" s="66">
        <v>1000</v>
      </c>
      <c r="AF585" s="70"/>
      <c r="AG585" s="6">
        <f t="shared" si="121"/>
        <v>0</v>
      </c>
      <c r="AH585" s="7" t="str">
        <f t="shared" si="116"/>
        <v>Resultados inaceptables o inexistentes 0% - 59%</v>
      </c>
      <c r="AI585" s="21" t="s">
        <v>284</v>
      </c>
      <c r="AJ585" s="21" t="s">
        <v>285</v>
      </c>
      <c r="AK585" s="70" t="s">
        <v>66</v>
      </c>
      <c r="AL585" s="70"/>
      <c r="AM585" s="70" t="s">
        <v>814</v>
      </c>
      <c r="AN585" s="21" t="s">
        <v>67</v>
      </c>
      <c r="AO585" s="21"/>
      <c r="AP585" s="70"/>
      <c r="AQ585" s="4" t="s">
        <v>68</v>
      </c>
      <c r="AR585" s="21"/>
      <c r="AS585" s="21"/>
      <c r="AT585" s="21"/>
      <c r="AU585" s="4" t="s">
        <v>69</v>
      </c>
      <c r="AV585" s="15" t="s">
        <v>70</v>
      </c>
      <c r="AW585" s="15" t="s">
        <v>286</v>
      </c>
      <c r="AX585" s="21" t="s">
        <v>287</v>
      </c>
      <c r="AY585" s="21" t="s">
        <v>73</v>
      </c>
      <c r="AZ585" s="21"/>
      <c r="BA585" s="4" t="s">
        <v>83</v>
      </c>
      <c r="BB585" s="4"/>
      <c r="BC585" s="4"/>
      <c r="BD585" s="4"/>
      <c r="BE585" s="4"/>
      <c r="BF585" s="4"/>
      <c r="BG585" s="4"/>
    </row>
    <row r="586" spans="1:59" ht="126" hidden="1" x14ac:dyDescent="0.25">
      <c r="A586" s="21" t="s">
        <v>74</v>
      </c>
      <c r="B586" s="21" t="s">
        <v>288</v>
      </c>
      <c r="C586" s="21" t="s">
        <v>289</v>
      </c>
      <c r="D586" s="21" t="s">
        <v>290</v>
      </c>
      <c r="E586" s="21" t="s">
        <v>291</v>
      </c>
      <c r="F586" s="21" t="s">
        <v>292</v>
      </c>
      <c r="G586" s="21" t="s">
        <v>59</v>
      </c>
      <c r="H586" s="21" t="s">
        <v>60</v>
      </c>
      <c r="I586" s="21" t="s">
        <v>61</v>
      </c>
      <c r="J586" s="4" t="s">
        <v>982</v>
      </c>
      <c r="K586" s="21" t="s">
        <v>281</v>
      </c>
      <c r="L586" s="21" t="s">
        <v>293</v>
      </c>
      <c r="M586" s="21" t="s">
        <v>294</v>
      </c>
      <c r="N586" s="66">
        <v>900</v>
      </c>
      <c r="O586" s="66">
        <v>3100</v>
      </c>
      <c r="P586" s="5">
        <f t="shared" si="111"/>
        <v>0</v>
      </c>
      <c r="Q586" s="6">
        <f t="shared" si="117"/>
        <v>0</v>
      </c>
      <c r="R586" s="7" t="str">
        <f t="shared" si="112"/>
        <v>Resultados inaceptables o inexistentes 0% - 59%</v>
      </c>
      <c r="S586" s="66">
        <v>0</v>
      </c>
      <c r="T586" s="70">
        <v>0</v>
      </c>
      <c r="U586" s="6" t="e">
        <f t="shared" si="118"/>
        <v>#DIV/0!</v>
      </c>
      <c r="V586" s="7" t="e">
        <f t="shared" si="113"/>
        <v>#DIV/0!</v>
      </c>
      <c r="W586" s="66">
        <v>1400</v>
      </c>
      <c r="X586" s="70"/>
      <c r="Y586" s="6">
        <f t="shared" si="119"/>
        <v>0</v>
      </c>
      <c r="Z586" s="7" t="str">
        <f t="shared" si="114"/>
        <v>Resultados inaceptables o inexistentes 0% - 59%</v>
      </c>
      <c r="AA586" s="66">
        <v>1200</v>
      </c>
      <c r="AB586" s="70"/>
      <c r="AC586" s="6">
        <f t="shared" si="120"/>
        <v>0</v>
      </c>
      <c r="AD586" s="7" t="str">
        <f t="shared" si="115"/>
        <v>Resultados inaceptables o inexistentes 0% - 59%</v>
      </c>
      <c r="AE586" s="66">
        <v>500</v>
      </c>
      <c r="AF586" s="70"/>
      <c r="AG586" s="6">
        <f t="shared" si="121"/>
        <v>0</v>
      </c>
      <c r="AH586" s="7" t="str">
        <f t="shared" si="116"/>
        <v>Resultados inaceptables o inexistentes 0% - 59%</v>
      </c>
      <c r="AI586" s="21" t="s">
        <v>284</v>
      </c>
      <c r="AJ586" s="21" t="s">
        <v>285</v>
      </c>
      <c r="AK586" s="70" t="s">
        <v>66</v>
      </c>
      <c r="AL586" s="70"/>
      <c r="AM586" s="70"/>
      <c r="AN586" s="21" t="s">
        <v>83</v>
      </c>
      <c r="AO586" s="21" t="s">
        <v>295</v>
      </c>
      <c r="AP586" s="70"/>
      <c r="AQ586" s="4" t="s">
        <v>68</v>
      </c>
      <c r="AR586" s="21"/>
      <c r="AS586" s="21"/>
      <c r="AT586" s="21"/>
      <c r="AU586" s="4" t="s">
        <v>69</v>
      </c>
      <c r="AV586" s="15" t="s">
        <v>70</v>
      </c>
      <c r="AW586" s="15" t="s">
        <v>286</v>
      </c>
      <c r="AX586" s="21" t="s">
        <v>287</v>
      </c>
      <c r="AY586" s="21" t="s">
        <v>73</v>
      </c>
      <c r="AZ586" s="21"/>
      <c r="BA586" s="21" t="s">
        <v>83</v>
      </c>
      <c r="BB586" s="21"/>
      <c r="BC586" s="21"/>
      <c r="BD586" s="21"/>
      <c r="BE586" s="21"/>
      <c r="BF586" s="21"/>
      <c r="BG586" s="21"/>
    </row>
    <row r="587" spans="1:59" ht="126" hidden="1" x14ac:dyDescent="0.25">
      <c r="A587" s="21" t="s">
        <v>85</v>
      </c>
      <c r="B587" s="21" t="s">
        <v>296</v>
      </c>
      <c r="C587" s="21" t="s">
        <v>297</v>
      </c>
      <c r="D587" s="21" t="s">
        <v>298</v>
      </c>
      <c r="E587" s="21" t="s">
        <v>299</v>
      </c>
      <c r="F587" s="21" t="s">
        <v>300</v>
      </c>
      <c r="G587" s="21" t="s">
        <v>59</v>
      </c>
      <c r="H587" s="21" t="s">
        <v>60</v>
      </c>
      <c r="I587" s="21" t="s">
        <v>61</v>
      </c>
      <c r="J587" s="4" t="s">
        <v>982</v>
      </c>
      <c r="K587" s="21" t="s">
        <v>281</v>
      </c>
      <c r="L587" s="21" t="s">
        <v>301</v>
      </c>
      <c r="M587" s="21" t="s">
        <v>302</v>
      </c>
      <c r="N587" s="66">
        <v>0</v>
      </c>
      <c r="O587" s="66">
        <v>4000</v>
      </c>
      <c r="P587" s="5">
        <f t="shared" si="111"/>
        <v>0</v>
      </c>
      <c r="Q587" s="6">
        <f t="shared" si="117"/>
        <v>0</v>
      </c>
      <c r="R587" s="7" t="str">
        <f t="shared" si="112"/>
        <v>Resultados inaceptables o inexistentes 0% - 59%</v>
      </c>
      <c r="S587" s="66">
        <v>0</v>
      </c>
      <c r="T587" s="70">
        <v>0</v>
      </c>
      <c r="U587" s="6" t="e">
        <f t="shared" si="118"/>
        <v>#DIV/0!</v>
      </c>
      <c r="V587" s="7" t="e">
        <f t="shared" si="113"/>
        <v>#DIV/0!</v>
      </c>
      <c r="W587" s="66">
        <v>2000</v>
      </c>
      <c r="X587" s="70"/>
      <c r="Y587" s="6">
        <f t="shared" si="119"/>
        <v>0</v>
      </c>
      <c r="Z587" s="7" t="str">
        <f t="shared" si="114"/>
        <v>Resultados inaceptables o inexistentes 0% - 59%</v>
      </c>
      <c r="AA587" s="66">
        <v>1500</v>
      </c>
      <c r="AB587" s="70"/>
      <c r="AC587" s="6">
        <f t="shared" si="120"/>
        <v>0</v>
      </c>
      <c r="AD587" s="7" t="str">
        <f t="shared" si="115"/>
        <v>Resultados inaceptables o inexistentes 0% - 59%</v>
      </c>
      <c r="AE587" s="66">
        <v>500</v>
      </c>
      <c r="AF587" s="70"/>
      <c r="AG587" s="6">
        <f t="shared" si="121"/>
        <v>0</v>
      </c>
      <c r="AH587" s="7" t="str">
        <f t="shared" si="116"/>
        <v>Resultados inaceptables o inexistentes 0% - 59%</v>
      </c>
      <c r="AI587" s="21" t="s">
        <v>284</v>
      </c>
      <c r="AJ587" s="21" t="s">
        <v>285</v>
      </c>
      <c r="AK587" s="70" t="s">
        <v>66</v>
      </c>
      <c r="AL587" s="70"/>
      <c r="AM587" s="70"/>
      <c r="AN587" s="21" t="s">
        <v>83</v>
      </c>
      <c r="AO587" s="21" t="s">
        <v>303</v>
      </c>
      <c r="AP587" s="70"/>
      <c r="AQ587" s="4" t="s">
        <v>68</v>
      </c>
      <c r="AR587" s="21"/>
      <c r="AS587" s="21"/>
      <c r="AT587" s="21"/>
      <c r="AU587" s="4" t="s">
        <v>69</v>
      </c>
      <c r="AV587" s="15" t="s">
        <v>70</v>
      </c>
      <c r="AW587" s="15" t="s">
        <v>286</v>
      </c>
      <c r="AX587" s="21" t="s">
        <v>287</v>
      </c>
      <c r="AY587" s="21" t="s">
        <v>73</v>
      </c>
      <c r="AZ587" s="21" t="s">
        <v>304</v>
      </c>
      <c r="BA587" s="21" t="s">
        <v>83</v>
      </c>
      <c r="BB587" s="21"/>
      <c r="BC587" s="21"/>
      <c r="BD587" s="21"/>
      <c r="BE587" s="21"/>
      <c r="BF587" s="21"/>
      <c r="BG587" s="21"/>
    </row>
    <row r="588" spans="1:59" ht="236.25" hidden="1" x14ac:dyDescent="0.25">
      <c r="A588" s="21" t="s">
        <v>98</v>
      </c>
      <c r="B588" s="21" t="s">
        <v>305</v>
      </c>
      <c r="C588" s="21" t="s">
        <v>306</v>
      </c>
      <c r="D588" s="21" t="s">
        <v>307</v>
      </c>
      <c r="E588" s="21" t="s">
        <v>308</v>
      </c>
      <c r="F588" s="21" t="s">
        <v>309</v>
      </c>
      <c r="G588" s="21" t="s">
        <v>59</v>
      </c>
      <c r="H588" s="21" t="s">
        <v>60</v>
      </c>
      <c r="I588" s="21" t="s">
        <v>61</v>
      </c>
      <c r="J588" s="4" t="s">
        <v>982</v>
      </c>
      <c r="K588" s="21" t="s">
        <v>281</v>
      </c>
      <c r="L588" s="21" t="s">
        <v>310</v>
      </c>
      <c r="M588" s="21" t="s">
        <v>283</v>
      </c>
      <c r="N588" s="66">
        <v>5215</v>
      </c>
      <c r="O588" s="66">
        <v>12700</v>
      </c>
      <c r="P588" s="5">
        <f t="shared" si="111"/>
        <v>0</v>
      </c>
      <c r="Q588" s="6">
        <f t="shared" si="117"/>
        <v>0</v>
      </c>
      <c r="R588" s="7" t="str">
        <f t="shared" si="112"/>
        <v>Resultados inaceptables o inexistentes 0% - 59%</v>
      </c>
      <c r="S588" s="66">
        <v>0</v>
      </c>
      <c r="T588" s="70">
        <v>0</v>
      </c>
      <c r="U588" s="6" t="e">
        <f t="shared" si="118"/>
        <v>#DIV/0!</v>
      </c>
      <c r="V588" s="7" t="e">
        <f t="shared" si="113"/>
        <v>#DIV/0!</v>
      </c>
      <c r="W588" s="66">
        <v>6300</v>
      </c>
      <c r="X588" s="70"/>
      <c r="Y588" s="6">
        <f t="shared" si="119"/>
        <v>0</v>
      </c>
      <c r="Z588" s="7" t="str">
        <f t="shared" si="114"/>
        <v>Resultados inaceptables o inexistentes 0% - 59%</v>
      </c>
      <c r="AA588" s="66">
        <v>4500</v>
      </c>
      <c r="AB588" s="70"/>
      <c r="AC588" s="6">
        <f t="shared" si="120"/>
        <v>0</v>
      </c>
      <c r="AD588" s="7" t="str">
        <f t="shared" si="115"/>
        <v>Resultados inaceptables o inexistentes 0% - 59%</v>
      </c>
      <c r="AE588" s="66">
        <v>1900</v>
      </c>
      <c r="AF588" s="70"/>
      <c r="AG588" s="6">
        <f t="shared" si="121"/>
        <v>0</v>
      </c>
      <c r="AH588" s="7" t="str">
        <f t="shared" si="116"/>
        <v>Resultados inaceptables o inexistentes 0% - 59%</v>
      </c>
      <c r="AI588" s="21" t="s">
        <v>284</v>
      </c>
      <c r="AJ588" s="21" t="s">
        <v>285</v>
      </c>
      <c r="AK588" s="70" t="s">
        <v>66</v>
      </c>
      <c r="AL588" s="70"/>
      <c r="AM588" s="70"/>
      <c r="AN588" s="21" t="s">
        <v>83</v>
      </c>
      <c r="AO588" s="21" t="s">
        <v>311</v>
      </c>
      <c r="AP588" s="70"/>
      <c r="AQ588" s="4" t="s">
        <v>68</v>
      </c>
      <c r="AR588" s="21"/>
      <c r="AS588" s="21"/>
      <c r="AT588" s="21"/>
      <c r="AU588" s="4" t="s">
        <v>69</v>
      </c>
      <c r="AV588" s="15" t="s">
        <v>70</v>
      </c>
      <c r="AW588" s="15" t="s">
        <v>286</v>
      </c>
      <c r="AX588" s="21" t="s">
        <v>287</v>
      </c>
      <c r="AY588" s="21" t="s">
        <v>73</v>
      </c>
      <c r="AZ588" s="21" t="s">
        <v>304</v>
      </c>
      <c r="BA588" s="21" t="s">
        <v>83</v>
      </c>
      <c r="BB588" s="21"/>
      <c r="BC588" s="21"/>
      <c r="BD588" s="21"/>
      <c r="BE588" s="21"/>
      <c r="BF588" s="21"/>
      <c r="BG588" s="21"/>
    </row>
    <row r="589" spans="1:59" ht="126" hidden="1" x14ac:dyDescent="0.25">
      <c r="A589" s="21" t="s">
        <v>106</v>
      </c>
      <c r="B589" s="21" t="s">
        <v>312</v>
      </c>
      <c r="C589" s="21" t="s">
        <v>313</v>
      </c>
      <c r="D589" s="21" t="s">
        <v>314</v>
      </c>
      <c r="E589" s="21" t="s">
        <v>315</v>
      </c>
      <c r="F589" s="21" t="s">
        <v>316</v>
      </c>
      <c r="G589" s="21" t="s">
        <v>59</v>
      </c>
      <c r="H589" s="21" t="s">
        <v>60</v>
      </c>
      <c r="I589" s="21" t="s">
        <v>61</v>
      </c>
      <c r="J589" s="4" t="s">
        <v>982</v>
      </c>
      <c r="K589" s="21" t="s">
        <v>281</v>
      </c>
      <c r="L589" s="21" t="s">
        <v>317</v>
      </c>
      <c r="M589" s="21" t="s">
        <v>318</v>
      </c>
      <c r="N589" s="66">
        <v>0</v>
      </c>
      <c r="O589" s="66">
        <v>4200</v>
      </c>
      <c r="P589" s="5">
        <f t="shared" si="111"/>
        <v>0</v>
      </c>
      <c r="Q589" s="6">
        <f t="shared" si="117"/>
        <v>0</v>
      </c>
      <c r="R589" s="7" t="str">
        <f t="shared" si="112"/>
        <v>Resultados inaceptables o inexistentes 0% - 59%</v>
      </c>
      <c r="S589" s="66">
        <v>0</v>
      </c>
      <c r="T589" s="70">
        <v>0</v>
      </c>
      <c r="U589" s="6" t="e">
        <f t="shared" si="118"/>
        <v>#DIV/0!</v>
      </c>
      <c r="V589" s="7" t="e">
        <f t="shared" si="113"/>
        <v>#DIV/0!</v>
      </c>
      <c r="W589" s="66">
        <v>2000</v>
      </c>
      <c r="X589" s="70"/>
      <c r="Y589" s="6">
        <f t="shared" si="119"/>
        <v>0</v>
      </c>
      <c r="Z589" s="7" t="str">
        <f t="shared" si="114"/>
        <v>Resultados inaceptables o inexistentes 0% - 59%</v>
      </c>
      <c r="AA589" s="66">
        <v>1500</v>
      </c>
      <c r="AB589" s="70"/>
      <c r="AC589" s="6">
        <f t="shared" si="120"/>
        <v>0</v>
      </c>
      <c r="AD589" s="7" t="str">
        <f t="shared" si="115"/>
        <v>Resultados inaceptables o inexistentes 0% - 59%</v>
      </c>
      <c r="AE589" s="66">
        <v>700</v>
      </c>
      <c r="AF589" s="70"/>
      <c r="AG589" s="6">
        <f t="shared" si="121"/>
        <v>0</v>
      </c>
      <c r="AH589" s="7" t="str">
        <f t="shared" si="116"/>
        <v>Resultados inaceptables o inexistentes 0% - 59%</v>
      </c>
      <c r="AI589" s="21" t="s">
        <v>284</v>
      </c>
      <c r="AJ589" s="21" t="s">
        <v>285</v>
      </c>
      <c r="AK589" s="70" t="s">
        <v>66</v>
      </c>
      <c r="AL589" s="70" t="s">
        <v>815</v>
      </c>
      <c r="AM589" s="70"/>
      <c r="AN589" s="21" t="s">
        <v>67</v>
      </c>
      <c r="AO589" s="21"/>
      <c r="AP589" s="70"/>
      <c r="AQ589" s="4" t="s">
        <v>68</v>
      </c>
      <c r="AR589" s="21"/>
      <c r="AS589" s="21"/>
      <c r="AT589" s="21"/>
      <c r="AU589" s="4" t="s">
        <v>69</v>
      </c>
      <c r="AV589" s="15" t="s">
        <v>70</v>
      </c>
      <c r="AW589" s="15" t="s">
        <v>286</v>
      </c>
      <c r="AX589" s="21" t="s">
        <v>287</v>
      </c>
      <c r="AY589" s="21" t="s">
        <v>73</v>
      </c>
      <c r="AZ589" s="21"/>
      <c r="BA589" s="21" t="s">
        <v>83</v>
      </c>
      <c r="BB589" s="21"/>
      <c r="BC589" s="21"/>
      <c r="BD589" s="21"/>
      <c r="BE589" s="21"/>
      <c r="BF589" s="21"/>
      <c r="BG589" s="21"/>
    </row>
    <row r="590" spans="1:59" ht="126" hidden="1" x14ac:dyDescent="0.25">
      <c r="A590" s="21" t="s">
        <v>113</v>
      </c>
      <c r="B590" s="21" t="s">
        <v>319</v>
      </c>
      <c r="C590" s="21" t="s">
        <v>320</v>
      </c>
      <c r="D590" s="21" t="s">
        <v>321</v>
      </c>
      <c r="E590" s="21" t="s">
        <v>322</v>
      </c>
      <c r="F590" s="21" t="s">
        <v>323</v>
      </c>
      <c r="G590" s="21" t="s">
        <v>59</v>
      </c>
      <c r="H590" s="21" t="s">
        <v>60</v>
      </c>
      <c r="I590" s="21" t="s">
        <v>61</v>
      </c>
      <c r="J590" s="4" t="s">
        <v>982</v>
      </c>
      <c r="K590" s="21" t="s">
        <v>281</v>
      </c>
      <c r="L590" s="21" t="s">
        <v>324</v>
      </c>
      <c r="M590" s="21" t="s">
        <v>318</v>
      </c>
      <c r="N590" s="66">
        <v>0</v>
      </c>
      <c r="O590" s="66">
        <v>3300</v>
      </c>
      <c r="P590" s="5">
        <f t="shared" si="111"/>
        <v>0</v>
      </c>
      <c r="Q590" s="6">
        <f t="shared" si="117"/>
        <v>0</v>
      </c>
      <c r="R590" s="7" t="str">
        <f t="shared" si="112"/>
        <v>Resultados inaceptables o inexistentes 0% - 59%</v>
      </c>
      <c r="S590" s="66">
        <v>0</v>
      </c>
      <c r="T590" s="70">
        <v>0</v>
      </c>
      <c r="U590" s="6" t="e">
        <f t="shared" si="118"/>
        <v>#DIV/0!</v>
      </c>
      <c r="V590" s="7" t="e">
        <f t="shared" si="113"/>
        <v>#DIV/0!</v>
      </c>
      <c r="W590" s="66">
        <v>1800</v>
      </c>
      <c r="X590" s="70"/>
      <c r="Y590" s="6">
        <f t="shared" si="119"/>
        <v>0</v>
      </c>
      <c r="Z590" s="7" t="str">
        <f t="shared" si="114"/>
        <v>Resultados inaceptables o inexistentes 0% - 59%</v>
      </c>
      <c r="AA590" s="66">
        <v>1300</v>
      </c>
      <c r="AB590" s="70"/>
      <c r="AC590" s="6">
        <f t="shared" si="120"/>
        <v>0</v>
      </c>
      <c r="AD590" s="7" t="str">
        <f t="shared" si="115"/>
        <v>Resultados inaceptables o inexistentes 0% - 59%</v>
      </c>
      <c r="AE590" s="66">
        <v>200</v>
      </c>
      <c r="AF590" s="70"/>
      <c r="AG590" s="6">
        <f t="shared" si="121"/>
        <v>0</v>
      </c>
      <c r="AH590" s="7" t="str">
        <f t="shared" si="116"/>
        <v>Resultados inaceptables o inexistentes 0% - 59%</v>
      </c>
      <c r="AI590" s="21" t="s">
        <v>284</v>
      </c>
      <c r="AJ590" s="21" t="s">
        <v>285</v>
      </c>
      <c r="AK590" s="70" t="s">
        <v>66</v>
      </c>
      <c r="AL590" s="70"/>
      <c r="AM590" s="70"/>
      <c r="AN590" s="21" t="s">
        <v>67</v>
      </c>
      <c r="AO590" s="21"/>
      <c r="AP590" s="70"/>
      <c r="AQ590" s="4" t="s">
        <v>68</v>
      </c>
      <c r="AR590" s="21"/>
      <c r="AS590" s="21"/>
      <c r="AT590" s="21"/>
      <c r="AU590" s="4" t="s">
        <v>69</v>
      </c>
      <c r="AV590" s="15" t="s">
        <v>70</v>
      </c>
      <c r="AW590" s="15" t="s">
        <v>286</v>
      </c>
      <c r="AX590" s="21" t="s">
        <v>287</v>
      </c>
      <c r="AY590" s="21" t="s">
        <v>73</v>
      </c>
      <c r="AZ590" s="21"/>
      <c r="BA590" s="4" t="s">
        <v>83</v>
      </c>
      <c r="BB590" s="4"/>
      <c r="BC590" s="4"/>
      <c r="BD590" s="4"/>
      <c r="BE590" s="4"/>
      <c r="BF590" s="4"/>
      <c r="BG590" s="4"/>
    </row>
    <row r="591" spans="1:59" ht="126" hidden="1" x14ac:dyDescent="0.25">
      <c r="A591" s="21" t="s">
        <v>121</v>
      </c>
      <c r="B591" s="21" t="s">
        <v>325</v>
      </c>
      <c r="C591" s="21" t="s">
        <v>326</v>
      </c>
      <c r="D591" s="21" t="s">
        <v>327</v>
      </c>
      <c r="E591" s="21" t="s">
        <v>328</v>
      </c>
      <c r="F591" s="21" t="s">
        <v>329</v>
      </c>
      <c r="G591" s="21" t="s">
        <v>59</v>
      </c>
      <c r="H591" s="21" t="s">
        <v>60</v>
      </c>
      <c r="I591" s="21" t="s">
        <v>61</v>
      </c>
      <c r="J591" s="4" t="s">
        <v>982</v>
      </c>
      <c r="K591" s="21" t="s">
        <v>281</v>
      </c>
      <c r="L591" s="21" t="s">
        <v>330</v>
      </c>
      <c r="M591" s="21" t="s">
        <v>318</v>
      </c>
      <c r="N591" s="66">
        <v>5215</v>
      </c>
      <c r="O591" s="66">
        <v>5200</v>
      </c>
      <c r="P591" s="5">
        <f t="shared" si="111"/>
        <v>0</v>
      </c>
      <c r="Q591" s="6">
        <f t="shared" si="117"/>
        <v>0</v>
      </c>
      <c r="R591" s="7" t="str">
        <f t="shared" si="112"/>
        <v>Resultados inaceptables o inexistentes 0% - 59%</v>
      </c>
      <c r="S591" s="66">
        <v>0</v>
      </c>
      <c r="T591" s="70">
        <v>0</v>
      </c>
      <c r="U591" s="6" t="e">
        <f t="shared" si="118"/>
        <v>#DIV/0!</v>
      </c>
      <c r="V591" s="7" t="e">
        <f t="shared" si="113"/>
        <v>#DIV/0!</v>
      </c>
      <c r="W591" s="66">
        <v>2500</v>
      </c>
      <c r="X591" s="70"/>
      <c r="Y591" s="6">
        <f t="shared" si="119"/>
        <v>0</v>
      </c>
      <c r="Z591" s="7" t="str">
        <f t="shared" si="114"/>
        <v>Resultados inaceptables o inexistentes 0% - 59%</v>
      </c>
      <c r="AA591" s="66">
        <v>1700</v>
      </c>
      <c r="AB591" s="70"/>
      <c r="AC591" s="6">
        <f t="shared" si="120"/>
        <v>0</v>
      </c>
      <c r="AD591" s="7" t="str">
        <f t="shared" si="115"/>
        <v>Resultados inaceptables o inexistentes 0% - 59%</v>
      </c>
      <c r="AE591" s="66">
        <v>1000</v>
      </c>
      <c r="AF591" s="70"/>
      <c r="AG591" s="6">
        <f t="shared" si="121"/>
        <v>0</v>
      </c>
      <c r="AH591" s="7" t="str">
        <f t="shared" si="116"/>
        <v>Resultados inaceptables o inexistentes 0% - 59%</v>
      </c>
      <c r="AI591" s="21" t="s">
        <v>284</v>
      </c>
      <c r="AJ591" s="21" t="s">
        <v>285</v>
      </c>
      <c r="AK591" s="70" t="s">
        <v>66</v>
      </c>
      <c r="AL591" s="70"/>
      <c r="AM591" s="70"/>
      <c r="AN591" s="21" t="s">
        <v>67</v>
      </c>
      <c r="AO591" s="21"/>
      <c r="AP591" s="70"/>
      <c r="AQ591" s="4" t="s">
        <v>68</v>
      </c>
      <c r="AR591" s="21"/>
      <c r="AS591" s="21"/>
      <c r="AT591" s="21"/>
      <c r="AU591" s="4" t="s">
        <v>69</v>
      </c>
      <c r="AV591" s="15" t="s">
        <v>70</v>
      </c>
      <c r="AW591" s="15" t="s">
        <v>286</v>
      </c>
      <c r="AX591" s="21" t="s">
        <v>287</v>
      </c>
      <c r="AY591" s="21" t="s">
        <v>73</v>
      </c>
      <c r="AZ591" s="21"/>
      <c r="BA591" s="21" t="s">
        <v>83</v>
      </c>
      <c r="BB591" s="21"/>
      <c r="BC591" s="21"/>
      <c r="BD591" s="21"/>
      <c r="BE591" s="21"/>
      <c r="BF591" s="21"/>
      <c r="BG591" s="21"/>
    </row>
    <row r="592" spans="1:59" ht="173.25" hidden="1" x14ac:dyDescent="0.25">
      <c r="A592" s="21" t="s">
        <v>138</v>
      </c>
      <c r="B592" s="21" t="s">
        <v>331</v>
      </c>
      <c r="C592" s="21" t="s">
        <v>332</v>
      </c>
      <c r="D592" s="21" t="s">
        <v>278</v>
      </c>
      <c r="E592" s="21" t="s">
        <v>333</v>
      </c>
      <c r="F592" s="21" t="s">
        <v>334</v>
      </c>
      <c r="G592" s="21" t="s">
        <v>59</v>
      </c>
      <c r="H592" s="21" t="s">
        <v>60</v>
      </c>
      <c r="I592" s="21" t="s">
        <v>61</v>
      </c>
      <c r="J592" s="4" t="s">
        <v>982</v>
      </c>
      <c r="K592" s="21" t="s">
        <v>281</v>
      </c>
      <c r="L592" s="21" t="s">
        <v>335</v>
      </c>
      <c r="M592" s="21" t="s">
        <v>283</v>
      </c>
      <c r="N592" s="66">
        <v>72971</v>
      </c>
      <c r="O592" s="66">
        <v>120000</v>
      </c>
      <c r="P592" s="5">
        <f t="shared" si="111"/>
        <v>0</v>
      </c>
      <c r="Q592" s="6">
        <f t="shared" si="117"/>
        <v>0</v>
      </c>
      <c r="R592" s="7" t="str">
        <f t="shared" si="112"/>
        <v>Resultados inaceptables o inexistentes 0% - 59%</v>
      </c>
      <c r="S592" s="66">
        <v>0</v>
      </c>
      <c r="T592" s="70">
        <v>0</v>
      </c>
      <c r="U592" s="6" t="e">
        <f t="shared" si="118"/>
        <v>#DIV/0!</v>
      </c>
      <c r="V592" s="7" t="e">
        <f t="shared" si="113"/>
        <v>#DIV/0!</v>
      </c>
      <c r="W592" s="66">
        <v>40000</v>
      </c>
      <c r="X592" s="70"/>
      <c r="Y592" s="6">
        <f t="shared" si="119"/>
        <v>0</v>
      </c>
      <c r="Z592" s="7" t="str">
        <f t="shared" si="114"/>
        <v>Resultados inaceptables o inexistentes 0% - 59%</v>
      </c>
      <c r="AA592" s="66">
        <v>40000</v>
      </c>
      <c r="AB592" s="70"/>
      <c r="AC592" s="6">
        <f t="shared" si="120"/>
        <v>0</v>
      </c>
      <c r="AD592" s="7" t="str">
        <f t="shared" si="115"/>
        <v>Resultados inaceptables o inexistentes 0% - 59%</v>
      </c>
      <c r="AE592" s="66">
        <v>40000</v>
      </c>
      <c r="AF592" s="70"/>
      <c r="AG592" s="6">
        <f t="shared" si="121"/>
        <v>0</v>
      </c>
      <c r="AH592" s="7" t="str">
        <f t="shared" si="116"/>
        <v>Resultados inaceptables o inexistentes 0% - 59%</v>
      </c>
      <c r="AI592" s="21" t="s">
        <v>284</v>
      </c>
      <c r="AJ592" s="21" t="s">
        <v>285</v>
      </c>
      <c r="AK592" s="70" t="s">
        <v>66</v>
      </c>
      <c r="AL592" s="70"/>
      <c r="AM592" s="70" t="s">
        <v>812</v>
      </c>
      <c r="AN592" s="21" t="s">
        <v>67</v>
      </c>
      <c r="AO592" s="21"/>
      <c r="AP592" s="70"/>
      <c r="AQ592" s="4" t="s">
        <v>68</v>
      </c>
      <c r="AR592" s="21"/>
      <c r="AS592" s="21"/>
      <c r="AT592" s="21"/>
      <c r="AU592" s="4" t="s">
        <v>69</v>
      </c>
      <c r="AV592" s="15" t="s">
        <v>70</v>
      </c>
      <c r="AW592" s="15" t="s">
        <v>286</v>
      </c>
      <c r="AX592" s="21" t="s">
        <v>287</v>
      </c>
      <c r="AY592" s="21" t="s">
        <v>73</v>
      </c>
      <c r="AZ592" s="21"/>
      <c r="BA592" s="21" t="s">
        <v>83</v>
      </c>
      <c r="BB592" s="21"/>
      <c r="BC592" s="21"/>
      <c r="BD592" s="21"/>
      <c r="BE592" s="21"/>
      <c r="BF592" s="21"/>
      <c r="BG592" s="21"/>
    </row>
    <row r="593" spans="1:59" ht="204.75" hidden="1" x14ac:dyDescent="0.25">
      <c r="A593" s="21" t="s">
        <v>147</v>
      </c>
      <c r="B593" s="21" t="s">
        <v>336</v>
      </c>
      <c r="C593" s="21" t="s">
        <v>337</v>
      </c>
      <c r="D593" s="21" t="s">
        <v>338</v>
      </c>
      <c r="E593" s="21" t="s">
        <v>339</v>
      </c>
      <c r="F593" s="21" t="s">
        <v>340</v>
      </c>
      <c r="G593" s="21" t="s">
        <v>59</v>
      </c>
      <c r="H593" s="21" t="s">
        <v>60</v>
      </c>
      <c r="I593" s="21" t="s">
        <v>61</v>
      </c>
      <c r="J593" s="4" t="s">
        <v>982</v>
      </c>
      <c r="K593" s="21" t="s">
        <v>281</v>
      </c>
      <c r="L593" s="21" t="s">
        <v>341</v>
      </c>
      <c r="M593" s="21" t="s">
        <v>342</v>
      </c>
      <c r="N593" s="66">
        <v>51632</v>
      </c>
      <c r="O593" s="66">
        <v>90000</v>
      </c>
      <c r="P593" s="5">
        <f t="shared" si="111"/>
        <v>0</v>
      </c>
      <c r="Q593" s="6">
        <f t="shared" si="117"/>
        <v>0</v>
      </c>
      <c r="R593" s="7" t="str">
        <f t="shared" si="112"/>
        <v>Resultados inaceptables o inexistentes 0% - 59%</v>
      </c>
      <c r="S593" s="66">
        <v>0</v>
      </c>
      <c r="T593" s="70">
        <v>0</v>
      </c>
      <c r="U593" s="6" t="e">
        <f t="shared" si="118"/>
        <v>#DIV/0!</v>
      </c>
      <c r="V593" s="7" t="e">
        <f t="shared" si="113"/>
        <v>#DIV/0!</v>
      </c>
      <c r="W593" s="66">
        <v>30000</v>
      </c>
      <c r="X593" s="70"/>
      <c r="Y593" s="6">
        <f t="shared" si="119"/>
        <v>0</v>
      </c>
      <c r="Z593" s="7" t="str">
        <f t="shared" si="114"/>
        <v>Resultados inaceptables o inexistentes 0% - 59%</v>
      </c>
      <c r="AA593" s="66">
        <v>30000</v>
      </c>
      <c r="AB593" s="70"/>
      <c r="AC593" s="6">
        <f t="shared" si="120"/>
        <v>0</v>
      </c>
      <c r="AD593" s="7" t="str">
        <f t="shared" si="115"/>
        <v>Resultados inaceptables o inexistentes 0% - 59%</v>
      </c>
      <c r="AE593" s="66">
        <v>30000</v>
      </c>
      <c r="AF593" s="70"/>
      <c r="AG593" s="6">
        <f t="shared" si="121"/>
        <v>0</v>
      </c>
      <c r="AH593" s="7" t="str">
        <f t="shared" si="116"/>
        <v>Resultados inaceptables o inexistentes 0% - 59%</v>
      </c>
      <c r="AI593" s="21" t="s">
        <v>284</v>
      </c>
      <c r="AJ593" s="21" t="s">
        <v>285</v>
      </c>
      <c r="AK593" s="70" t="s">
        <v>66</v>
      </c>
      <c r="AL593" s="70"/>
      <c r="AM593" s="70" t="s">
        <v>812</v>
      </c>
      <c r="AN593" s="21" t="s">
        <v>83</v>
      </c>
      <c r="AO593" s="21" t="s">
        <v>343</v>
      </c>
      <c r="AP593" s="70"/>
      <c r="AQ593" s="4" t="s">
        <v>68</v>
      </c>
      <c r="AR593" s="21"/>
      <c r="AS593" s="21"/>
      <c r="AT593" s="21"/>
      <c r="AU593" s="4" t="s">
        <v>69</v>
      </c>
      <c r="AV593" s="15" t="s">
        <v>70</v>
      </c>
      <c r="AW593" s="15" t="s">
        <v>286</v>
      </c>
      <c r="AX593" s="21" t="s">
        <v>287</v>
      </c>
      <c r="AY593" s="21" t="s">
        <v>73</v>
      </c>
      <c r="AZ593" s="21" t="s">
        <v>344</v>
      </c>
      <c r="BA593" s="21" t="s">
        <v>83</v>
      </c>
      <c r="BB593" s="21"/>
      <c r="BC593" s="21"/>
      <c r="BD593" s="21"/>
      <c r="BE593" s="21"/>
      <c r="BF593" s="21"/>
      <c r="BG593" s="21"/>
    </row>
    <row r="594" spans="1:59" ht="157.5" hidden="1" x14ac:dyDescent="0.25">
      <c r="A594" s="21" t="s">
        <v>156</v>
      </c>
      <c r="B594" s="21" t="s">
        <v>345</v>
      </c>
      <c r="C594" s="21" t="s">
        <v>346</v>
      </c>
      <c r="D594" s="21" t="s">
        <v>347</v>
      </c>
      <c r="E594" s="21" t="s">
        <v>348</v>
      </c>
      <c r="F594" s="21" t="s">
        <v>349</v>
      </c>
      <c r="G594" s="21" t="s">
        <v>59</v>
      </c>
      <c r="H594" s="21" t="s">
        <v>60</v>
      </c>
      <c r="I594" s="21" t="s">
        <v>61</v>
      </c>
      <c r="J594" s="4" t="s">
        <v>982</v>
      </c>
      <c r="K594" s="21" t="s">
        <v>281</v>
      </c>
      <c r="L594" s="21" t="s">
        <v>335</v>
      </c>
      <c r="M594" s="21" t="s">
        <v>342</v>
      </c>
      <c r="N594" s="66">
        <v>21339</v>
      </c>
      <c r="O594" s="66">
        <v>30000</v>
      </c>
      <c r="P594" s="5">
        <f t="shared" si="111"/>
        <v>0</v>
      </c>
      <c r="Q594" s="6">
        <f t="shared" si="117"/>
        <v>0</v>
      </c>
      <c r="R594" s="7" t="str">
        <f t="shared" si="112"/>
        <v>Resultados inaceptables o inexistentes 0% - 59%</v>
      </c>
      <c r="S594" s="66">
        <v>0</v>
      </c>
      <c r="T594" s="70">
        <v>0</v>
      </c>
      <c r="U594" s="6" t="e">
        <f t="shared" si="118"/>
        <v>#DIV/0!</v>
      </c>
      <c r="V594" s="7" t="e">
        <f t="shared" si="113"/>
        <v>#DIV/0!</v>
      </c>
      <c r="W594" s="66">
        <v>10000</v>
      </c>
      <c r="X594" s="70"/>
      <c r="Y594" s="6">
        <f t="shared" si="119"/>
        <v>0</v>
      </c>
      <c r="Z594" s="7" t="str">
        <f t="shared" si="114"/>
        <v>Resultados inaceptables o inexistentes 0% - 59%</v>
      </c>
      <c r="AA594" s="66">
        <v>10000</v>
      </c>
      <c r="AB594" s="70"/>
      <c r="AC594" s="6">
        <f t="shared" si="120"/>
        <v>0</v>
      </c>
      <c r="AD594" s="7" t="str">
        <f t="shared" si="115"/>
        <v>Resultados inaceptables o inexistentes 0% - 59%</v>
      </c>
      <c r="AE594" s="66">
        <v>10000</v>
      </c>
      <c r="AF594" s="70"/>
      <c r="AG594" s="6">
        <f t="shared" si="121"/>
        <v>0</v>
      </c>
      <c r="AH594" s="7" t="str">
        <f t="shared" si="116"/>
        <v>Resultados inaceptables o inexistentes 0% - 59%</v>
      </c>
      <c r="AI594" s="21" t="s">
        <v>284</v>
      </c>
      <c r="AJ594" s="21" t="s">
        <v>285</v>
      </c>
      <c r="AK594" s="70" t="s">
        <v>66</v>
      </c>
      <c r="AL594" s="70"/>
      <c r="AM594" s="70" t="s">
        <v>812</v>
      </c>
      <c r="AN594" s="21" t="s">
        <v>83</v>
      </c>
      <c r="AO594" s="21" t="s">
        <v>350</v>
      </c>
      <c r="AP594" s="70"/>
      <c r="AQ594" s="4" t="s">
        <v>68</v>
      </c>
      <c r="AR594" s="21"/>
      <c r="AS594" s="21"/>
      <c r="AT594" s="21"/>
      <c r="AU594" s="4" t="s">
        <v>69</v>
      </c>
      <c r="AV594" s="15" t="s">
        <v>70</v>
      </c>
      <c r="AW594" s="15" t="s">
        <v>286</v>
      </c>
      <c r="AX594" s="21" t="s">
        <v>287</v>
      </c>
      <c r="AY594" s="21" t="s">
        <v>73</v>
      </c>
      <c r="AZ594" s="21" t="s">
        <v>344</v>
      </c>
      <c r="BA594" s="21" t="s">
        <v>83</v>
      </c>
      <c r="BB594" s="21"/>
      <c r="BC594" s="21"/>
      <c r="BD594" s="21"/>
      <c r="BE594" s="21"/>
      <c r="BF594" s="21"/>
      <c r="BG594" s="21"/>
    </row>
    <row r="595" spans="1:59" ht="126" hidden="1" x14ac:dyDescent="0.25">
      <c r="A595" s="21" t="s">
        <v>53</v>
      </c>
      <c r="B595" s="21" t="s">
        <v>351</v>
      </c>
      <c r="C595" s="21" t="s">
        <v>352</v>
      </c>
      <c r="D595" s="21" t="s">
        <v>353</v>
      </c>
      <c r="E595" s="21" t="s">
        <v>354</v>
      </c>
      <c r="F595" s="21" t="s">
        <v>355</v>
      </c>
      <c r="G595" s="21" t="s">
        <v>59</v>
      </c>
      <c r="H595" s="21" t="s">
        <v>356</v>
      </c>
      <c r="I595" s="21" t="s">
        <v>61</v>
      </c>
      <c r="J595" s="4" t="s">
        <v>982</v>
      </c>
      <c r="K595" s="21" t="s">
        <v>357</v>
      </c>
      <c r="L595" s="21" t="s">
        <v>358</v>
      </c>
      <c r="M595" s="21" t="s">
        <v>145</v>
      </c>
      <c r="N595" s="66">
        <v>0</v>
      </c>
      <c r="O595" s="66">
        <v>17</v>
      </c>
      <c r="P595" s="5">
        <f t="shared" si="111"/>
        <v>0</v>
      </c>
      <c r="Q595" s="6">
        <f t="shared" si="117"/>
        <v>0</v>
      </c>
      <c r="R595" s="7" t="str">
        <f t="shared" si="112"/>
        <v>Resultados inaceptables o inexistentes 0% - 59%</v>
      </c>
      <c r="S595" s="66">
        <v>0</v>
      </c>
      <c r="T595" s="70">
        <v>0</v>
      </c>
      <c r="U595" s="6" t="e">
        <f t="shared" si="118"/>
        <v>#DIV/0!</v>
      </c>
      <c r="V595" s="7" t="e">
        <f t="shared" si="113"/>
        <v>#DIV/0!</v>
      </c>
      <c r="W595" s="66">
        <v>15</v>
      </c>
      <c r="X595" s="70"/>
      <c r="Y595" s="6">
        <f t="shared" si="119"/>
        <v>0</v>
      </c>
      <c r="Z595" s="7" t="str">
        <f t="shared" si="114"/>
        <v>Resultados inaceptables o inexistentes 0% - 59%</v>
      </c>
      <c r="AA595" s="66">
        <v>0</v>
      </c>
      <c r="AB595" s="70"/>
      <c r="AC595" s="6" t="e">
        <f t="shared" si="120"/>
        <v>#DIV/0!</v>
      </c>
      <c r="AD595" s="7" t="e">
        <f t="shared" si="115"/>
        <v>#DIV/0!</v>
      </c>
      <c r="AE595" s="66">
        <v>2</v>
      </c>
      <c r="AF595" s="70"/>
      <c r="AG595" s="6">
        <f t="shared" si="121"/>
        <v>0</v>
      </c>
      <c r="AH595" s="7" t="str">
        <f t="shared" si="116"/>
        <v>Resultados inaceptables o inexistentes 0% - 59%</v>
      </c>
      <c r="AI595" s="21" t="s">
        <v>284</v>
      </c>
      <c r="AJ595" s="21" t="s">
        <v>284</v>
      </c>
      <c r="AK595" s="70" t="s">
        <v>66</v>
      </c>
      <c r="AL595" s="70"/>
      <c r="AM595" s="70"/>
      <c r="AN595" s="21" t="s">
        <v>67</v>
      </c>
      <c r="AO595" s="21"/>
      <c r="AP595" s="70"/>
      <c r="AQ595" s="4" t="s">
        <v>68</v>
      </c>
      <c r="AR595" s="21"/>
      <c r="AS595" s="21"/>
      <c r="AT595" s="21"/>
      <c r="AU595" s="4" t="s">
        <v>69</v>
      </c>
      <c r="AV595" s="15" t="s">
        <v>70</v>
      </c>
      <c r="AW595" s="15" t="s">
        <v>286</v>
      </c>
      <c r="AX595" s="21" t="s">
        <v>287</v>
      </c>
      <c r="AY595" s="21" t="s">
        <v>73</v>
      </c>
      <c r="AZ595" s="21"/>
      <c r="BA595" s="21" t="s">
        <v>83</v>
      </c>
      <c r="BB595" s="21"/>
      <c r="BC595" s="21"/>
      <c r="BD595" s="21"/>
      <c r="BE595" s="21"/>
      <c r="BF595" s="21"/>
      <c r="BG595" s="21"/>
    </row>
    <row r="596" spans="1:59" ht="126" hidden="1" x14ac:dyDescent="0.25">
      <c r="A596" s="21" t="s">
        <v>74</v>
      </c>
      <c r="B596" s="21" t="s">
        <v>359</v>
      </c>
      <c r="C596" s="21" t="s">
        <v>360</v>
      </c>
      <c r="D596" s="21" t="s">
        <v>361</v>
      </c>
      <c r="E596" s="21" t="s">
        <v>362</v>
      </c>
      <c r="F596" s="21" t="s">
        <v>363</v>
      </c>
      <c r="G596" s="21" t="s">
        <v>364</v>
      </c>
      <c r="H596" s="21" t="s">
        <v>356</v>
      </c>
      <c r="I596" s="21" t="s">
        <v>61</v>
      </c>
      <c r="J596" s="4" t="s">
        <v>982</v>
      </c>
      <c r="K596" s="21" t="s">
        <v>357</v>
      </c>
      <c r="L596" s="21" t="s">
        <v>365</v>
      </c>
      <c r="M596" s="21" t="s">
        <v>302</v>
      </c>
      <c r="N596" s="66">
        <v>4</v>
      </c>
      <c r="O596" s="66">
        <v>10</v>
      </c>
      <c r="P596" s="5">
        <f t="shared" si="111"/>
        <v>0</v>
      </c>
      <c r="Q596" s="6">
        <f t="shared" si="117"/>
        <v>0</v>
      </c>
      <c r="R596" s="7" t="str">
        <f t="shared" si="112"/>
        <v>Resultados inaceptables o inexistentes 0% - 59%</v>
      </c>
      <c r="S596" s="66">
        <v>0</v>
      </c>
      <c r="T596" s="70">
        <v>0</v>
      </c>
      <c r="U596" s="6" t="e">
        <f t="shared" si="118"/>
        <v>#DIV/0!</v>
      </c>
      <c r="V596" s="7" t="e">
        <f t="shared" si="113"/>
        <v>#DIV/0!</v>
      </c>
      <c r="W596" s="66">
        <v>10</v>
      </c>
      <c r="X596" s="70"/>
      <c r="Y596" s="6">
        <f t="shared" si="119"/>
        <v>0</v>
      </c>
      <c r="Z596" s="7" t="str">
        <f t="shared" si="114"/>
        <v>Resultados inaceptables o inexistentes 0% - 59%</v>
      </c>
      <c r="AA596" s="66">
        <v>0</v>
      </c>
      <c r="AB596" s="70"/>
      <c r="AC596" s="6" t="e">
        <f t="shared" si="120"/>
        <v>#DIV/0!</v>
      </c>
      <c r="AD596" s="7" t="e">
        <f t="shared" si="115"/>
        <v>#DIV/0!</v>
      </c>
      <c r="AE596" s="66">
        <v>0</v>
      </c>
      <c r="AF596" s="70"/>
      <c r="AG596" s="6" t="e">
        <f t="shared" si="121"/>
        <v>#DIV/0!</v>
      </c>
      <c r="AH596" s="7" t="e">
        <f t="shared" si="116"/>
        <v>#DIV/0!</v>
      </c>
      <c r="AI596" s="21" t="s">
        <v>284</v>
      </c>
      <c r="AJ596" s="21" t="s">
        <v>284</v>
      </c>
      <c r="AK596" s="70" t="s">
        <v>66</v>
      </c>
      <c r="AL596" s="70"/>
      <c r="AM596" s="70"/>
      <c r="AN596" s="21" t="s">
        <v>67</v>
      </c>
      <c r="AO596" s="31"/>
      <c r="AP596" s="84"/>
      <c r="AQ596" s="4" t="s">
        <v>68</v>
      </c>
      <c r="AR596" s="21"/>
      <c r="AS596" s="21"/>
      <c r="AT596" s="21"/>
      <c r="AU596" s="4" t="s">
        <v>69</v>
      </c>
      <c r="AV596" s="15" t="s">
        <v>70</v>
      </c>
      <c r="AW596" s="15" t="s">
        <v>286</v>
      </c>
      <c r="AX596" s="21" t="s">
        <v>287</v>
      </c>
      <c r="AY596" s="21" t="s">
        <v>73</v>
      </c>
      <c r="AZ596" s="21"/>
      <c r="BA596" s="21" t="s">
        <v>83</v>
      </c>
      <c r="BB596" s="21"/>
      <c r="BC596" s="21"/>
      <c r="BD596" s="21"/>
      <c r="BE596" s="21"/>
      <c r="BF596" s="21"/>
      <c r="BG596" s="21"/>
    </row>
    <row r="597" spans="1:59" ht="126" hidden="1" x14ac:dyDescent="0.25">
      <c r="A597" s="21" t="s">
        <v>85</v>
      </c>
      <c r="B597" s="21" t="s">
        <v>366</v>
      </c>
      <c r="C597" s="21" t="s">
        <v>367</v>
      </c>
      <c r="D597" s="21" t="s">
        <v>368</v>
      </c>
      <c r="E597" s="21" t="s">
        <v>369</v>
      </c>
      <c r="F597" s="21" t="s">
        <v>370</v>
      </c>
      <c r="G597" s="21" t="s">
        <v>364</v>
      </c>
      <c r="H597" s="21" t="s">
        <v>356</v>
      </c>
      <c r="I597" s="21" t="s">
        <v>61</v>
      </c>
      <c r="J597" s="4" t="s">
        <v>982</v>
      </c>
      <c r="K597" s="21" t="s">
        <v>357</v>
      </c>
      <c r="L597" s="21" t="s">
        <v>371</v>
      </c>
      <c r="M597" s="21" t="s">
        <v>372</v>
      </c>
      <c r="N597" s="66">
        <v>0</v>
      </c>
      <c r="O597" s="66">
        <v>4</v>
      </c>
      <c r="P597" s="5">
        <f t="shared" si="111"/>
        <v>0</v>
      </c>
      <c r="Q597" s="6">
        <f t="shared" si="117"/>
        <v>0</v>
      </c>
      <c r="R597" s="7" t="str">
        <f t="shared" si="112"/>
        <v>Resultados inaceptables o inexistentes 0% - 59%</v>
      </c>
      <c r="S597" s="66">
        <v>0</v>
      </c>
      <c r="T597" s="70">
        <v>0</v>
      </c>
      <c r="U597" s="6" t="e">
        <f t="shared" si="118"/>
        <v>#DIV/0!</v>
      </c>
      <c r="V597" s="7" t="e">
        <f t="shared" si="113"/>
        <v>#DIV/0!</v>
      </c>
      <c r="W597" s="66">
        <v>4</v>
      </c>
      <c r="X597" s="21"/>
      <c r="Y597" s="6">
        <f t="shared" si="119"/>
        <v>0</v>
      </c>
      <c r="Z597" s="7" t="str">
        <f t="shared" si="114"/>
        <v>Resultados inaceptables o inexistentes 0% - 59%</v>
      </c>
      <c r="AA597" s="66">
        <v>0</v>
      </c>
      <c r="AB597" s="21"/>
      <c r="AC597" s="6" t="e">
        <f t="shared" si="120"/>
        <v>#DIV/0!</v>
      </c>
      <c r="AD597" s="7" t="e">
        <f t="shared" si="115"/>
        <v>#DIV/0!</v>
      </c>
      <c r="AE597" s="66">
        <v>0</v>
      </c>
      <c r="AF597" s="21"/>
      <c r="AG597" s="6" t="e">
        <f t="shared" si="121"/>
        <v>#DIV/0!</v>
      </c>
      <c r="AH597" s="7" t="e">
        <f t="shared" si="116"/>
        <v>#DIV/0!</v>
      </c>
      <c r="AI597" s="21" t="s">
        <v>284</v>
      </c>
      <c r="AJ597" s="21" t="s">
        <v>284</v>
      </c>
      <c r="AK597" s="21" t="s">
        <v>66</v>
      </c>
      <c r="AL597" s="21"/>
      <c r="AM597" s="21"/>
      <c r="AN597" s="21" t="s">
        <v>67</v>
      </c>
      <c r="AO597" s="21"/>
      <c r="AP597" s="70"/>
      <c r="AQ597" s="4" t="s">
        <v>68</v>
      </c>
      <c r="AR597" s="21"/>
      <c r="AS597" s="21"/>
      <c r="AT597" s="21"/>
      <c r="AU597" s="4" t="s">
        <v>69</v>
      </c>
      <c r="AV597" s="15" t="s">
        <v>70</v>
      </c>
      <c r="AW597" s="15" t="s">
        <v>286</v>
      </c>
      <c r="AX597" s="21" t="s">
        <v>287</v>
      </c>
      <c r="AY597" s="21" t="s">
        <v>73</v>
      </c>
      <c r="AZ597" s="21"/>
      <c r="BA597" s="21" t="s">
        <v>83</v>
      </c>
      <c r="BB597" s="21"/>
      <c r="BC597" s="21"/>
      <c r="BD597" s="21"/>
      <c r="BE597" s="21"/>
      <c r="BF597" s="21"/>
      <c r="BG597" s="21"/>
    </row>
    <row r="598" spans="1:59" ht="126" hidden="1" x14ac:dyDescent="0.25">
      <c r="A598" s="21" t="s">
        <v>373</v>
      </c>
      <c r="B598" s="21" t="s">
        <v>374</v>
      </c>
      <c r="C598" s="21" t="s">
        <v>375</v>
      </c>
      <c r="D598" s="21" t="s">
        <v>376</v>
      </c>
      <c r="E598" s="21" t="s">
        <v>377</v>
      </c>
      <c r="F598" s="21" t="s">
        <v>378</v>
      </c>
      <c r="G598" s="21" t="s">
        <v>59</v>
      </c>
      <c r="H598" s="21" t="s">
        <v>356</v>
      </c>
      <c r="I598" s="21" t="s">
        <v>61</v>
      </c>
      <c r="J598" s="4" t="s">
        <v>982</v>
      </c>
      <c r="K598" s="21" t="s">
        <v>357</v>
      </c>
      <c r="L598" s="21" t="s">
        <v>379</v>
      </c>
      <c r="M598" s="21" t="s">
        <v>380</v>
      </c>
      <c r="N598" s="66">
        <v>0</v>
      </c>
      <c r="O598" s="66">
        <v>2</v>
      </c>
      <c r="P598" s="5">
        <f t="shared" si="111"/>
        <v>0</v>
      </c>
      <c r="Q598" s="6">
        <f t="shared" si="117"/>
        <v>0</v>
      </c>
      <c r="R598" s="7" t="str">
        <f t="shared" si="112"/>
        <v>Resultados inaceptables o inexistentes 0% - 59%</v>
      </c>
      <c r="S598" s="66">
        <v>0</v>
      </c>
      <c r="T598" s="70">
        <v>0</v>
      </c>
      <c r="U598" s="6" t="e">
        <f t="shared" si="118"/>
        <v>#DIV/0!</v>
      </c>
      <c r="V598" s="7" t="e">
        <f t="shared" si="113"/>
        <v>#DIV/0!</v>
      </c>
      <c r="W598" s="66">
        <v>0</v>
      </c>
      <c r="X598" s="21"/>
      <c r="Y598" s="6" t="e">
        <f t="shared" si="119"/>
        <v>#DIV/0!</v>
      </c>
      <c r="Z598" s="7" t="e">
        <f t="shared" si="114"/>
        <v>#DIV/0!</v>
      </c>
      <c r="AA598" s="66">
        <v>0</v>
      </c>
      <c r="AB598" s="21"/>
      <c r="AC598" s="6" t="e">
        <f t="shared" si="120"/>
        <v>#DIV/0!</v>
      </c>
      <c r="AD598" s="7" t="e">
        <f t="shared" si="115"/>
        <v>#DIV/0!</v>
      </c>
      <c r="AE598" s="66">
        <v>2</v>
      </c>
      <c r="AF598" s="21"/>
      <c r="AG598" s="6">
        <f t="shared" si="121"/>
        <v>0</v>
      </c>
      <c r="AH598" s="7" t="str">
        <f t="shared" si="116"/>
        <v>Resultados inaceptables o inexistentes 0% - 59%</v>
      </c>
      <c r="AI598" s="21" t="s">
        <v>284</v>
      </c>
      <c r="AJ598" s="21" t="s">
        <v>284</v>
      </c>
      <c r="AK598" s="21" t="s">
        <v>66</v>
      </c>
      <c r="AL598" s="21"/>
      <c r="AM598" s="21"/>
      <c r="AN598" s="21" t="s">
        <v>67</v>
      </c>
      <c r="AO598" s="21"/>
      <c r="AP598" s="70"/>
      <c r="AQ598" s="4" t="s">
        <v>68</v>
      </c>
      <c r="AR598" s="21"/>
      <c r="AS598" s="21"/>
      <c r="AT598" s="21"/>
      <c r="AU598" s="4" t="s">
        <v>69</v>
      </c>
      <c r="AV598" s="15" t="s">
        <v>70</v>
      </c>
      <c r="AW598" s="15" t="s">
        <v>286</v>
      </c>
      <c r="AX598" s="21" t="s">
        <v>287</v>
      </c>
      <c r="AY598" s="21" t="s">
        <v>73</v>
      </c>
      <c r="AZ598" s="21"/>
      <c r="BA598" s="21" t="s">
        <v>83</v>
      </c>
      <c r="BB598" s="21"/>
      <c r="BC598" s="21"/>
      <c r="BD598" s="21"/>
      <c r="BE598" s="21"/>
      <c r="BF598" s="21"/>
      <c r="BG598" s="21"/>
    </row>
    <row r="599" spans="1:59" ht="126" hidden="1" x14ac:dyDescent="0.25">
      <c r="A599" s="21" t="s">
        <v>381</v>
      </c>
      <c r="B599" s="21" t="s">
        <v>382</v>
      </c>
      <c r="C599" s="21" t="s">
        <v>383</v>
      </c>
      <c r="D599" s="21" t="s">
        <v>384</v>
      </c>
      <c r="E599" s="21" t="s">
        <v>385</v>
      </c>
      <c r="F599" s="21" t="s">
        <v>386</v>
      </c>
      <c r="G599" s="21" t="s">
        <v>364</v>
      </c>
      <c r="H599" s="21" t="s">
        <v>356</v>
      </c>
      <c r="I599" s="21" t="s">
        <v>80</v>
      </c>
      <c r="J599" s="4" t="s">
        <v>982</v>
      </c>
      <c r="K599" s="21" t="s">
        <v>357</v>
      </c>
      <c r="L599" s="21" t="s">
        <v>387</v>
      </c>
      <c r="M599" s="21" t="s">
        <v>388</v>
      </c>
      <c r="N599" s="66">
        <v>0</v>
      </c>
      <c r="O599" s="66">
        <v>1</v>
      </c>
      <c r="P599" s="5">
        <f t="shared" si="111"/>
        <v>0</v>
      </c>
      <c r="Q599" s="6">
        <f t="shared" si="117"/>
        <v>0</v>
      </c>
      <c r="R599" s="7" t="str">
        <f t="shared" si="112"/>
        <v>Resultados inaceptables o inexistentes 0% - 59%</v>
      </c>
      <c r="S599" s="66">
        <v>0</v>
      </c>
      <c r="T599" s="70">
        <v>0</v>
      </c>
      <c r="U599" s="6" t="e">
        <f t="shared" si="118"/>
        <v>#DIV/0!</v>
      </c>
      <c r="V599" s="7" t="e">
        <f t="shared" si="113"/>
        <v>#DIV/0!</v>
      </c>
      <c r="W599" s="66">
        <v>1</v>
      </c>
      <c r="X599" s="21"/>
      <c r="Y599" s="6">
        <f t="shared" si="119"/>
        <v>0</v>
      </c>
      <c r="Z599" s="7" t="str">
        <f t="shared" si="114"/>
        <v>Resultados inaceptables o inexistentes 0% - 59%</v>
      </c>
      <c r="AA599" s="66">
        <v>0</v>
      </c>
      <c r="AB599" s="21"/>
      <c r="AC599" s="6" t="e">
        <f t="shared" si="120"/>
        <v>#DIV/0!</v>
      </c>
      <c r="AD599" s="7" t="e">
        <f t="shared" si="115"/>
        <v>#DIV/0!</v>
      </c>
      <c r="AE599" s="66">
        <v>0</v>
      </c>
      <c r="AF599" s="21"/>
      <c r="AG599" s="6" t="e">
        <f t="shared" si="121"/>
        <v>#DIV/0!</v>
      </c>
      <c r="AH599" s="7" t="e">
        <f t="shared" si="116"/>
        <v>#DIV/0!</v>
      </c>
      <c r="AI599" s="21" t="s">
        <v>284</v>
      </c>
      <c r="AJ599" s="21" t="s">
        <v>284</v>
      </c>
      <c r="AK599" s="21" t="s">
        <v>66</v>
      </c>
      <c r="AL599" s="21"/>
      <c r="AM599" s="21"/>
      <c r="AN599" s="21" t="s">
        <v>67</v>
      </c>
      <c r="AO599" s="21"/>
      <c r="AP599" s="70"/>
      <c r="AQ599" s="4" t="s">
        <v>68</v>
      </c>
      <c r="AR599" s="21"/>
      <c r="AS599" s="21"/>
      <c r="AT599" s="21"/>
      <c r="AU599" s="4" t="s">
        <v>69</v>
      </c>
      <c r="AV599" s="15" t="s">
        <v>70</v>
      </c>
      <c r="AW599" s="15" t="s">
        <v>286</v>
      </c>
      <c r="AX599" s="21" t="s">
        <v>287</v>
      </c>
      <c r="AY599" s="21" t="s">
        <v>73</v>
      </c>
      <c r="AZ599" s="21"/>
      <c r="BA599" s="21" t="s">
        <v>83</v>
      </c>
      <c r="BB599" s="21"/>
      <c r="BC599" s="21"/>
      <c r="BD599" s="21"/>
      <c r="BE599" s="21"/>
      <c r="BF599" s="21"/>
      <c r="BG599" s="21"/>
    </row>
    <row r="600" spans="1:59" ht="157.5" hidden="1" x14ac:dyDescent="0.25">
      <c r="A600" s="21" t="s">
        <v>2209</v>
      </c>
      <c r="B600" s="21" t="s">
        <v>2210</v>
      </c>
      <c r="C600" s="21" t="s">
        <v>2211</v>
      </c>
      <c r="D600" s="21" t="s">
        <v>2212</v>
      </c>
      <c r="E600" s="21" t="s">
        <v>2213</v>
      </c>
      <c r="F600" s="21" t="s">
        <v>2214</v>
      </c>
      <c r="G600" s="21" t="s">
        <v>59</v>
      </c>
      <c r="H600" s="21" t="s">
        <v>60</v>
      </c>
      <c r="I600" s="21" t="s">
        <v>452</v>
      </c>
      <c r="J600" s="16" t="s">
        <v>982</v>
      </c>
      <c r="K600" s="21" t="s">
        <v>2215</v>
      </c>
      <c r="L600" s="21" t="s">
        <v>2156</v>
      </c>
      <c r="M600" s="21" t="s">
        <v>2216</v>
      </c>
      <c r="N600" s="66">
        <v>0</v>
      </c>
      <c r="O600" s="66">
        <v>144</v>
      </c>
      <c r="P600" s="5">
        <f t="shared" si="111"/>
        <v>40</v>
      </c>
      <c r="Q600" s="6">
        <f t="shared" si="117"/>
        <v>0.27777777777777779</v>
      </c>
      <c r="R600" s="7" t="str">
        <f t="shared" si="112"/>
        <v>Resultados inaceptables o inexistentes 0% - 59%</v>
      </c>
      <c r="S600" s="66">
        <v>36</v>
      </c>
      <c r="T600" s="68">
        <v>40</v>
      </c>
      <c r="U600" s="6">
        <f t="shared" si="118"/>
        <v>1.1111111111111112</v>
      </c>
      <c r="V600" s="7" t="str">
        <f t="shared" si="113"/>
        <v>Resultados aceptables 86%-100%</v>
      </c>
      <c r="W600" s="66">
        <v>36</v>
      </c>
      <c r="X600" s="66"/>
      <c r="Y600" s="6">
        <f t="shared" si="119"/>
        <v>0</v>
      </c>
      <c r="Z600" s="7" t="str">
        <f t="shared" si="114"/>
        <v>Resultados inaceptables o inexistentes 0% - 59%</v>
      </c>
      <c r="AA600" s="66">
        <v>36</v>
      </c>
      <c r="AB600" s="66"/>
      <c r="AC600" s="6">
        <f t="shared" si="120"/>
        <v>0</v>
      </c>
      <c r="AD600" s="7" t="str">
        <f t="shared" si="115"/>
        <v>Resultados inaceptables o inexistentes 0% - 59%</v>
      </c>
      <c r="AE600" s="66">
        <v>36</v>
      </c>
      <c r="AF600" s="66"/>
      <c r="AG600" s="6">
        <f t="shared" si="121"/>
        <v>0</v>
      </c>
      <c r="AH600" s="7" t="str">
        <f t="shared" si="116"/>
        <v>Resultados inaceptables o inexistentes 0% - 59%</v>
      </c>
      <c r="AI600" s="21" t="s">
        <v>2157</v>
      </c>
      <c r="AJ600" s="21" t="s">
        <v>2157</v>
      </c>
      <c r="AK600" s="21" t="s">
        <v>66</v>
      </c>
      <c r="AL600" s="21"/>
      <c r="AM600" s="21" t="s">
        <v>812</v>
      </c>
      <c r="AN600" s="21" t="s">
        <v>83</v>
      </c>
      <c r="AO600" s="21" t="s">
        <v>2217</v>
      </c>
      <c r="AP600" s="70"/>
      <c r="AQ600" s="4" t="s">
        <v>68</v>
      </c>
      <c r="AR600" s="21"/>
      <c r="AS600" s="21"/>
      <c r="AT600" s="21"/>
      <c r="AU600" s="15" t="s">
        <v>521</v>
      </c>
      <c r="AV600" s="15" t="s">
        <v>2159</v>
      </c>
      <c r="AW600" s="15" t="s">
        <v>2160</v>
      </c>
      <c r="AX600" s="21" t="s">
        <v>287</v>
      </c>
      <c r="AY600" s="21" t="s">
        <v>525</v>
      </c>
      <c r="AZ600" s="21"/>
      <c r="BA600" s="21" t="s">
        <v>67</v>
      </c>
      <c r="BB600" s="21" t="s">
        <v>66</v>
      </c>
      <c r="BC600" s="21" t="s">
        <v>66</v>
      </c>
      <c r="BD600" s="21" t="s">
        <v>66</v>
      </c>
      <c r="BE600" s="21" t="s">
        <v>66</v>
      </c>
      <c r="BF600" s="21" t="s">
        <v>66</v>
      </c>
      <c r="BG600" s="21" t="s">
        <v>66</v>
      </c>
    </row>
    <row r="601" spans="1:59" ht="157.5" hidden="1" x14ac:dyDescent="0.25">
      <c r="A601" s="21" t="s">
        <v>98</v>
      </c>
      <c r="B601" s="21" t="s">
        <v>3634</v>
      </c>
      <c r="C601" s="21" t="s">
        <v>3635</v>
      </c>
      <c r="D601" s="21" t="s">
        <v>3636</v>
      </c>
      <c r="E601" s="21" t="s">
        <v>3637</v>
      </c>
      <c r="F601" s="21" t="s">
        <v>3638</v>
      </c>
      <c r="G601" s="21" t="s">
        <v>59</v>
      </c>
      <c r="H601" s="21" t="s">
        <v>60</v>
      </c>
      <c r="I601" s="21" t="s">
        <v>61</v>
      </c>
      <c r="J601" s="16" t="s">
        <v>982</v>
      </c>
      <c r="K601" s="21" t="s">
        <v>3605</v>
      </c>
      <c r="L601" s="21" t="s">
        <v>3639</v>
      </c>
      <c r="M601" s="21" t="s">
        <v>1493</v>
      </c>
      <c r="N601" s="66">
        <v>220036</v>
      </c>
      <c r="O601" s="66">
        <v>219839</v>
      </c>
      <c r="P601" s="5">
        <f t="shared" si="111"/>
        <v>37602</v>
      </c>
      <c r="Q601" s="6">
        <f t="shared" si="117"/>
        <v>0.17104335445485105</v>
      </c>
      <c r="R601" s="7" t="str">
        <f t="shared" si="112"/>
        <v>Resultados inaceptables o inexistentes 0% - 59%</v>
      </c>
      <c r="S601" s="66">
        <v>52893</v>
      </c>
      <c r="T601" s="68">
        <v>37602</v>
      </c>
      <c r="U601" s="6">
        <f t="shared" si="118"/>
        <v>0.71090692530202482</v>
      </c>
      <c r="V601" s="7" t="str">
        <f t="shared" si="113"/>
        <v>Resultados por debajo de la aceptable 60%-85%</v>
      </c>
      <c r="W601" s="66">
        <v>58077</v>
      </c>
      <c r="X601" s="21"/>
      <c r="Y601" s="6">
        <f t="shared" si="119"/>
        <v>0</v>
      </c>
      <c r="Z601" s="7" t="str">
        <f t="shared" si="114"/>
        <v>Resultados inaceptables o inexistentes 0% - 59%</v>
      </c>
      <c r="AA601" s="66">
        <v>51646</v>
      </c>
      <c r="AB601" s="21"/>
      <c r="AC601" s="6">
        <f t="shared" si="120"/>
        <v>0</v>
      </c>
      <c r="AD601" s="7" t="str">
        <f t="shared" si="115"/>
        <v>Resultados inaceptables o inexistentes 0% - 59%</v>
      </c>
      <c r="AE601" s="66">
        <v>57223</v>
      </c>
      <c r="AF601" s="21"/>
      <c r="AG601" s="6">
        <f t="shared" si="121"/>
        <v>0</v>
      </c>
      <c r="AH601" s="7" t="str">
        <f t="shared" si="116"/>
        <v>Resultados inaceptables o inexistentes 0% - 59%</v>
      </c>
      <c r="AI601" s="21" t="s">
        <v>3607</v>
      </c>
      <c r="AJ601" s="21" t="s">
        <v>3607</v>
      </c>
      <c r="AK601" s="21" t="s">
        <v>66</v>
      </c>
      <c r="AL601" s="21"/>
      <c r="AM601" s="21" t="s">
        <v>812</v>
      </c>
      <c r="AN601" s="21" t="s">
        <v>83</v>
      </c>
      <c r="AO601" s="21" t="s">
        <v>3640</v>
      </c>
      <c r="AP601" s="70" t="s">
        <v>3641</v>
      </c>
      <c r="AQ601" s="4" t="s">
        <v>68</v>
      </c>
      <c r="AR601" s="21"/>
      <c r="AS601" s="21"/>
      <c r="AT601" s="21"/>
      <c r="AU601" s="4" t="s">
        <v>69</v>
      </c>
      <c r="AV601" s="4" t="s">
        <v>70</v>
      </c>
      <c r="AW601" s="4" t="s">
        <v>286</v>
      </c>
      <c r="AX601" s="21" t="s">
        <v>287</v>
      </c>
      <c r="AY601" s="21" t="s">
        <v>73</v>
      </c>
      <c r="AZ601" s="21" t="s">
        <v>344</v>
      </c>
      <c r="BA601" s="21" t="s">
        <v>67</v>
      </c>
      <c r="BB601" s="21" t="s">
        <v>66</v>
      </c>
      <c r="BC601" s="21" t="s">
        <v>66</v>
      </c>
      <c r="BD601" s="21" t="s">
        <v>66</v>
      </c>
      <c r="BE601" s="21" t="s">
        <v>66</v>
      </c>
      <c r="BF601" s="21" t="s">
        <v>66</v>
      </c>
      <c r="BG601" s="21" t="s">
        <v>66</v>
      </c>
    </row>
    <row r="602" spans="1:59" ht="126" hidden="1" x14ac:dyDescent="0.25">
      <c r="A602" s="21" t="s">
        <v>106</v>
      </c>
      <c r="B602" s="21" t="s">
        <v>3642</v>
      </c>
      <c r="C602" s="21" t="s">
        <v>3643</v>
      </c>
      <c r="D602" s="21" t="s">
        <v>3644</v>
      </c>
      <c r="E602" s="21" t="s">
        <v>3645</v>
      </c>
      <c r="F602" s="21" t="s">
        <v>3646</v>
      </c>
      <c r="G602" s="21" t="s">
        <v>59</v>
      </c>
      <c r="H602" s="21" t="s">
        <v>60</v>
      </c>
      <c r="I602" s="21" t="s">
        <v>61</v>
      </c>
      <c r="J602" s="16" t="s">
        <v>982</v>
      </c>
      <c r="K602" s="21" t="s">
        <v>3614</v>
      </c>
      <c r="L602" s="21" t="s">
        <v>3647</v>
      </c>
      <c r="M602" s="21" t="s">
        <v>3648</v>
      </c>
      <c r="N602" s="66">
        <v>3835</v>
      </c>
      <c r="O602" s="66">
        <v>3835</v>
      </c>
      <c r="P602" s="5">
        <f t="shared" si="111"/>
        <v>0</v>
      </c>
      <c r="Q602" s="6">
        <f t="shared" si="117"/>
        <v>0</v>
      </c>
      <c r="R602" s="7" t="str">
        <f t="shared" si="112"/>
        <v>Resultados inaceptables o inexistentes 0% - 59%</v>
      </c>
      <c r="S602" s="66">
        <v>767</v>
      </c>
      <c r="T602" s="68">
        <v>0</v>
      </c>
      <c r="U602" s="6">
        <f t="shared" si="118"/>
        <v>0</v>
      </c>
      <c r="V602" s="7" t="str">
        <f t="shared" si="113"/>
        <v>Resultados inaceptables o inexistentes 0% - 59%</v>
      </c>
      <c r="W602" s="66">
        <v>1534</v>
      </c>
      <c r="X602" s="21"/>
      <c r="Y602" s="6">
        <f t="shared" si="119"/>
        <v>0</v>
      </c>
      <c r="Z602" s="7" t="str">
        <f t="shared" si="114"/>
        <v>Resultados inaceptables o inexistentes 0% - 59%</v>
      </c>
      <c r="AA602" s="66">
        <v>767</v>
      </c>
      <c r="AB602" s="21"/>
      <c r="AC602" s="6">
        <f t="shared" si="120"/>
        <v>0</v>
      </c>
      <c r="AD602" s="7" t="str">
        <f t="shared" si="115"/>
        <v>Resultados inaceptables o inexistentes 0% - 59%</v>
      </c>
      <c r="AE602" s="66">
        <v>767</v>
      </c>
      <c r="AF602" s="21"/>
      <c r="AG602" s="6">
        <f t="shared" si="121"/>
        <v>0</v>
      </c>
      <c r="AH602" s="7" t="str">
        <f t="shared" si="116"/>
        <v>Resultados inaceptables o inexistentes 0% - 59%</v>
      </c>
      <c r="AI602" s="21" t="s">
        <v>3607</v>
      </c>
      <c r="AJ602" s="21" t="s">
        <v>3607</v>
      </c>
      <c r="AK602" s="21" t="s">
        <v>66</v>
      </c>
      <c r="AL602" s="21"/>
      <c r="AM602" s="21"/>
      <c r="AN602" s="21" t="s">
        <v>67</v>
      </c>
      <c r="AO602" s="21"/>
      <c r="AP602" s="70" t="s">
        <v>3649</v>
      </c>
      <c r="AQ602" s="4" t="s">
        <v>68</v>
      </c>
      <c r="AR602" s="21"/>
      <c r="AS602" s="21"/>
      <c r="AT602" s="21"/>
      <c r="AU602" s="4" t="s">
        <v>69</v>
      </c>
      <c r="AV602" s="4" t="s">
        <v>70</v>
      </c>
      <c r="AW602" s="4" t="s">
        <v>286</v>
      </c>
      <c r="AX602" s="21" t="s">
        <v>287</v>
      </c>
      <c r="AY602" s="21" t="s">
        <v>73</v>
      </c>
      <c r="AZ602" s="21"/>
      <c r="BA602" s="4" t="s">
        <v>67</v>
      </c>
      <c r="BB602" s="4" t="s">
        <v>66</v>
      </c>
      <c r="BC602" s="4" t="s">
        <v>66</v>
      </c>
      <c r="BD602" s="4" t="s">
        <v>66</v>
      </c>
      <c r="BE602" s="4" t="s">
        <v>66</v>
      </c>
      <c r="BF602" s="4" t="s">
        <v>66</v>
      </c>
      <c r="BG602" s="4" t="s">
        <v>66</v>
      </c>
    </row>
    <row r="603" spans="1:59" ht="126" hidden="1" x14ac:dyDescent="0.25">
      <c r="A603" s="21" t="s">
        <v>113</v>
      </c>
      <c r="B603" s="21" t="s">
        <v>3650</v>
      </c>
      <c r="C603" s="21" t="s">
        <v>3651</v>
      </c>
      <c r="D603" s="21" t="s">
        <v>3652</v>
      </c>
      <c r="E603" s="21" t="s">
        <v>3653</v>
      </c>
      <c r="F603" s="21" t="s">
        <v>3654</v>
      </c>
      <c r="G603" s="21" t="s">
        <v>59</v>
      </c>
      <c r="H603" s="21" t="s">
        <v>60</v>
      </c>
      <c r="I603" s="21" t="s">
        <v>61</v>
      </c>
      <c r="J603" s="16" t="s">
        <v>982</v>
      </c>
      <c r="K603" s="21" t="s">
        <v>3614</v>
      </c>
      <c r="L603" s="21" t="s">
        <v>3655</v>
      </c>
      <c r="M603" s="21" t="s">
        <v>3648</v>
      </c>
      <c r="N603" s="66">
        <v>3551</v>
      </c>
      <c r="O603" s="66">
        <v>3606</v>
      </c>
      <c r="P603" s="5">
        <f t="shared" si="111"/>
        <v>0</v>
      </c>
      <c r="Q603" s="6">
        <f t="shared" si="117"/>
        <v>0</v>
      </c>
      <c r="R603" s="7" t="str">
        <f t="shared" si="112"/>
        <v>Resultados inaceptables o inexistentes 0% - 59%</v>
      </c>
      <c r="S603" s="66">
        <v>601</v>
      </c>
      <c r="T603" s="68">
        <v>0</v>
      </c>
      <c r="U603" s="6">
        <f t="shared" si="118"/>
        <v>0</v>
      </c>
      <c r="V603" s="7" t="str">
        <f t="shared" si="113"/>
        <v>Resultados inaceptables o inexistentes 0% - 59%</v>
      </c>
      <c r="W603" s="66">
        <v>1803</v>
      </c>
      <c r="X603" s="21"/>
      <c r="Y603" s="6">
        <f t="shared" si="119"/>
        <v>0</v>
      </c>
      <c r="Z603" s="7" t="str">
        <f t="shared" si="114"/>
        <v>Resultados inaceptables o inexistentes 0% - 59%</v>
      </c>
      <c r="AA603" s="66">
        <v>601</v>
      </c>
      <c r="AB603" s="21"/>
      <c r="AC603" s="6">
        <f t="shared" si="120"/>
        <v>0</v>
      </c>
      <c r="AD603" s="7" t="str">
        <f t="shared" si="115"/>
        <v>Resultados inaceptables o inexistentes 0% - 59%</v>
      </c>
      <c r="AE603" s="66">
        <v>601</v>
      </c>
      <c r="AF603" s="21"/>
      <c r="AG603" s="6">
        <f t="shared" si="121"/>
        <v>0</v>
      </c>
      <c r="AH603" s="7" t="str">
        <f t="shared" si="116"/>
        <v>Resultados inaceptables o inexistentes 0% - 59%</v>
      </c>
      <c r="AI603" s="21" t="s">
        <v>3607</v>
      </c>
      <c r="AJ603" s="21" t="s">
        <v>3607</v>
      </c>
      <c r="AK603" s="21" t="s">
        <v>66</v>
      </c>
      <c r="AL603" s="21"/>
      <c r="AM603" s="21"/>
      <c r="AN603" s="21" t="s">
        <v>67</v>
      </c>
      <c r="AO603" s="21"/>
      <c r="AP603" s="70" t="s">
        <v>3649</v>
      </c>
      <c r="AQ603" s="4" t="s">
        <v>68</v>
      </c>
      <c r="AR603" s="21"/>
      <c r="AS603" s="21"/>
      <c r="AT603" s="21"/>
      <c r="AU603" s="4" t="s">
        <v>69</v>
      </c>
      <c r="AV603" s="4" t="s">
        <v>70</v>
      </c>
      <c r="AW603" s="4" t="s">
        <v>286</v>
      </c>
      <c r="AX603" s="21" t="s">
        <v>287</v>
      </c>
      <c r="AY603" s="21" t="s">
        <v>73</v>
      </c>
      <c r="AZ603" s="21"/>
      <c r="BA603" s="4" t="s">
        <v>67</v>
      </c>
      <c r="BB603" s="4" t="s">
        <v>66</v>
      </c>
      <c r="BC603" s="4" t="s">
        <v>66</v>
      </c>
      <c r="BD603" s="4" t="s">
        <v>66</v>
      </c>
      <c r="BE603" s="4" t="s">
        <v>66</v>
      </c>
      <c r="BF603" s="4" t="s">
        <v>66</v>
      </c>
      <c r="BG603" s="4" t="s">
        <v>66</v>
      </c>
    </row>
    <row r="604" spans="1:59" ht="126" hidden="1" x14ac:dyDescent="0.25">
      <c r="A604" s="4" t="s">
        <v>121</v>
      </c>
      <c r="B604" s="4" t="s">
        <v>3656</v>
      </c>
      <c r="C604" s="4" t="s">
        <v>3657</v>
      </c>
      <c r="D604" s="4" t="s">
        <v>3658</v>
      </c>
      <c r="E604" s="4" t="s">
        <v>3659</v>
      </c>
      <c r="F604" s="4" t="s">
        <v>3660</v>
      </c>
      <c r="G604" s="4" t="s">
        <v>59</v>
      </c>
      <c r="H604" s="4" t="s">
        <v>60</v>
      </c>
      <c r="I604" s="4" t="s">
        <v>61</v>
      </c>
      <c r="J604" s="16" t="s">
        <v>982</v>
      </c>
      <c r="K604" s="4" t="s">
        <v>3661</v>
      </c>
      <c r="L604" s="4" t="s">
        <v>3662</v>
      </c>
      <c r="M604" s="4" t="s">
        <v>3648</v>
      </c>
      <c r="N604" s="5">
        <v>306</v>
      </c>
      <c r="O604" s="5">
        <v>306</v>
      </c>
      <c r="P604" s="5">
        <f t="shared" si="111"/>
        <v>0</v>
      </c>
      <c r="Q604" s="6">
        <f t="shared" si="117"/>
        <v>0</v>
      </c>
      <c r="R604" s="7" t="str">
        <f t="shared" si="112"/>
        <v>Resultados inaceptables o inexistentes 0% - 59%</v>
      </c>
      <c r="S604" s="5">
        <v>51</v>
      </c>
      <c r="T604" s="8">
        <v>0</v>
      </c>
      <c r="U604" s="6">
        <f t="shared" si="118"/>
        <v>0</v>
      </c>
      <c r="V604" s="7" t="str">
        <f t="shared" si="113"/>
        <v>Resultados inaceptables o inexistentes 0% - 59%</v>
      </c>
      <c r="W604" s="5">
        <v>102</v>
      </c>
      <c r="X604" s="4"/>
      <c r="Y604" s="6">
        <f t="shared" si="119"/>
        <v>0</v>
      </c>
      <c r="Z604" s="7" t="str">
        <f t="shared" si="114"/>
        <v>Resultados inaceptables o inexistentes 0% - 59%</v>
      </c>
      <c r="AA604" s="5">
        <v>51</v>
      </c>
      <c r="AB604" s="4"/>
      <c r="AC604" s="6">
        <f t="shared" si="120"/>
        <v>0</v>
      </c>
      <c r="AD604" s="7" t="str">
        <f t="shared" si="115"/>
        <v>Resultados inaceptables o inexistentes 0% - 59%</v>
      </c>
      <c r="AE604" s="5">
        <v>102</v>
      </c>
      <c r="AF604" s="4"/>
      <c r="AG604" s="6">
        <f t="shared" si="121"/>
        <v>0</v>
      </c>
      <c r="AH604" s="7" t="str">
        <f t="shared" si="116"/>
        <v>Resultados inaceptables o inexistentes 0% - 59%</v>
      </c>
      <c r="AI604" s="21" t="s">
        <v>3607</v>
      </c>
      <c r="AJ604" s="21" t="s">
        <v>3607</v>
      </c>
      <c r="AK604" s="4" t="s">
        <v>66</v>
      </c>
      <c r="AL604" s="4" t="s">
        <v>5010</v>
      </c>
      <c r="AM604" s="4"/>
      <c r="AN604" s="4" t="s">
        <v>67</v>
      </c>
      <c r="AO604" s="15"/>
      <c r="AP604" s="13" t="s">
        <v>3649</v>
      </c>
      <c r="AQ604" s="4" t="s">
        <v>68</v>
      </c>
      <c r="AR604" s="4"/>
      <c r="AS604" s="4"/>
      <c r="AT604" s="4"/>
      <c r="AU604" s="4" t="s">
        <v>69</v>
      </c>
      <c r="AV604" s="4" t="s">
        <v>70</v>
      </c>
      <c r="AW604" s="4" t="s">
        <v>286</v>
      </c>
      <c r="AX604" s="4" t="s">
        <v>287</v>
      </c>
      <c r="AY604" s="21" t="s">
        <v>73</v>
      </c>
      <c r="AZ604" s="4"/>
      <c r="BA604" s="4" t="s">
        <v>67</v>
      </c>
      <c r="BB604" s="4" t="s">
        <v>66</v>
      </c>
      <c r="BC604" s="4" t="s">
        <v>66</v>
      </c>
      <c r="BD604" s="4" t="s">
        <v>66</v>
      </c>
      <c r="BE604" s="4" t="s">
        <v>66</v>
      </c>
      <c r="BF604" s="4" t="s">
        <v>66</v>
      </c>
      <c r="BG604" s="4" t="s">
        <v>66</v>
      </c>
    </row>
    <row r="605" spans="1:59" ht="126" hidden="1" x14ac:dyDescent="0.25">
      <c r="A605" s="4" t="s">
        <v>129</v>
      </c>
      <c r="B605" s="15" t="s">
        <v>3663</v>
      </c>
      <c r="C605" s="4" t="s">
        <v>3664</v>
      </c>
      <c r="D605" s="4" t="s">
        <v>3665</v>
      </c>
      <c r="E605" s="4" t="s">
        <v>3666</v>
      </c>
      <c r="F605" s="4" t="s">
        <v>3667</v>
      </c>
      <c r="G605" s="4" t="s">
        <v>59</v>
      </c>
      <c r="H605" s="4" t="s">
        <v>60</v>
      </c>
      <c r="I605" s="4" t="s">
        <v>61</v>
      </c>
      <c r="J605" s="16" t="s">
        <v>982</v>
      </c>
      <c r="K605" s="4" t="s">
        <v>3661</v>
      </c>
      <c r="L605" s="4" t="s">
        <v>3668</v>
      </c>
      <c r="M605" s="4" t="s">
        <v>3648</v>
      </c>
      <c r="N605" s="5">
        <v>1452</v>
      </c>
      <c r="O605" s="5">
        <v>1452</v>
      </c>
      <c r="P605" s="5">
        <f t="shared" si="111"/>
        <v>0</v>
      </c>
      <c r="Q605" s="6">
        <f t="shared" si="117"/>
        <v>0</v>
      </c>
      <c r="R605" s="7" t="str">
        <f t="shared" si="112"/>
        <v>Resultados inaceptables o inexistentes 0% - 59%</v>
      </c>
      <c r="S605" s="5">
        <v>242</v>
      </c>
      <c r="T605" s="8">
        <v>0</v>
      </c>
      <c r="U605" s="6">
        <f t="shared" si="118"/>
        <v>0</v>
      </c>
      <c r="V605" s="7" t="str">
        <f t="shared" si="113"/>
        <v>Resultados inaceptables o inexistentes 0% - 59%</v>
      </c>
      <c r="W605" s="5">
        <v>484</v>
      </c>
      <c r="X605" s="4"/>
      <c r="Y605" s="6">
        <f t="shared" si="119"/>
        <v>0</v>
      </c>
      <c r="Z605" s="7" t="str">
        <f t="shared" si="114"/>
        <v>Resultados inaceptables o inexistentes 0% - 59%</v>
      </c>
      <c r="AA605" s="5">
        <v>242</v>
      </c>
      <c r="AB605" s="4"/>
      <c r="AC605" s="6">
        <f t="shared" si="120"/>
        <v>0</v>
      </c>
      <c r="AD605" s="7" t="str">
        <f t="shared" si="115"/>
        <v>Resultados inaceptables o inexistentes 0% - 59%</v>
      </c>
      <c r="AE605" s="5">
        <v>484</v>
      </c>
      <c r="AF605" s="4"/>
      <c r="AG605" s="6">
        <f t="shared" si="121"/>
        <v>0</v>
      </c>
      <c r="AH605" s="7" t="str">
        <f t="shared" si="116"/>
        <v>Resultados inaceptables o inexistentes 0% - 59%</v>
      </c>
      <c r="AI605" s="21" t="s">
        <v>3607</v>
      </c>
      <c r="AJ605" s="21" t="s">
        <v>3607</v>
      </c>
      <c r="AK605" s="4" t="s">
        <v>66</v>
      </c>
      <c r="AL605" s="4" t="s">
        <v>5010</v>
      </c>
      <c r="AM605" s="4"/>
      <c r="AN605" s="4" t="s">
        <v>67</v>
      </c>
      <c r="AO605" s="15"/>
      <c r="AP605" s="13" t="s">
        <v>3649</v>
      </c>
      <c r="AQ605" s="4" t="s">
        <v>68</v>
      </c>
      <c r="AR605" s="4"/>
      <c r="AS605" s="4"/>
      <c r="AT605" s="4"/>
      <c r="AU605" s="4" t="s">
        <v>69</v>
      </c>
      <c r="AV605" s="4" t="s">
        <v>70</v>
      </c>
      <c r="AW605" s="4" t="s">
        <v>286</v>
      </c>
      <c r="AX605" s="4" t="s">
        <v>287</v>
      </c>
      <c r="AY605" s="21" t="s">
        <v>73</v>
      </c>
      <c r="AZ605" s="4"/>
      <c r="BA605" s="4" t="s">
        <v>67</v>
      </c>
      <c r="BB605" s="4" t="s">
        <v>66</v>
      </c>
      <c r="BC605" s="4" t="s">
        <v>66</v>
      </c>
      <c r="BD605" s="4" t="s">
        <v>66</v>
      </c>
      <c r="BE605" s="4" t="s">
        <v>66</v>
      </c>
      <c r="BF605" s="4" t="s">
        <v>66</v>
      </c>
      <c r="BG605" s="4" t="s">
        <v>66</v>
      </c>
    </row>
    <row r="606" spans="1:59" ht="126" hidden="1" x14ac:dyDescent="0.25">
      <c r="A606" s="4" t="s">
        <v>1436</v>
      </c>
      <c r="B606" s="15" t="s">
        <v>3669</v>
      </c>
      <c r="C606" s="4" t="s">
        <v>3670</v>
      </c>
      <c r="D606" s="4" t="s">
        <v>3671</v>
      </c>
      <c r="E606" s="4" t="s">
        <v>3672</v>
      </c>
      <c r="F606" s="4" t="s">
        <v>3673</v>
      </c>
      <c r="G606" s="4" t="s">
        <v>59</v>
      </c>
      <c r="H606" s="4" t="s">
        <v>60</v>
      </c>
      <c r="I606" s="4" t="s">
        <v>61</v>
      </c>
      <c r="J606" s="16" t="s">
        <v>982</v>
      </c>
      <c r="K606" s="4" t="s">
        <v>3661</v>
      </c>
      <c r="L606" s="4" t="s">
        <v>3674</v>
      </c>
      <c r="M606" s="4" t="s">
        <v>3648</v>
      </c>
      <c r="N606" s="5">
        <v>14436</v>
      </c>
      <c r="O606" s="5">
        <v>14436</v>
      </c>
      <c r="P606" s="5">
        <f t="shared" si="111"/>
        <v>0</v>
      </c>
      <c r="Q606" s="6">
        <f t="shared" si="117"/>
        <v>0</v>
      </c>
      <c r="R606" s="7" t="str">
        <f t="shared" si="112"/>
        <v>Resultados inaceptables o inexistentes 0% - 59%</v>
      </c>
      <c r="S606" s="5">
        <v>2406</v>
      </c>
      <c r="T606" s="8">
        <v>0</v>
      </c>
      <c r="U606" s="6">
        <f t="shared" si="118"/>
        <v>0</v>
      </c>
      <c r="V606" s="7" t="str">
        <f t="shared" si="113"/>
        <v>Resultados inaceptables o inexistentes 0% - 59%</v>
      </c>
      <c r="W606" s="5">
        <v>4812</v>
      </c>
      <c r="X606" s="4"/>
      <c r="Y606" s="6">
        <f t="shared" si="119"/>
        <v>0</v>
      </c>
      <c r="Z606" s="7" t="str">
        <f t="shared" si="114"/>
        <v>Resultados inaceptables o inexistentes 0% - 59%</v>
      </c>
      <c r="AA606" s="5">
        <v>2406</v>
      </c>
      <c r="AB606" s="4"/>
      <c r="AC606" s="6">
        <f t="shared" si="120"/>
        <v>0</v>
      </c>
      <c r="AD606" s="7" t="str">
        <f t="shared" si="115"/>
        <v>Resultados inaceptables o inexistentes 0% - 59%</v>
      </c>
      <c r="AE606" s="5">
        <v>4812</v>
      </c>
      <c r="AF606" s="4"/>
      <c r="AG606" s="6">
        <f t="shared" si="121"/>
        <v>0</v>
      </c>
      <c r="AH606" s="7" t="str">
        <f t="shared" si="116"/>
        <v>Resultados inaceptables o inexistentes 0% - 59%</v>
      </c>
      <c r="AI606" s="21" t="s">
        <v>3607</v>
      </c>
      <c r="AJ606" s="21" t="s">
        <v>3607</v>
      </c>
      <c r="AK606" s="4" t="s">
        <v>66</v>
      </c>
      <c r="AL606" s="4"/>
      <c r="AM606" s="4"/>
      <c r="AN606" s="4" t="s">
        <v>67</v>
      </c>
      <c r="AO606" s="4"/>
      <c r="AP606" s="9" t="s">
        <v>3649</v>
      </c>
      <c r="AQ606" s="4" t="s">
        <v>68</v>
      </c>
      <c r="AR606" s="4"/>
      <c r="AS606" s="4"/>
      <c r="AT606" s="4"/>
      <c r="AU606" s="4" t="s">
        <v>69</v>
      </c>
      <c r="AV606" s="4" t="s">
        <v>70</v>
      </c>
      <c r="AW606" s="4" t="s">
        <v>286</v>
      </c>
      <c r="AX606" s="4" t="s">
        <v>287</v>
      </c>
      <c r="AY606" s="21" t="s">
        <v>73</v>
      </c>
      <c r="AZ606" s="4"/>
      <c r="BA606" s="4" t="s">
        <v>67</v>
      </c>
      <c r="BB606" s="4" t="s">
        <v>66</v>
      </c>
      <c r="BC606" s="4" t="s">
        <v>66</v>
      </c>
      <c r="BD606" s="4" t="s">
        <v>66</v>
      </c>
      <c r="BE606" s="4" t="s">
        <v>66</v>
      </c>
      <c r="BF606" s="4" t="s">
        <v>66</v>
      </c>
      <c r="BG606" s="4" t="s">
        <v>66</v>
      </c>
    </row>
    <row r="607" spans="1:59" ht="126" hidden="1" x14ac:dyDescent="0.25">
      <c r="A607" s="4" t="s">
        <v>1669</v>
      </c>
      <c r="B607" s="4" t="s">
        <v>3675</v>
      </c>
      <c r="C607" s="4" t="s">
        <v>3676</v>
      </c>
      <c r="D607" s="4" t="s">
        <v>3677</v>
      </c>
      <c r="E607" s="4" t="s">
        <v>3678</v>
      </c>
      <c r="F607" s="4" t="s">
        <v>3679</v>
      </c>
      <c r="G607" s="4" t="s">
        <v>59</v>
      </c>
      <c r="H607" s="4" t="s">
        <v>60</v>
      </c>
      <c r="I607" s="4" t="s">
        <v>61</v>
      </c>
      <c r="J607" s="16" t="s">
        <v>982</v>
      </c>
      <c r="K607" s="4" t="s">
        <v>3661</v>
      </c>
      <c r="L607" s="4" t="s">
        <v>3680</v>
      </c>
      <c r="M607" s="4" t="s">
        <v>3648</v>
      </c>
      <c r="N607" s="5">
        <v>2103</v>
      </c>
      <c r="O607" s="5">
        <v>2250</v>
      </c>
      <c r="P607" s="5">
        <f t="shared" si="111"/>
        <v>92</v>
      </c>
      <c r="Q607" s="6">
        <f t="shared" si="117"/>
        <v>4.0888888888888891E-2</v>
      </c>
      <c r="R607" s="7" t="str">
        <f t="shared" si="112"/>
        <v>Resultados inaceptables o inexistentes 0% - 59%</v>
      </c>
      <c r="S607" s="5">
        <v>450</v>
      </c>
      <c r="T607" s="8">
        <v>92</v>
      </c>
      <c r="U607" s="6">
        <f t="shared" si="118"/>
        <v>0.20444444444444446</v>
      </c>
      <c r="V607" s="7" t="str">
        <f t="shared" si="113"/>
        <v>Resultados inaceptables o inexistentes 0% - 59%</v>
      </c>
      <c r="W607" s="5">
        <v>650</v>
      </c>
      <c r="X607" s="4"/>
      <c r="Y607" s="6">
        <f t="shared" si="119"/>
        <v>0</v>
      </c>
      <c r="Z607" s="7" t="str">
        <f t="shared" si="114"/>
        <v>Resultados inaceptables o inexistentes 0% - 59%</v>
      </c>
      <c r="AA607" s="5">
        <v>500</v>
      </c>
      <c r="AB607" s="4"/>
      <c r="AC607" s="6">
        <f t="shared" si="120"/>
        <v>0</v>
      </c>
      <c r="AD607" s="7" t="str">
        <f t="shared" si="115"/>
        <v>Resultados inaceptables o inexistentes 0% - 59%</v>
      </c>
      <c r="AE607" s="5">
        <v>650</v>
      </c>
      <c r="AF607" s="4"/>
      <c r="AG607" s="6">
        <f t="shared" si="121"/>
        <v>0</v>
      </c>
      <c r="AH607" s="7" t="str">
        <f t="shared" si="116"/>
        <v>Resultados inaceptables o inexistentes 0% - 59%</v>
      </c>
      <c r="AI607" s="21" t="s">
        <v>3607</v>
      </c>
      <c r="AJ607" s="21" t="s">
        <v>3607</v>
      </c>
      <c r="AK607" s="4" t="s">
        <v>66</v>
      </c>
      <c r="AL607" s="4"/>
      <c r="AM607" s="4"/>
      <c r="AN607" s="4" t="s">
        <v>67</v>
      </c>
      <c r="AO607" s="4"/>
      <c r="AP607" s="9" t="s">
        <v>3681</v>
      </c>
      <c r="AQ607" s="4" t="s">
        <v>68</v>
      </c>
      <c r="AR607" s="4"/>
      <c r="AS607" s="4"/>
      <c r="AT607" s="4"/>
      <c r="AU607" s="4" t="s">
        <v>69</v>
      </c>
      <c r="AV607" s="4" t="s">
        <v>70</v>
      </c>
      <c r="AW607" s="4" t="s">
        <v>286</v>
      </c>
      <c r="AX607" s="4" t="s">
        <v>287</v>
      </c>
      <c r="AY607" s="21" t="s">
        <v>73</v>
      </c>
      <c r="AZ607" s="4"/>
      <c r="BA607" s="4" t="s">
        <v>67</v>
      </c>
      <c r="BB607" s="4" t="s">
        <v>66</v>
      </c>
      <c r="BC607" s="4" t="s">
        <v>66</v>
      </c>
      <c r="BD607" s="4" t="s">
        <v>66</v>
      </c>
      <c r="BE607" s="4" t="s">
        <v>66</v>
      </c>
      <c r="BF607" s="4" t="s">
        <v>66</v>
      </c>
      <c r="BG607" s="4" t="s">
        <v>66</v>
      </c>
    </row>
    <row r="608" spans="1:59" ht="126" hidden="1" x14ac:dyDescent="0.25">
      <c r="A608" s="4" t="s">
        <v>3682</v>
      </c>
      <c r="B608" s="4" t="s">
        <v>3683</v>
      </c>
      <c r="C608" s="4" t="s">
        <v>3684</v>
      </c>
      <c r="D608" s="4" t="s">
        <v>3685</v>
      </c>
      <c r="E608" s="4" t="s">
        <v>3686</v>
      </c>
      <c r="F608" s="4" t="s">
        <v>3687</v>
      </c>
      <c r="G608" s="4" t="s">
        <v>59</v>
      </c>
      <c r="H608" s="4" t="s">
        <v>60</v>
      </c>
      <c r="I608" s="4" t="s">
        <v>61</v>
      </c>
      <c r="J608" s="16" t="s">
        <v>982</v>
      </c>
      <c r="K608" s="4" t="s">
        <v>3661</v>
      </c>
      <c r="L608" s="4" t="s">
        <v>3688</v>
      </c>
      <c r="M608" s="4" t="s">
        <v>3689</v>
      </c>
      <c r="N608" s="5">
        <v>41</v>
      </c>
      <c r="O608" s="5">
        <v>100</v>
      </c>
      <c r="P608" s="5">
        <f t="shared" si="111"/>
        <v>10</v>
      </c>
      <c r="Q608" s="6">
        <f t="shared" si="117"/>
        <v>0.1</v>
      </c>
      <c r="R608" s="7" t="str">
        <f t="shared" si="112"/>
        <v>Resultados inaceptables o inexistentes 0% - 59%</v>
      </c>
      <c r="S608" s="5">
        <v>10</v>
      </c>
      <c r="T608" s="8">
        <v>10</v>
      </c>
      <c r="U608" s="6">
        <f t="shared" si="118"/>
        <v>1</v>
      </c>
      <c r="V608" s="7" t="str">
        <f t="shared" si="113"/>
        <v>Resultados aceptables 86%-100%</v>
      </c>
      <c r="W608" s="5">
        <v>15</v>
      </c>
      <c r="X608" s="4"/>
      <c r="Y608" s="6">
        <f t="shared" si="119"/>
        <v>0</v>
      </c>
      <c r="Z608" s="7" t="str">
        <f t="shared" si="114"/>
        <v>Resultados inaceptables o inexistentes 0% - 59%</v>
      </c>
      <c r="AA608" s="5">
        <v>15</v>
      </c>
      <c r="AB608" s="4"/>
      <c r="AC608" s="6">
        <f t="shared" si="120"/>
        <v>0</v>
      </c>
      <c r="AD608" s="7" t="str">
        <f t="shared" si="115"/>
        <v>Resultados inaceptables o inexistentes 0% - 59%</v>
      </c>
      <c r="AE608" s="5">
        <v>60</v>
      </c>
      <c r="AF608" s="4"/>
      <c r="AG608" s="6">
        <f t="shared" si="121"/>
        <v>0</v>
      </c>
      <c r="AH608" s="7" t="str">
        <f t="shared" si="116"/>
        <v>Resultados inaceptables o inexistentes 0% - 59%</v>
      </c>
      <c r="AI608" s="21" t="s">
        <v>3607</v>
      </c>
      <c r="AJ608" s="21" t="s">
        <v>3607</v>
      </c>
      <c r="AK608" s="4" t="s">
        <v>66</v>
      </c>
      <c r="AL608" s="4"/>
      <c r="AM608" s="4"/>
      <c r="AN608" s="4" t="s">
        <v>67</v>
      </c>
      <c r="AO608" s="4"/>
      <c r="AP608" s="9"/>
      <c r="AQ608" s="4" t="s">
        <v>68</v>
      </c>
      <c r="AR608" s="4"/>
      <c r="AS608" s="4"/>
      <c r="AT608" s="4"/>
      <c r="AU608" s="4" t="s">
        <v>69</v>
      </c>
      <c r="AV608" s="4" t="s">
        <v>70</v>
      </c>
      <c r="AW608" s="4" t="s">
        <v>286</v>
      </c>
      <c r="AX608" s="4" t="s">
        <v>287</v>
      </c>
      <c r="AY608" s="21" t="s">
        <v>73</v>
      </c>
      <c r="AZ608" s="4"/>
      <c r="BA608" s="4" t="s">
        <v>67</v>
      </c>
      <c r="BB608" s="4" t="s">
        <v>66</v>
      </c>
      <c r="BC608" s="4" t="s">
        <v>66</v>
      </c>
      <c r="BD608" s="4" t="s">
        <v>66</v>
      </c>
      <c r="BE608" s="4" t="s">
        <v>66</v>
      </c>
      <c r="BF608" s="4" t="s">
        <v>66</v>
      </c>
      <c r="BG608" s="4" t="s">
        <v>66</v>
      </c>
    </row>
    <row r="609" spans="1:59" ht="126" hidden="1" x14ac:dyDescent="0.25">
      <c r="A609" s="4" t="s">
        <v>3690</v>
      </c>
      <c r="B609" s="4" t="s">
        <v>3691</v>
      </c>
      <c r="C609" s="4" t="s">
        <v>3692</v>
      </c>
      <c r="D609" s="4" t="s">
        <v>3693</v>
      </c>
      <c r="E609" s="4" t="s">
        <v>3694</v>
      </c>
      <c r="F609" s="4" t="s">
        <v>3695</v>
      </c>
      <c r="G609" s="4" t="s">
        <v>59</v>
      </c>
      <c r="H609" s="4" t="s">
        <v>60</v>
      </c>
      <c r="I609" s="4" t="s">
        <v>61</v>
      </c>
      <c r="J609" s="16" t="s">
        <v>982</v>
      </c>
      <c r="K609" s="4" t="s">
        <v>3661</v>
      </c>
      <c r="L609" s="4" t="s">
        <v>3696</v>
      </c>
      <c r="M609" s="4" t="s">
        <v>3648</v>
      </c>
      <c r="N609" s="5">
        <v>2170</v>
      </c>
      <c r="O609" s="5">
        <v>1300</v>
      </c>
      <c r="P609" s="5">
        <f t="shared" si="111"/>
        <v>0</v>
      </c>
      <c r="Q609" s="6">
        <f t="shared" si="117"/>
        <v>0</v>
      </c>
      <c r="R609" s="7" t="str">
        <f t="shared" si="112"/>
        <v>Resultados inaceptables o inexistentes 0% - 59%</v>
      </c>
      <c r="S609" s="5">
        <v>180</v>
      </c>
      <c r="T609" s="8">
        <v>0</v>
      </c>
      <c r="U609" s="6">
        <f t="shared" si="118"/>
        <v>0</v>
      </c>
      <c r="V609" s="7" t="str">
        <f t="shared" si="113"/>
        <v>Resultados inaceptables o inexistentes 0% - 59%</v>
      </c>
      <c r="W609" s="5">
        <v>365</v>
      </c>
      <c r="X609" s="4"/>
      <c r="Y609" s="6">
        <f t="shared" si="119"/>
        <v>0</v>
      </c>
      <c r="Z609" s="7" t="str">
        <f t="shared" si="114"/>
        <v>Resultados inaceptables o inexistentes 0% - 59%</v>
      </c>
      <c r="AA609" s="5">
        <v>370</v>
      </c>
      <c r="AB609" s="4"/>
      <c r="AC609" s="6">
        <f t="shared" si="120"/>
        <v>0</v>
      </c>
      <c r="AD609" s="7" t="str">
        <f t="shared" si="115"/>
        <v>Resultados inaceptables o inexistentes 0% - 59%</v>
      </c>
      <c r="AE609" s="5">
        <v>385</v>
      </c>
      <c r="AF609" s="4"/>
      <c r="AG609" s="6">
        <f t="shared" si="121"/>
        <v>0</v>
      </c>
      <c r="AH609" s="7" t="str">
        <f t="shared" si="116"/>
        <v>Resultados inaceptables o inexistentes 0% - 59%</v>
      </c>
      <c r="AI609" s="21" t="s">
        <v>3607</v>
      </c>
      <c r="AJ609" s="21" t="s">
        <v>3607</v>
      </c>
      <c r="AK609" s="4" t="s">
        <v>66</v>
      </c>
      <c r="AL609" s="4"/>
      <c r="AM609" s="4"/>
      <c r="AN609" s="4" t="s">
        <v>67</v>
      </c>
      <c r="AO609" s="4"/>
      <c r="AP609" s="9" t="s">
        <v>3697</v>
      </c>
      <c r="AQ609" s="4" t="s">
        <v>68</v>
      </c>
      <c r="AR609" s="4"/>
      <c r="AS609" s="4"/>
      <c r="AT609" s="4"/>
      <c r="AU609" s="4" t="s">
        <v>69</v>
      </c>
      <c r="AV609" s="4" t="s">
        <v>70</v>
      </c>
      <c r="AW609" s="4" t="s">
        <v>286</v>
      </c>
      <c r="AX609" s="4" t="s">
        <v>287</v>
      </c>
      <c r="AY609" s="21" t="s">
        <v>73</v>
      </c>
      <c r="AZ609" s="4"/>
      <c r="BA609" s="4" t="s">
        <v>67</v>
      </c>
      <c r="BB609" s="4" t="s">
        <v>66</v>
      </c>
      <c r="BC609" s="4" t="s">
        <v>66</v>
      </c>
      <c r="BD609" s="4" t="s">
        <v>66</v>
      </c>
      <c r="BE609" s="4" t="s">
        <v>66</v>
      </c>
      <c r="BF609" s="4" t="s">
        <v>66</v>
      </c>
      <c r="BG609" s="4" t="s">
        <v>66</v>
      </c>
    </row>
    <row r="610" spans="1:59" ht="126" hidden="1" x14ac:dyDescent="0.25">
      <c r="A610" s="4" t="s">
        <v>3698</v>
      </c>
      <c r="B610" s="4" t="s">
        <v>3699</v>
      </c>
      <c r="C610" s="4" t="s">
        <v>3700</v>
      </c>
      <c r="D610" s="4" t="s">
        <v>3701</v>
      </c>
      <c r="E610" s="4" t="s">
        <v>3702</v>
      </c>
      <c r="F610" s="4" t="s">
        <v>3703</v>
      </c>
      <c r="G610" s="4" t="s">
        <v>59</v>
      </c>
      <c r="H610" s="4" t="s">
        <v>60</v>
      </c>
      <c r="I610" s="4" t="s">
        <v>61</v>
      </c>
      <c r="J610" s="16" t="s">
        <v>982</v>
      </c>
      <c r="K610" s="4" t="s">
        <v>3661</v>
      </c>
      <c r="L610" s="4" t="s">
        <v>3704</v>
      </c>
      <c r="M610" s="4" t="s">
        <v>3648</v>
      </c>
      <c r="N610" s="5">
        <v>28079</v>
      </c>
      <c r="O610" s="5">
        <v>28000</v>
      </c>
      <c r="P610" s="5">
        <f t="shared" ref="P610:P673" si="122">T610+X610+AB610+AF610</f>
        <v>0</v>
      </c>
      <c r="Q610" s="6">
        <f t="shared" si="117"/>
        <v>0</v>
      </c>
      <c r="R610" s="7" t="str">
        <f t="shared" si="112"/>
        <v>Resultados inaceptables o inexistentes 0% - 59%</v>
      </c>
      <c r="S610" s="5">
        <v>9900</v>
      </c>
      <c r="T610" s="8">
        <v>0</v>
      </c>
      <c r="U610" s="6">
        <f t="shared" si="118"/>
        <v>0</v>
      </c>
      <c r="V610" s="7" t="str">
        <f t="shared" si="113"/>
        <v>Resultados inaceptables o inexistentes 0% - 59%</v>
      </c>
      <c r="W610" s="5">
        <v>5300</v>
      </c>
      <c r="X610" s="4"/>
      <c r="Y610" s="6">
        <f t="shared" si="119"/>
        <v>0</v>
      </c>
      <c r="Z610" s="7" t="str">
        <f t="shared" si="114"/>
        <v>Resultados inaceptables o inexistentes 0% - 59%</v>
      </c>
      <c r="AA610" s="5">
        <v>6400</v>
      </c>
      <c r="AB610" s="4"/>
      <c r="AC610" s="6">
        <f t="shared" si="120"/>
        <v>0</v>
      </c>
      <c r="AD610" s="7" t="str">
        <f t="shared" si="115"/>
        <v>Resultados inaceptables o inexistentes 0% - 59%</v>
      </c>
      <c r="AE610" s="5">
        <v>6400</v>
      </c>
      <c r="AF610" s="4"/>
      <c r="AG610" s="6">
        <f t="shared" si="121"/>
        <v>0</v>
      </c>
      <c r="AH610" s="7" t="str">
        <f t="shared" si="116"/>
        <v>Resultados inaceptables o inexistentes 0% - 59%</v>
      </c>
      <c r="AI610" s="21" t="s">
        <v>3607</v>
      </c>
      <c r="AJ610" s="21" t="s">
        <v>3607</v>
      </c>
      <c r="AK610" s="4" t="s">
        <v>66</v>
      </c>
      <c r="AL610" s="4"/>
      <c r="AM610" s="4"/>
      <c r="AN610" s="4" t="s">
        <v>67</v>
      </c>
      <c r="AO610" s="4"/>
      <c r="AP610" s="9" t="s">
        <v>3705</v>
      </c>
      <c r="AQ610" s="4" t="s">
        <v>68</v>
      </c>
      <c r="AR610" s="4"/>
      <c r="AS610" s="4"/>
      <c r="AT610" s="4"/>
      <c r="AU610" s="4" t="s">
        <v>69</v>
      </c>
      <c r="AV610" s="4" t="s">
        <v>70</v>
      </c>
      <c r="AW610" s="4" t="s">
        <v>286</v>
      </c>
      <c r="AX610" s="4" t="s">
        <v>287</v>
      </c>
      <c r="AY610" s="21" t="s">
        <v>73</v>
      </c>
      <c r="AZ610" s="4"/>
      <c r="BA610" s="4" t="s">
        <v>67</v>
      </c>
      <c r="BB610" s="4" t="s">
        <v>66</v>
      </c>
      <c r="BC610" s="4" t="s">
        <v>66</v>
      </c>
      <c r="BD610" s="4" t="s">
        <v>66</v>
      </c>
      <c r="BE610" s="4" t="s">
        <v>66</v>
      </c>
      <c r="BF610" s="4" t="s">
        <v>66</v>
      </c>
      <c r="BG610" s="4" t="s">
        <v>66</v>
      </c>
    </row>
    <row r="611" spans="1:59" ht="141.75" hidden="1" x14ac:dyDescent="0.25">
      <c r="A611" s="4" t="s">
        <v>3706</v>
      </c>
      <c r="B611" s="4" t="s">
        <v>3707</v>
      </c>
      <c r="C611" s="4" t="s">
        <v>3708</v>
      </c>
      <c r="D611" s="4" t="s">
        <v>3709</v>
      </c>
      <c r="E611" s="4" t="s">
        <v>3710</v>
      </c>
      <c r="F611" s="4" t="s">
        <v>3711</v>
      </c>
      <c r="G611" s="4" t="s">
        <v>59</v>
      </c>
      <c r="H611" s="4" t="s">
        <v>60</v>
      </c>
      <c r="I611" s="4" t="s">
        <v>61</v>
      </c>
      <c r="J611" s="16" t="s">
        <v>982</v>
      </c>
      <c r="K611" s="4" t="s">
        <v>3614</v>
      </c>
      <c r="L611" s="4" t="s">
        <v>3712</v>
      </c>
      <c r="M611" s="4" t="s">
        <v>3713</v>
      </c>
      <c r="N611" s="5">
        <v>159509</v>
      </c>
      <c r="O611" s="5">
        <v>160000</v>
      </c>
      <c r="P611" s="5">
        <f t="shared" si="122"/>
        <v>37500</v>
      </c>
      <c r="Q611" s="6">
        <f t="shared" si="117"/>
        <v>0.234375</v>
      </c>
      <c r="R611" s="7" t="str">
        <f t="shared" si="112"/>
        <v>Resultados inaceptables o inexistentes 0% - 59%</v>
      </c>
      <c r="S611" s="5">
        <v>37527</v>
      </c>
      <c r="T611" s="8">
        <v>37500</v>
      </c>
      <c r="U611" s="6">
        <f t="shared" si="118"/>
        <v>0.99928051802702056</v>
      </c>
      <c r="V611" s="7" t="str">
        <f t="shared" si="113"/>
        <v>Resultados aceptables 86%-100%</v>
      </c>
      <c r="W611" s="5">
        <v>41494</v>
      </c>
      <c r="X611" s="4"/>
      <c r="Y611" s="6">
        <f t="shared" si="119"/>
        <v>0</v>
      </c>
      <c r="Z611" s="7" t="str">
        <f t="shared" si="114"/>
        <v>Resultados inaceptables o inexistentes 0% - 59%</v>
      </c>
      <c r="AA611" s="5">
        <v>39535</v>
      </c>
      <c r="AB611" s="4"/>
      <c r="AC611" s="6">
        <f t="shared" si="120"/>
        <v>0</v>
      </c>
      <c r="AD611" s="7" t="str">
        <f t="shared" si="115"/>
        <v>Resultados inaceptables o inexistentes 0% - 59%</v>
      </c>
      <c r="AE611" s="5">
        <v>41444</v>
      </c>
      <c r="AF611" s="4"/>
      <c r="AG611" s="6">
        <f t="shared" si="121"/>
        <v>0</v>
      </c>
      <c r="AH611" s="7" t="str">
        <f t="shared" si="116"/>
        <v>Resultados inaceptables o inexistentes 0% - 59%</v>
      </c>
      <c r="AI611" s="21" t="s">
        <v>3607</v>
      </c>
      <c r="AJ611" s="21" t="s">
        <v>3607</v>
      </c>
      <c r="AK611" s="4" t="s">
        <v>66</v>
      </c>
      <c r="AL611" s="4"/>
      <c r="AM611" s="4"/>
      <c r="AN611" s="4" t="s">
        <v>67</v>
      </c>
      <c r="AO611" s="4"/>
      <c r="AP611" s="9"/>
      <c r="AQ611" s="4" t="s">
        <v>68</v>
      </c>
      <c r="AR611" s="4"/>
      <c r="AS611" s="4"/>
      <c r="AT611" s="4"/>
      <c r="AU611" s="4" t="s">
        <v>69</v>
      </c>
      <c r="AV611" s="4" t="s">
        <v>70</v>
      </c>
      <c r="AW611" s="4" t="s">
        <v>286</v>
      </c>
      <c r="AX611" s="4" t="s">
        <v>287</v>
      </c>
      <c r="AY611" s="21" t="s">
        <v>73</v>
      </c>
      <c r="AZ611" s="4"/>
      <c r="BA611" s="4" t="s">
        <v>67</v>
      </c>
      <c r="BB611" s="4" t="s">
        <v>66</v>
      </c>
      <c r="BC611" s="4" t="s">
        <v>66</v>
      </c>
      <c r="BD611" s="4" t="s">
        <v>66</v>
      </c>
      <c r="BE611" s="4" t="s">
        <v>66</v>
      </c>
      <c r="BF611" s="4" t="s">
        <v>66</v>
      </c>
      <c r="BG611" s="4" t="s">
        <v>66</v>
      </c>
    </row>
    <row r="612" spans="1:59" ht="126" hidden="1" x14ac:dyDescent="0.25">
      <c r="A612" s="4" t="s">
        <v>3714</v>
      </c>
      <c r="B612" s="4" t="s">
        <v>3715</v>
      </c>
      <c r="C612" s="4" t="s">
        <v>3716</v>
      </c>
      <c r="D612" s="4" t="s">
        <v>3717</v>
      </c>
      <c r="E612" s="4" t="s">
        <v>3718</v>
      </c>
      <c r="F612" s="4" t="s">
        <v>3719</v>
      </c>
      <c r="G612" s="4" t="s">
        <v>59</v>
      </c>
      <c r="H612" s="4" t="s">
        <v>60</v>
      </c>
      <c r="I612" s="4" t="s">
        <v>61</v>
      </c>
      <c r="J612" s="16" t="s">
        <v>982</v>
      </c>
      <c r="K612" s="4" t="s">
        <v>3661</v>
      </c>
      <c r="L612" s="4" t="s">
        <v>3720</v>
      </c>
      <c r="M612" s="4" t="s">
        <v>3648</v>
      </c>
      <c r="N612" s="5">
        <v>4554</v>
      </c>
      <c r="O612" s="5">
        <v>4554</v>
      </c>
      <c r="P612" s="5">
        <f t="shared" si="122"/>
        <v>0</v>
      </c>
      <c r="Q612" s="6">
        <f t="shared" si="117"/>
        <v>0</v>
      </c>
      <c r="R612" s="7" t="str">
        <f t="shared" si="112"/>
        <v>Resultados inaceptables o inexistentes 0% - 59%</v>
      </c>
      <c r="S612" s="5">
        <v>759</v>
      </c>
      <c r="T612" s="8">
        <v>0</v>
      </c>
      <c r="U612" s="6">
        <f t="shared" si="118"/>
        <v>0</v>
      </c>
      <c r="V612" s="7" t="str">
        <f t="shared" si="113"/>
        <v>Resultados inaceptables o inexistentes 0% - 59%</v>
      </c>
      <c r="W612" s="5">
        <v>1518</v>
      </c>
      <c r="X612" s="4"/>
      <c r="Y612" s="6">
        <f t="shared" si="119"/>
        <v>0</v>
      </c>
      <c r="Z612" s="7" t="str">
        <f t="shared" si="114"/>
        <v>Resultados inaceptables o inexistentes 0% - 59%</v>
      </c>
      <c r="AA612" s="5">
        <v>759</v>
      </c>
      <c r="AB612" s="4"/>
      <c r="AC612" s="6">
        <f t="shared" si="120"/>
        <v>0</v>
      </c>
      <c r="AD612" s="7" t="str">
        <f t="shared" si="115"/>
        <v>Resultados inaceptables o inexistentes 0% - 59%</v>
      </c>
      <c r="AE612" s="5">
        <v>1518</v>
      </c>
      <c r="AF612" s="4"/>
      <c r="AG612" s="6">
        <f t="shared" si="121"/>
        <v>0</v>
      </c>
      <c r="AH612" s="7" t="str">
        <f t="shared" si="116"/>
        <v>Resultados inaceptables o inexistentes 0% - 59%</v>
      </c>
      <c r="AI612" s="21" t="s">
        <v>3607</v>
      </c>
      <c r="AJ612" s="21" t="s">
        <v>3607</v>
      </c>
      <c r="AK612" s="4" t="s">
        <v>66</v>
      </c>
      <c r="AL612" s="4"/>
      <c r="AM612" s="4"/>
      <c r="AN612" s="4" t="s">
        <v>67</v>
      </c>
      <c r="AO612" s="4"/>
      <c r="AP612" s="9" t="s">
        <v>3649</v>
      </c>
      <c r="AQ612" s="4" t="s">
        <v>68</v>
      </c>
      <c r="AR612" s="4"/>
      <c r="AS612" s="4"/>
      <c r="AT612" s="4"/>
      <c r="AU612" s="4" t="s">
        <v>69</v>
      </c>
      <c r="AV612" s="4" t="s">
        <v>70</v>
      </c>
      <c r="AW612" s="4" t="s">
        <v>286</v>
      </c>
      <c r="AX612" s="4" t="s">
        <v>287</v>
      </c>
      <c r="AY612" s="21" t="s">
        <v>73</v>
      </c>
      <c r="AZ612" s="4"/>
      <c r="BA612" s="4" t="s">
        <v>67</v>
      </c>
      <c r="BB612" s="4" t="s">
        <v>66</v>
      </c>
      <c r="BC612" s="4" t="s">
        <v>66</v>
      </c>
      <c r="BD612" s="4" t="s">
        <v>66</v>
      </c>
      <c r="BE612" s="4" t="s">
        <v>66</v>
      </c>
      <c r="BF612" s="4" t="s">
        <v>66</v>
      </c>
      <c r="BG612" s="4" t="s">
        <v>66</v>
      </c>
    </row>
    <row r="613" spans="1:59" ht="141.75" hidden="1" x14ac:dyDescent="0.25">
      <c r="A613" s="4" t="s">
        <v>53</v>
      </c>
      <c r="B613" s="4" t="s">
        <v>389</v>
      </c>
      <c r="C613" s="4" t="s">
        <v>390</v>
      </c>
      <c r="D613" s="4" t="s">
        <v>391</v>
      </c>
      <c r="E613" s="4" t="s">
        <v>392</v>
      </c>
      <c r="F613" s="4" t="s">
        <v>393</v>
      </c>
      <c r="G613" s="4" t="s">
        <v>59</v>
      </c>
      <c r="H613" s="4" t="s">
        <v>60</v>
      </c>
      <c r="I613" s="4" t="s">
        <v>394</v>
      </c>
      <c r="J613" s="4" t="s">
        <v>982</v>
      </c>
      <c r="K613" s="4" t="s">
        <v>357</v>
      </c>
      <c r="L613" s="4" t="s">
        <v>395</v>
      </c>
      <c r="M613" s="4" t="s">
        <v>145</v>
      </c>
      <c r="N613" s="5">
        <v>0</v>
      </c>
      <c r="O613" s="5">
        <v>2</v>
      </c>
      <c r="P613" s="5">
        <f t="shared" si="122"/>
        <v>0</v>
      </c>
      <c r="Q613" s="6">
        <f t="shared" si="117"/>
        <v>0</v>
      </c>
      <c r="R613" s="7" t="str">
        <f t="shared" ref="R613:R676" si="123">+IF(Q613&gt;=0.86,"Resultados aceptables 86%-100%", IF(Q613&gt;=0.6,"Resultados por debajo de la aceptable 60%-85%", "Resultados inaceptables o inexistentes 0% - 59%"))</f>
        <v>Resultados inaceptables o inexistentes 0% - 59%</v>
      </c>
      <c r="S613" s="5">
        <v>0</v>
      </c>
      <c r="T613" s="9">
        <v>0</v>
      </c>
      <c r="U613" s="6" t="e">
        <f t="shared" si="118"/>
        <v>#DIV/0!</v>
      </c>
      <c r="V613" s="7" t="e">
        <f t="shared" ref="V613:V676" si="124">+IF(U613&gt;=0.86,"Resultados aceptables 86%-100%", IF(U613&gt;=0.6,"Resultados por debajo de la aceptable 60%-85%", "Resultados inaceptables o inexistentes 0% - 59%"))</f>
        <v>#DIV/0!</v>
      </c>
      <c r="W613" s="5">
        <v>0</v>
      </c>
      <c r="X613" s="4"/>
      <c r="Y613" s="6" t="e">
        <f t="shared" si="119"/>
        <v>#DIV/0!</v>
      </c>
      <c r="Z613" s="7" t="e">
        <f t="shared" ref="Z613:Z676" si="125">+IF(Y613&gt;=0.86,"Resultados aceptables 86%-100%", IF(Y613&gt;=0.6,"Resultados por debajo de la aceptable 60%-85%", "Resultados inaceptables o inexistentes 0% - 59%"))</f>
        <v>#DIV/0!</v>
      </c>
      <c r="AA613" s="5">
        <v>2</v>
      </c>
      <c r="AB613" s="4"/>
      <c r="AC613" s="6">
        <f t="shared" si="120"/>
        <v>0</v>
      </c>
      <c r="AD613" s="7" t="str">
        <f t="shared" ref="AD613:AD676" si="126">+IF(AC613&gt;=0.86,"Resultados aceptables 86%-100%", IF(AC613&gt;=0.6,"Resultados por debajo de la aceptable 60%-85%", "Resultados inaceptables o inexistentes 0% - 59%"))</f>
        <v>Resultados inaceptables o inexistentes 0% - 59%</v>
      </c>
      <c r="AE613" s="5">
        <v>0</v>
      </c>
      <c r="AF613" s="4"/>
      <c r="AG613" s="6" t="e">
        <f t="shared" si="121"/>
        <v>#DIV/0!</v>
      </c>
      <c r="AH613" s="7" t="e">
        <f t="shared" ref="AH613:AH676" si="127">+IF(AG613&gt;=0.86,"Resultados aceptables 86%-100%", IF(AG613&gt;=0.6,"Resultados por debajo de la aceptable 60%-85%", "Resultados inaceptables o inexistentes 0% - 59%"))</f>
        <v>#DIV/0!</v>
      </c>
      <c r="AI613" s="21" t="s">
        <v>284</v>
      </c>
      <c r="AJ613" s="21" t="s">
        <v>396</v>
      </c>
      <c r="AK613" s="4" t="s">
        <v>66</v>
      </c>
      <c r="AL613" s="4"/>
      <c r="AM613" s="4"/>
      <c r="AN613" s="4" t="s">
        <v>83</v>
      </c>
      <c r="AO613" s="4" t="s">
        <v>397</v>
      </c>
      <c r="AP613" s="9"/>
      <c r="AQ613" s="4" t="s">
        <v>68</v>
      </c>
      <c r="AR613" s="4"/>
      <c r="AS613" s="4"/>
      <c r="AT613" s="4"/>
      <c r="AU613" s="4" t="s">
        <v>69</v>
      </c>
      <c r="AV613" s="15" t="s">
        <v>70</v>
      </c>
      <c r="AW613" s="15" t="s">
        <v>286</v>
      </c>
      <c r="AX613" s="4" t="s">
        <v>398</v>
      </c>
      <c r="AY613" s="21" t="s">
        <v>73</v>
      </c>
      <c r="AZ613" s="4"/>
      <c r="BA613" s="4" t="s">
        <v>67</v>
      </c>
      <c r="BB613" s="4" t="s">
        <v>66</v>
      </c>
      <c r="BC613" s="4" t="s">
        <v>66</v>
      </c>
      <c r="BD613" s="4" t="s">
        <v>66</v>
      </c>
      <c r="BE613" s="4" t="s">
        <v>66</v>
      </c>
      <c r="BF613" s="4" t="s">
        <v>66</v>
      </c>
      <c r="BG613" s="4" t="s">
        <v>66</v>
      </c>
    </row>
    <row r="614" spans="1:59" ht="141.75" hidden="1" x14ac:dyDescent="0.25">
      <c r="A614" s="4" t="s">
        <v>74</v>
      </c>
      <c r="B614" s="4" t="s">
        <v>399</v>
      </c>
      <c r="C614" s="4" t="s">
        <v>400</v>
      </c>
      <c r="D614" s="4" t="s">
        <v>401</v>
      </c>
      <c r="E614" s="4" t="s">
        <v>402</v>
      </c>
      <c r="F614" s="4" t="s">
        <v>403</v>
      </c>
      <c r="G614" s="4" t="s">
        <v>59</v>
      </c>
      <c r="H614" s="4" t="s">
        <v>60</v>
      </c>
      <c r="I614" s="4" t="s">
        <v>394</v>
      </c>
      <c r="J614" s="4" t="s">
        <v>982</v>
      </c>
      <c r="K614" s="21" t="s">
        <v>357</v>
      </c>
      <c r="L614" s="4" t="s">
        <v>404</v>
      </c>
      <c r="M614" s="4" t="s">
        <v>405</v>
      </c>
      <c r="N614" s="5">
        <v>0</v>
      </c>
      <c r="O614" s="5">
        <v>1</v>
      </c>
      <c r="P614" s="5">
        <f t="shared" si="122"/>
        <v>0</v>
      </c>
      <c r="Q614" s="6">
        <f t="shared" si="117"/>
        <v>0</v>
      </c>
      <c r="R614" s="7" t="str">
        <f t="shared" si="123"/>
        <v>Resultados inaceptables o inexistentes 0% - 59%</v>
      </c>
      <c r="S614" s="5">
        <v>0</v>
      </c>
      <c r="T614" s="9">
        <v>0</v>
      </c>
      <c r="U614" s="6" t="e">
        <f t="shared" si="118"/>
        <v>#DIV/0!</v>
      </c>
      <c r="V614" s="7" t="e">
        <f t="shared" si="124"/>
        <v>#DIV/0!</v>
      </c>
      <c r="W614" s="5">
        <v>0</v>
      </c>
      <c r="X614" s="4"/>
      <c r="Y614" s="6" t="e">
        <f t="shared" si="119"/>
        <v>#DIV/0!</v>
      </c>
      <c r="Z614" s="7" t="e">
        <f t="shared" si="125"/>
        <v>#DIV/0!</v>
      </c>
      <c r="AA614" s="5">
        <v>1</v>
      </c>
      <c r="AB614" s="4"/>
      <c r="AC614" s="6">
        <f t="shared" si="120"/>
        <v>0</v>
      </c>
      <c r="AD614" s="7" t="str">
        <f t="shared" si="126"/>
        <v>Resultados inaceptables o inexistentes 0% - 59%</v>
      </c>
      <c r="AE614" s="5">
        <v>0</v>
      </c>
      <c r="AF614" s="4"/>
      <c r="AG614" s="6" t="e">
        <f t="shared" si="121"/>
        <v>#DIV/0!</v>
      </c>
      <c r="AH614" s="7" t="e">
        <f t="shared" si="127"/>
        <v>#DIV/0!</v>
      </c>
      <c r="AI614" s="21" t="s">
        <v>284</v>
      </c>
      <c r="AJ614" s="21" t="s">
        <v>396</v>
      </c>
      <c r="AK614" s="4" t="s">
        <v>66</v>
      </c>
      <c r="AL614" s="4"/>
      <c r="AM614" s="4"/>
      <c r="AN614" s="4" t="s">
        <v>67</v>
      </c>
      <c r="AO614" s="4"/>
      <c r="AP614" s="9"/>
      <c r="AQ614" s="4" t="s">
        <v>68</v>
      </c>
      <c r="AR614" s="4"/>
      <c r="AS614" s="4"/>
      <c r="AT614" s="4"/>
      <c r="AU614" s="4" t="s">
        <v>69</v>
      </c>
      <c r="AV614" s="15" t="s">
        <v>70</v>
      </c>
      <c r="AW614" s="15" t="s">
        <v>286</v>
      </c>
      <c r="AX614" s="4" t="s">
        <v>398</v>
      </c>
      <c r="AY614" s="21" t="s">
        <v>73</v>
      </c>
      <c r="AZ614" s="4"/>
      <c r="BA614" s="4" t="s">
        <v>67</v>
      </c>
      <c r="BB614" s="4" t="s">
        <v>66</v>
      </c>
      <c r="BC614" s="4" t="s">
        <v>66</v>
      </c>
      <c r="BD614" s="4" t="s">
        <v>66</v>
      </c>
      <c r="BE614" s="4" t="s">
        <v>66</v>
      </c>
      <c r="BF614" s="4" t="s">
        <v>66</v>
      </c>
      <c r="BG614" s="4" t="s">
        <v>66</v>
      </c>
    </row>
    <row r="615" spans="1:59" ht="141.75" hidden="1" x14ac:dyDescent="0.25">
      <c r="A615" s="4" t="s">
        <v>85</v>
      </c>
      <c r="B615" s="4" t="s">
        <v>406</v>
      </c>
      <c r="C615" s="4" t="s">
        <v>407</v>
      </c>
      <c r="D615" s="4" t="s">
        <v>408</v>
      </c>
      <c r="E615" s="4" t="s">
        <v>409</v>
      </c>
      <c r="F615" s="4" t="s">
        <v>410</v>
      </c>
      <c r="G615" s="4" t="s">
        <v>59</v>
      </c>
      <c r="H615" s="4" t="s">
        <v>60</v>
      </c>
      <c r="I615" s="4" t="s">
        <v>394</v>
      </c>
      <c r="J615" s="4" t="s">
        <v>982</v>
      </c>
      <c r="K615" s="4" t="s">
        <v>357</v>
      </c>
      <c r="L615" s="4" t="s">
        <v>411</v>
      </c>
      <c r="M615" s="4" t="s">
        <v>412</v>
      </c>
      <c r="N615" s="5">
        <v>0</v>
      </c>
      <c r="O615" s="5">
        <v>1</v>
      </c>
      <c r="P615" s="5">
        <f t="shared" si="122"/>
        <v>0</v>
      </c>
      <c r="Q615" s="6">
        <f t="shared" si="117"/>
        <v>0</v>
      </c>
      <c r="R615" s="7" t="str">
        <f t="shared" si="123"/>
        <v>Resultados inaceptables o inexistentes 0% - 59%</v>
      </c>
      <c r="S615" s="5">
        <v>0</v>
      </c>
      <c r="T615" s="9">
        <v>0</v>
      </c>
      <c r="U615" s="6" t="e">
        <f t="shared" si="118"/>
        <v>#DIV/0!</v>
      </c>
      <c r="V615" s="7" t="e">
        <f t="shared" si="124"/>
        <v>#DIV/0!</v>
      </c>
      <c r="W615" s="5">
        <v>0</v>
      </c>
      <c r="X615" s="4"/>
      <c r="Y615" s="6" t="e">
        <f t="shared" si="119"/>
        <v>#DIV/0!</v>
      </c>
      <c r="Z615" s="7" t="e">
        <f t="shared" si="125"/>
        <v>#DIV/0!</v>
      </c>
      <c r="AA615" s="5">
        <v>1</v>
      </c>
      <c r="AB615" s="4"/>
      <c r="AC615" s="6">
        <f t="shared" si="120"/>
        <v>0</v>
      </c>
      <c r="AD615" s="7" t="str">
        <f t="shared" si="126"/>
        <v>Resultados inaceptables o inexistentes 0% - 59%</v>
      </c>
      <c r="AE615" s="5">
        <v>0</v>
      </c>
      <c r="AF615" s="4"/>
      <c r="AG615" s="6" t="e">
        <f t="shared" si="121"/>
        <v>#DIV/0!</v>
      </c>
      <c r="AH615" s="7" t="e">
        <f t="shared" si="127"/>
        <v>#DIV/0!</v>
      </c>
      <c r="AI615" s="21" t="s">
        <v>284</v>
      </c>
      <c r="AJ615" s="21" t="s">
        <v>396</v>
      </c>
      <c r="AK615" s="4" t="s">
        <v>66</v>
      </c>
      <c r="AL615" s="4"/>
      <c r="AM615" s="4"/>
      <c r="AN615" s="4" t="s">
        <v>67</v>
      </c>
      <c r="AO615" s="4"/>
      <c r="AP615" s="9"/>
      <c r="AQ615" s="4" t="s">
        <v>68</v>
      </c>
      <c r="AR615" s="4"/>
      <c r="AS615" s="4"/>
      <c r="AT615" s="4"/>
      <c r="AU615" s="4" t="s">
        <v>69</v>
      </c>
      <c r="AV615" s="15" t="s">
        <v>70</v>
      </c>
      <c r="AW615" s="15" t="s">
        <v>286</v>
      </c>
      <c r="AX615" s="4" t="s">
        <v>398</v>
      </c>
      <c r="AY615" s="21" t="s">
        <v>73</v>
      </c>
      <c r="AZ615" s="4"/>
      <c r="BA615" s="4" t="s">
        <v>67</v>
      </c>
      <c r="BB615" s="4" t="s">
        <v>66</v>
      </c>
      <c r="BC615" s="4" t="s">
        <v>66</v>
      </c>
      <c r="BD615" s="4" t="s">
        <v>66</v>
      </c>
      <c r="BE615" s="4" t="s">
        <v>66</v>
      </c>
      <c r="BF615" s="4" t="s">
        <v>66</v>
      </c>
      <c r="BG615" s="4" t="s">
        <v>66</v>
      </c>
    </row>
    <row r="616" spans="1:59" ht="110.25" hidden="1" x14ac:dyDescent="0.25">
      <c r="A616" s="4" t="s">
        <v>165</v>
      </c>
      <c r="B616" s="4" t="s">
        <v>3813</v>
      </c>
      <c r="C616" s="4" t="s">
        <v>3814</v>
      </c>
      <c r="D616" s="4" t="s">
        <v>3815</v>
      </c>
      <c r="E616" s="4" t="s">
        <v>3816</v>
      </c>
      <c r="F616" s="4" t="s">
        <v>3817</v>
      </c>
      <c r="G616" s="4" t="s">
        <v>59</v>
      </c>
      <c r="H616" s="4" t="s">
        <v>60</v>
      </c>
      <c r="I616" s="4" t="s">
        <v>61</v>
      </c>
      <c r="J616" s="16" t="s">
        <v>982</v>
      </c>
      <c r="K616" s="4" t="s">
        <v>3605</v>
      </c>
      <c r="L616" s="4" t="s">
        <v>3818</v>
      </c>
      <c r="M616" s="4" t="s">
        <v>64</v>
      </c>
      <c r="N616" s="5">
        <v>22</v>
      </c>
      <c r="O616" s="5">
        <v>242</v>
      </c>
      <c r="P616" s="5">
        <f t="shared" si="122"/>
        <v>82</v>
      </c>
      <c r="Q616" s="6">
        <f t="shared" si="117"/>
        <v>0.33884297520661155</v>
      </c>
      <c r="R616" s="7" t="str">
        <f t="shared" si="123"/>
        <v>Resultados inaceptables o inexistentes 0% - 59%</v>
      </c>
      <c r="S616" s="5">
        <v>58</v>
      </c>
      <c r="T616" s="8">
        <v>82</v>
      </c>
      <c r="U616" s="6">
        <f t="shared" si="118"/>
        <v>1.4137931034482758</v>
      </c>
      <c r="V616" s="7" t="str">
        <f t="shared" si="124"/>
        <v>Resultados aceptables 86%-100%</v>
      </c>
      <c r="W616" s="5">
        <v>75</v>
      </c>
      <c r="X616" s="4"/>
      <c r="Y616" s="6">
        <f t="shared" si="119"/>
        <v>0</v>
      </c>
      <c r="Z616" s="7" t="str">
        <f t="shared" si="125"/>
        <v>Resultados inaceptables o inexistentes 0% - 59%</v>
      </c>
      <c r="AA616" s="5">
        <v>72</v>
      </c>
      <c r="AB616" s="4"/>
      <c r="AC616" s="6">
        <f t="shared" si="120"/>
        <v>0</v>
      </c>
      <c r="AD616" s="7" t="str">
        <f t="shared" si="126"/>
        <v>Resultados inaceptables o inexistentes 0% - 59%</v>
      </c>
      <c r="AE616" s="5">
        <v>37</v>
      </c>
      <c r="AF616" s="4"/>
      <c r="AG616" s="6">
        <f t="shared" si="121"/>
        <v>0</v>
      </c>
      <c r="AH616" s="7" t="str">
        <f t="shared" si="127"/>
        <v>Resultados inaceptables o inexistentes 0% - 59%</v>
      </c>
      <c r="AI616" s="21" t="s">
        <v>3607</v>
      </c>
      <c r="AJ616" s="21" t="s">
        <v>3607</v>
      </c>
      <c r="AK616" s="4" t="s">
        <v>66</v>
      </c>
      <c r="AL616" s="4"/>
      <c r="AM616" s="4"/>
      <c r="AN616" s="4" t="s">
        <v>67</v>
      </c>
      <c r="AO616" s="4"/>
      <c r="AP616" s="9" t="s">
        <v>3819</v>
      </c>
      <c r="AQ616" s="4" t="s">
        <v>68</v>
      </c>
      <c r="AR616" s="4"/>
      <c r="AS616" s="4"/>
      <c r="AT616" s="4"/>
      <c r="AU616" s="4" t="s">
        <v>69</v>
      </c>
      <c r="AV616" s="4" t="s">
        <v>70</v>
      </c>
      <c r="AW616" s="4" t="s">
        <v>286</v>
      </c>
      <c r="AX616" s="4" t="s">
        <v>3820</v>
      </c>
      <c r="AY616" s="21" t="s">
        <v>73</v>
      </c>
      <c r="AZ616" s="4"/>
      <c r="BA616" s="4" t="s">
        <v>67</v>
      </c>
      <c r="BB616" s="4" t="s">
        <v>66</v>
      </c>
      <c r="BC616" s="4" t="s">
        <v>66</v>
      </c>
      <c r="BD616" s="4" t="s">
        <v>66</v>
      </c>
      <c r="BE616" s="4" t="s">
        <v>66</v>
      </c>
      <c r="BF616" s="4" t="s">
        <v>66</v>
      </c>
      <c r="BG616" s="4" t="s">
        <v>66</v>
      </c>
    </row>
    <row r="617" spans="1:59" ht="126" hidden="1" x14ac:dyDescent="0.25">
      <c r="A617" s="4" t="s">
        <v>174</v>
      </c>
      <c r="B617" s="21" t="s">
        <v>3821</v>
      </c>
      <c r="C617" s="4" t="s">
        <v>3822</v>
      </c>
      <c r="D617" s="4" t="s">
        <v>3823</v>
      </c>
      <c r="E617" s="4" t="s">
        <v>3824</v>
      </c>
      <c r="F617" s="4" t="s">
        <v>3825</v>
      </c>
      <c r="G617" s="4" t="s">
        <v>59</v>
      </c>
      <c r="H617" s="4" t="s">
        <v>60</v>
      </c>
      <c r="I617" s="4" t="s">
        <v>61</v>
      </c>
      <c r="J617" s="16" t="s">
        <v>982</v>
      </c>
      <c r="K617" s="4" t="s">
        <v>3614</v>
      </c>
      <c r="L617" s="4" t="s">
        <v>3826</v>
      </c>
      <c r="M617" s="4" t="s">
        <v>2503</v>
      </c>
      <c r="N617" s="5">
        <v>0</v>
      </c>
      <c r="O617" s="5">
        <v>14</v>
      </c>
      <c r="P617" s="5">
        <f t="shared" si="122"/>
        <v>7</v>
      </c>
      <c r="Q617" s="6">
        <f t="shared" si="117"/>
        <v>0.5</v>
      </c>
      <c r="R617" s="7" t="str">
        <f t="shared" si="123"/>
        <v>Resultados inaceptables o inexistentes 0% - 59%</v>
      </c>
      <c r="S617" s="5">
        <v>7</v>
      </c>
      <c r="T617" s="8">
        <v>7</v>
      </c>
      <c r="U617" s="6">
        <f t="shared" si="118"/>
        <v>1</v>
      </c>
      <c r="V617" s="7" t="str">
        <f t="shared" si="124"/>
        <v>Resultados aceptables 86%-100%</v>
      </c>
      <c r="W617" s="5">
        <v>0</v>
      </c>
      <c r="X617" s="4"/>
      <c r="Y617" s="6" t="e">
        <f t="shared" si="119"/>
        <v>#DIV/0!</v>
      </c>
      <c r="Z617" s="7" t="e">
        <f t="shared" si="125"/>
        <v>#DIV/0!</v>
      </c>
      <c r="AA617" s="5">
        <v>7</v>
      </c>
      <c r="AB617" s="4"/>
      <c r="AC617" s="6">
        <f t="shared" si="120"/>
        <v>0</v>
      </c>
      <c r="AD617" s="7" t="str">
        <f t="shared" si="126"/>
        <v>Resultados inaceptables o inexistentes 0% - 59%</v>
      </c>
      <c r="AE617" s="5">
        <v>0</v>
      </c>
      <c r="AF617" s="4"/>
      <c r="AG617" s="6" t="e">
        <f t="shared" si="121"/>
        <v>#DIV/0!</v>
      </c>
      <c r="AH617" s="7" t="e">
        <f t="shared" si="127"/>
        <v>#DIV/0!</v>
      </c>
      <c r="AI617" s="21" t="s">
        <v>3607</v>
      </c>
      <c r="AJ617" s="21" t="s">
        <v>3607</v>
      </c>
      <c r="AK617" s="4" t="s">
        <v>66</v>
      </c>
      <c r="AL617" s="4"/>
      <c r="AM617" s="4"/>
      <c r="AN617" s="4" t="s">
        <v>83</v>
      </c>
      <c r="AO617" s="4" t="s">
        <v>3827</v>
      </c>
      <c r="AP617" s="9"/>
      <c r="AQ617" s="4" t="s">
        <v>68</v>
      </c>
      <c r="AR617" s="4"/>
      <c r="AS617" s="4"/>
      <c r="AT617" s="4"/>
      <c r="AU617" s="4" t="s">
        <v>69</v>
      </c>
      <c r="AV617" s="4" t="s">
        <v>70</v>
      </c>
      <c r="AW617" s="4" t="s">
        <v>286</v>
      </c>
      <c r="AX617" s="4" t="s">
        <v>3820</v>
      </c>
      <c r="AY617" s="21" t="s">
        <v>73</v>
      </c>
      <c r="AZ617" s="4"/>
      <c r="BA617" s="4" t="s">
        <v>67</v>
      </c>
      <c r="BB617" s="4" t="s">
        <v>66</v>
      </c>
      <c r="BC617" s="4" t="s">
        <v>66</v>
      </c>
      <c r="BD617" s="4" t="s">
        <v>66</v>
      </c>
      <c r="BE617" s="4" t="s">
        <v>66</v>
      </c>
      <c r="BF617" s="4" t="s">
        <v>66</v>
      </c>
      <c r="BG617" s="4" t="s">
        <v>66</v>
      </c>
    </row>
    <row r="618" spans="1:59" ht="141.75" hidden="1" x14ac:dyDescent="0.25">
      <c r="A618" s="4" t="s">
        <v>183</v>
      </c>
      <c r="B618" s="4" t="s">
        <v>3828</v>
      </c>
      <c r="C618" s="4" t="s">
        <v>3829</v>
      </c>
      <c r="D618" s="4" t="s">
        <v>3830</v>
      </c>
      <c r="E618" s="4" t="s">
        <v>3831</v>
      </c>
      <c r="F618" s="4" t="s">
        <v>3832</v>
      </c>
      <c r="G618" s="4" t="s">
        <v>59</v>
      </c>
      <c r="H618" s="4" t="s">
        <v>60</v>
      </c>
      <c r="I618" s="4" t="s">
        <v>61</v>
      </c>
      <c r="J618" s="16" t="s">
        <v>982</v>
      </c>
      <c r="K618" s="21" t="s">
        <v>3614</v>
      </c>
      <c r="L618" s="4" t="s">
        <v>3833</v>
      </c>
      <c r="M618" s="4" t="s">
        <v>2503</v>
      </c>
      <c r="N618" s="5">
        <v>0</v>
      </c>
      <c r="O618" s="5">
        <v>36</v>
      </c>
      <c r="P618" s="5">
        <f t="shared" si="122"/>
        <v>18</v>
      </c>
      <c r="Q618" s="6">
        <f t="shared" si="117"/>
        <v>0.5</v>
      </c>
      <c r="R618" s="7" t="str">
        <f t="shared" si="123"/>
        <v>Resultados inaceptables o inexistentes 0% - 59%</v>
      </c>
      <c r="S618" s="5">
        <v>18</v>
      </c>
      <c r="T618" s="8">
        <v>18</v>
      </c>
      <c r="U618" s="6">
        <f t="shared" si="118"/>
        <v>1</v>
      </c>
      <c r="V618" s="7" t="str">
        <f t="shared" si="124"/>
        <v>Resultados aceptables 86%-100%</v>
      </c>
      <c r="W618" s="5">
        <v>0</v>
      </c>
      <c r="X618" s="4"/>
      <c r="Y618" s="6" t="e">
        <f t="shared" si="119"/>
        <v>#DIV/0!</v>
      </c>
      <c r="Z618" s="7" t="e">
        <f t="shared" si="125"/>
        <v>#DIV/0!</v>
      </c>
      <c r="AA618" s="5">
        <v>18</v>
      </c>
      <c r="AB618" s="4"/>
      <c r="AC618" s="6">
        <f t="shared" si="120"/>
        <v>0</v>
      </c>
      <c r="AD618" s="7" t="str">
        <f t="shared" si="126"/>
        <v>Resultados inaceptables o inexistentes 0% - 59%</v>
      </c>
      <c r="AE618" s="5">
        <v>0</v>
      </c>
      <c r="AF618" s="4"/>
      <c r="AG618" s="6" t="e">
        <f t="shared" si="121"/>
        <v>#DIV/0!</v>
      </c>
      <c r="AH618" s="7" t="e">
        <f t="shared" si="127"/>
        <v>#DIV/0!</v>
      </c>
      <c r="AI618" s="21" t="s">
        <v>3607</v>
      </c>
      <c r="AJ618" s="21" t="s">
        <v>3607</v>
      </c>
      <c r="AK618" s="4" t="s">
        <v>66</v>
      </c>
      <c r="AL618" s="4"/>
      <c r="AM618" s="4"/>
      <c r="AN618" s="4" t="s">
        <v>83</v>
      </c>
      <c r="AO618" s="4" t="s">
        <v>3834</v>
      </c>
      <c r="AP618" s="9"/>
      <c r="AQ618" s="4" t="s">
        <v>68</v>
      </c>
      <c r="AR618" s="4"/>
      <c r="AS618" s="4"/>
      <c r="AT618" s="4"/>
      <c r="AU618" s="4" t="s">
        <v>69</v>
      </c>
      <c r="AV618" s="4" t="s">
        <v>70</v>
      </c>
      <c r="AW618" s="4" t="s">
        <v>286</v>
      </c>
      <c r="AX618" s="4" t="s">
        <v>3820</v>
      </c>
      <c r="AY618" s="21" t="s">
        <v>73</v>
      </c>
      <c r="AZ618" s="4"/>
      <c r="BA618" s="4" t="s">
        <v>67</v>
      </c>
      <c r="BB618" s="4" t="s">
        <v>66</v>
      </c>
      <c r="BC618" s="4" t="s">
        <v>66</v>
      </c>
      <c r="BD618" s="4" t="s">
        <v>66</v>
      </c>
      <c r="BE618" s="4" t="s">
        <v>66</v>
      </c>
      <c r="BF618" s="4" t="s">
        <v>66</v>
      </c>
      <c r="BG618" s="4" t="s">
        <v>66</v>
      </c>
    </row>
    <row r="619" spans="1:59" ht="78.75" hidden="1" x14ac:dyDescent="0.25">
      <c r="A619" s="4" t="s">
        <v>1342</v>
      </c>
      <c r="B619" s="4" t="s">
        <v>3835</v>
      </c>
      <c r="C619" s="4" t="s">
        <v>3836</v>
      </c>
      <c r="D619" s="4" t="s">
        <v>3837</v>
      </c>
      <c r="E619" s="4" t="s">
        <v>3838</v>
      </c>
      <c r="F619" s="4" t="s">
        <v>3839</v>
      </c>
      <c r="G619" s="4" t="s">
        <v>59</v>
      </c>
      <c r="H619" s="4" t="s">
        <v>60</v>
      </c>
      <c r="I619" s="4" t="s">
        <v>61</v>
      </c>
      <c r="J619" s="16" t="s">
        <v>982</v>
      </c>
      <c r="K619" s="4" t="s">
        <v>3614</v>
      </c>
      <c r="L619" s="4" t="s">
        <v>3840</v>
      </c>
      <c r="M619" s="4" t="s">
        <v>154</v>
      </c>
      <c r="N619" s="5">
        <v>0</v>
      </c>
      <c r="O619" s="5">
        <v>71</v>
      </c>
      <c r="P619" s="5">
        <f t="shared" si="122"/>
        <v>26</v>
      </c>
      <c r="Q619" s="6">
        <f t="shared" si="117"/>
        <v>0.36619718309859156</v>
      </c>
      <c r="R619" s="7" t="str">
        <f t="shared" si="123"/>
        <v>Resultados inaceptables o inexistentes 0% - 59%</v>
      </c>
      <c r="S619" s="5">
        <v>19</v>
      </c>
      <c r="T619" s="8">
        <v>26</v>
      </c>
      <c r="U619" s="6">
        <f t="shared" si="118"/>
        <v>1.368421052631579</v>
      </c>
      <c r="V619" s="7" t="str">
        <f t="shared" si="124"/>
        <v>Resultados aceptables 86%-100%</v>
      </c>
      <c r="W619" s="5">
        <v>23</v>
      </c>
      <c r="X619" s="4"/>
      <c r="Y619" s="6">
        <f t="shared" si="119"/>
        <v>0</v>
      </c>
      <c r="Z619" s="7" t="str">
        <f t="shared" si="125"/>
        <v>Resultados inaceptables o inexistentes 0% - 59%</v>
      </c>
      <c r="AA619" s="5">
        <v>13</v>
      </c>
      <c r="AB619" s="4"/>
      <c r="AC619" s="6">
        <f t="shared" si="120"/>
        <v>0</v>
      </c>
      <c r="AD619" s="7" t="str">
        <f t="shared" si="126"/>
        <v>Resultados inaceptables o inexistentes 0% - 59%</v>
      </c>
      <c r="AE619" s="5">
        <v>16</v>
      </c>
      <c r="AF619" s="4"/>
      <c r="AG619" s="6">
        <f t="shared" si="121"/>
        <v>0</v>
      </c>
      <c r="AH619" s="7" t="str">
        <f t="shared" si="127"/>
        <v>Resultados inaceptables o inexistentes 0% - 59%</v>
      </c>
      <c r="AI619" s="21" t="s">
        <v>3607</v>
      </c>
      <c r="AJ619" s="21" t="s">
        <v>3607</v>
      </c>
      <c r="AK619" s="4" t="s">
        <v>66</v>
      </c>
      <c r="AL619" s="4"/>
      <c r="AM619" s="4"/>
      <c r="AN619" s="4" t="s">
        <v>67</v>
      </c>
      <c r="AO619" s="4"/>
      <c r="AP619" s="9" t="s">
        <v>3841</v>
      </c>
      <c r="AQ619" s="4" t="s">
        <v>68</v>
      </c>
      <c r="AR619" s="4"/>
      <c r="AS619" s="4"/>
      <c r="AT619" s="4"/>
      <c r="AU619" s="4" t="s">
        <v>69</v>
      </c>
      <c r="AV619" s="4" t="s">
        <v>70</v>
      </c>
      <c r="AW619" s="4" t="s">
        <v>286</v>
      </c>
      <c r="AX619" s="4" t="s">
        <v>3820</v>
      </c>
      <c r="AY619" s="21" t="s">
        <v>73</v>
      </c>
      <c r="AZ619" s="4"/>
      <c r="BA619" s="4" t="s">
        <v>67</v>
      </c>
      <c r="BB619" s="4" t="s">
        <v>66</v>
      </c>
      <c r="BC619" s="4" t="s">
        <v>66</v>
      </c>
      <c r="BD619" s="4" t="s">
        <v>66</v>
      </c>
      <c r="BE619" s="4" t="s">
        <v>66</v>
      </c>
      <c r="BF619" s="4" t="s">
        <v>66</v>
      </c>
      <c r="BG619" s="4" t="s">
        <v>66</v>
      </c>
    </row>
    <row r="620" spans="1:59" ht="94.5" hidden="1" x14ac:dyDescent="0.25">
      <c r="A620" s="4" t="s">
        <v>1348</v>
      </c>
      <c r="B620" s="4" t="s">
        <v>3842</v>
      </c>
      <c r="C620" s="4" t="s">
        <v>3843</v>
      </c>
      <c r="D620" s="4" t="s">
        <v>3844</v>
      </c>
      <c r="E620" s="4" t="s">
        <v>3845</v>
      </c>
      <c r="F620" s="4" t="s">
        <v>3846</v>
      </c>
      <c r="G620" s="4" t="s">
        <v>59</v>
      </c>
      <c r="H620" s="4" t="s">
        <v>60</v>
      </c>
      <c r="I620" s="4" t="s">
        <v>61</v>
      </c>
      <c r="J620" s="16" t="s">
        <v>982</v>
      </c>
      <c r="K620" s="4" t="s">
        <v>3605</v>
      </c>
      <c r="L620" s="4" t="s">
        <v>3847</v>
      </c>
      <c r="M620" s="4" t="s">
        <v>3848</v>
      </c>
      <c r="N620" s="5">
        <v>12</v>
      </c>
      <c r="O620" s="5">
        <v>12</v>
      </c>
      <c r="P620" s="5">
        <f t="shared" si="122"/>
        <v>0</v>
      </c>
      <c r="Q620" s="6">
        <f t="shared" si="117"/>
        <v>0</v>
      </c>
      <c r="R620" s="7" t="str">
        <f t="shared" si="123"/>
        <v>Resultados inaceptables o inexistentes 0% - 59%</v>
      </c>
      <c r="S620" s="5">
        <v>0</v>
      </c>
      <c r="T620" s="8">
        <v>0</v>
      </c>
      <c r="U620" s="6" t="e">
        <f t="shared" si="118"/>
        <v>#DIV/0!</v>
      </c>
      <c r="V620" s="7" t="e">
        <f t="shared" si="124"/>
        <v>#DIV/0!</v>
      </c>
      <c r="W620" s="5">
        <v>6</v>
      </c>
      <c r="X620" s="4"/>
      <c r="Y620" s="6">
        <f t="shared" si="119"/>
        <v>0</v>
      </c>
      <c r="Z620" s="7" t="str">
        <f t="shared" si="125"/>
        <v>Resultados inaceptables o inexistentes 0% - 59%</v>
      </c>
      <c r="AA620" s="5">
        <v>6</v>
      </c>
      <c r="AB620" s="4"/>
      <c r="AC620" s="6">
        <f t="shared" si="120"/>
        <v>0</v>
      </c>
      <c r="AD620" s="7" t="str">
        <f t="shared" si="126"/>
        <v>Resultados inaceptables o inexistentes 0% - 59%</v>
      </c>
      <c r="AE620" s="5">
        <v>0</v>
      </c>
      <c r="AF620" s="4"/>
      <c r="AG620" s="6" t="e">
        <f t="shared" si="121"/>
        <v>#DIV/0!</v>
      </c>
      <c r="AH620" s="7" t="e">
        <f t="shared" si="127"/>
        <v>#DIV/0!</v>
      </c>
      <c r="AI620" s="21" t="s">
        <v>3607</v>
      </c>
      <c r="AJ620" s="21" t="s">
        <v>3607</v>
      </c>
      <c r="AK620" s="4" t="s">
        <v>66</v>
      </c>
      <c r="AL620" s="4"/>
      <c r="AM620" s="4"/>
      <c r="AN620" s="4" t="s">
        <v>996</v>
      </c>
      <c r="AO620" s="4" t="s">
        <v>3849</v>
      </c>
      <c r="AP620" s="9"/>
      <c r="AQ620" s="4" t="s">
        <v>68</v>
      </c>
      <c r="AR620" s="4"/>
      <c r="AS620" s="4"/>
      <c r="AT620" s="4"/>
      <c r="AU620" s="4" t="s">
        <v>69</v>
      </c>
      <c r="AV620" s="4" t="s">
        <v>70</v>
      </c>
      <c r="AW620" s="4" t="s">
        <v>286</v>
      </c>
      <c r="AX620" s="4" t="s">
        <v>3820</v>
      </c>
      <c r="AY620" s="21" t="s">
        <v>73</v>
      </c>
      <c r="AZ620" s="4"/>
      <c r="BA620" s="4" t="s">
        <v>67</v>
      </c>
      <c r="BB620" s="4" t="s">
        <v>66</v>
      </c>
      <c r="BC620" s="4" t="s">
        <v>66</v>
      </c>
      <c r="BD620" s="4" t="s">
        <v>66</v>
      </c>
      <c r="BE620" s="4" t="s">
        <v>66</v>
      </c>
      <c r="BF620" s="4" t="s">
        <v>66</v>
      </c>
      <c r="BG620" s="4" t="s">
        <v>66</v>
      </c>
    </row>
    <row r="621" spans="1:59" ht="110.25" hidden="1" x14ac:dyDescent="0.25">
      <c r="A621" s="4" t="s">
        <v>2054</v>
      </c>
      <c r="B621" s="4" t="s">
        <v>3850</v>
      </c>
      <c r="C621" s="4" t="s">
        <v>3851</v>
      </c>
      <c r="D621" s="4" t="s">
        <v>3852</v>
      </c>
      <c r="E621" s="4" t="s">
        <v>3853</v>
      </c>
      <c r="F621" s="4" t="s">
        <v>3854</v>
      </c>
      <c r="G621" s="4" t="s">
        <v>59</v>
      </c>
      <c r="H621" s="4" t="s">
        <v>60</v>
      </c>
      <c r="I621" s="4" t="s">
        <v>61</v>
      </c>
      <c r="J621" s="16" t="s">
        <v>982</v>
      </c>
      <c r="K621" s="21" t="s">
        <v>3614</v>
      </c>
      <c r="L621" s="4" t="s">
        <v>3855</v>
      </c>
      <c r="M621" s="4" t="s">
        <v>590</v>
      </c>
      <c r="N621" s="5">
        <v>10</v>
      </c>
      <c r="O621" s="5">
        <v>9</v>
      </c>
      <c r="P621" s="5">
        <f t="shared" si="122"/>
        <v>1</v>
      </c>
      <c r="Q621" s="6">
        <f t="shared" si="117"/>
        <v>0.1111111111111111</v>
      </c>
      <c r="R621" s="7" t="str">
        <f t="shared" si="123"/>
        <v>Resultados inaceptables o inexistentes 0% - 59%</v>
      </c>
      <c r="S621" s="5">
        <v>1</v>
      </c>
      <c r="T621" s="8">
        <v>1</v>
      </c>
      <c r="U621" s="6">
        <f t="shared" si="118"/>
        <v>1</v>
      </c>
      <c r="V621" s="7" t="str">
        <f t="shared" si="124"/>
        <v>Resultados aceptables 86%-100%</v>
      </c>
      <c r="W621" s="5">
        <v>3</v>
      </c>
      <c r="X621" s="4"/>
      <c r="Y621" s="6">
        <f t="shared" si="119"/>
        <v>0</v>
      </c>
      <c r="Z621" s="7" t="str">
        <f t="shared" si="125"/>
        <v>Resultados inaceptables o inexistentes 0% - 59%</v>
      </c>
      <c r="AA621" s="5">
        <v>2</v>
      </c>
      <c r="AB621" s="4"/>
      <c r="AC621" s="6">
        <f t="shared" si="120"/>
        <v>0</v>
      </c>
      <c r="AD621" s="7" t="str">
        <f t="shared" si="126"/>
        <v>Resultados inaceptables o inexistentes 0% - 59%</v>
      </c>
      <c r="AE621" s="5">
        <v>3</v>
      </c>
      <c r="AF621" s="4"/>
      <c r="AG621" s="6">
        <f t="shared" si="121"/>
        <v>0</v>
      </c>
      <c r="AH621" s="7" t="str">
        <f t="shared" si="127"/>
        <v>Resultados inaceptables o inexistentes 0% - 59%</v>
      </c>
      <c r="AI621" s="21" t="s">
        <v>3607</v>
      </c>
      <c r="AJ621" s="21" t="s">
        <v>3607</v>
      </c>
      <c r="AK621" s="4" t="s">
        <v>66</v>
      </c>
      <c r="AL621" s="4"/>
      <c r="AM621" s="4"/>
      <c r="AN621" s="4" t="s">
        <v>67</v>
      </c>
      <c r="AO621" s="4"/>
      <c r="AP621" s="9"/>
      <c r="AQ621" s="4" t="s">
        <v>68</v>
      </c>
      <c r="AR621" s="4"/>
      <c r="AS621" s="4"/>
      <c r="AT621" s="4"/>
      <c r="AU621" s="4" t="s">
        <v>69</v>
      </c>
      <c r="AV621" s="4" t="s">
        <v>70</v>
      </c>
      <c r="AW621" s="4" t="s">
        <v>286</v>
      </c>
      <c r="AX621" s="4" t="s">
        <v>3820</v>
      </c>
      <c r="AY621" s="21" t="s">
        <v>73</v>
      </c>
      <c r="AZ621" s="4"/>
      <c r="BA621" s="4" t="s">
        <v>67</v>
      </c>
      <c r="BB621" s="4" t="s">
        <v>66</v>
      </c>
      <c r="BC621" s="4" t="s">
        <v>66</v>
      </c>
      <c r="BD621" s="4" t="s">
        <v>66</v>
      </c>
      <c r="BE621" s="4" t="s">
        <v>66</v>
      </c>
      <c r="BF621" s="4" t="s">
        <v>66</v>
      </c>
      <c r="BG621" s="4" t="s">
        <v>66</v>
      </c>
    </row>
    <row r="622" spans="1:59" ht="78.75" hidden="1" x14ac:dyDescent="0.25">
      <c r="A622" s="4" t="s">
        <v>3856</v>
      </c>
      <c r="B622" s="4" t="s">
        <v>3857</v>
      </c>
      <c r="C622" s="4" t="s">
        <v>3858</v>
      </c>
      <c r="D622" s="4" t="s">
        <v>3859</v>
      </c>
      <c r="E622" s="4" t="s">
        <v>3860</v>
      </c>
      <c r="F622" s="4" t="s">
        <v>3861</v>
      </c>
      <c r="G622" s="4" t="s">
        <v>59</v>
      </c>
      <c r="H622" s="4" t="s">
        <v>60</v>
      </c>
      <c r="I622" s="4" t="s">
        <v>61</v>
      </c>
      <c r="J622" s="16" t="s">
        <v>982</v>
      </c>
      <c r="K622" s="21" t="s">
        <v>3614</v>
      </c>
      <c r="L622" s="4" t="s">
        <v>3862</v>
      </c>
      <c r="M622" s="4" t="s">
        <v>2987</v>
      </c>
      <c r="N622" s="5">
        <v>0</v>
      </c>
      <c r="O622" s="5">
        <v>100</v>
      </c>
      <c r="P622" s="5">
        <f t="shared" si="122"/>
        <v>30</v>
      </c>
      <c r="Q622" s="6">
        <f t="shared" si="117"/>
        <v>0.3</v>
      </c>
      <c r="R622" s="7" t="str">
        <f t="shared" si="123"/>
        <v>Resultados inaceptables o inexistentes 0% - 59%</v>
      </c>
      <c r="S622" s="5">
        <v>16</v>
      </c>
      <c r="T622" s="8">
        <v>30</v>
      </c>
      <c r="U622" s="6">
        <f t="shared" si="118"/>
        <v>1.875</v>
      </c>
      <c r="V622" s="7" t="str">
        <f t="shared" si="124"/>
        <v>Resultados aceptables 86%-100%</v>
      </c>
      <c r="W622" s="5">
        <v>40</v>
      </c>
      <c r="X622" s="4"/>
      <c r="Y622" s="6">
        <f t="shared" si="119"/>
        <v>0</v>
      </c>
      <c r="Z622" s="7" t="str">
        <f t="shared" si="125"/>
        <v>Resultados inaceptables o inexistentes 0% - 59%</v>
      </c>
      <c r="AA622" s="5">
        <v>29</v>
      </c>
      <c r="AB622" s="4"/>
      <c r="AC622" s="6">
        <f t="shared" si="120"/>
        <v>0</v>
      </c>
      <c r="AD622" s="7" t="str">
        <f t="shared" si="126"/>
        <v>Resultados inaceptables o inexistentes 0% - 59%</v>
      </c>
      <c r="AE622" s="5">
        <v>15</v>
      </c>
      <c r="AF622" s="4"/>
      <c r="AG622" s="6">
        <f t="shared" si="121"/>
        <v>0</v>
      </c>
      <c r="AH622" s="7" t="str">
        <f t="shared" si="127"/>
        <v>Resultados inaceptables o inexistentes 0% - 59%</v>
      </c>
      <c r="AI622" s="21" t="s">
        <v>3607</v>
      </c>
      <c r="AJ622" s="21" t="s">
        <v>3607</v>
      </c>
      <c r="AK622" s="4" t="s">
        <v>66</v>
      </c>
      <c r="AL622" s="4"/>
      <c r="AM622" s="4"/>
      <c r="AN622" s="4" t="s">
        <v>67</v>
      </c>
      <c r="AO622" s="4"/>
      <c r="AP622" s="9" t="s">
        <v>3863</v>
      </c>
      <c r="AQ622" s="4" t="s">
        <v>68</v>
      </c>
      <c r="AR622" s="4"/>
      <c r="AS622" s="4"/>
      <c r="AT622" s="4"/>
      <c r="AU622" s="4" t="s">
        <v>69</v>
      </c>
      <c r="AV622" s="4" t="s">
        <v>70</v>
      </c>
      <c r="AW622" s="4" t="s">
        <v>286</v>
      </c>
      <c r="AX622" s="4" t="s">
        <v>3820</v>
      </c>
      <c r="AY622" s="21" t="s">
        <v>73</v>
      </c>
      <c r="AZ622" s="4"/>
      <c r="BA622" s="4" t="s">
        <v>67</v>
      </c>
      <c r="BB622" s="4" t="s">
        <v>66</v>
      </c>
      <c r="BC622" s="4" t="s">
        <v>66</v>
      </c>
      <c r="BD622" s="4" t="s">
        <v>66</v>
      </c>
      <c r="BE622" s="4" t="s">
        <v>66</v>
      </c>
      <c r="BF622" s="4" t="s">
        <v>66</v>
      </c>
      <c r="BG622" s="4" t="s">
        <v>66</v>
      </c>
    </row>
    <row r="623" spans="1:59" ht="126" hidden="1" x14ac:dyDescent="0.25">
      <c r="A623" s="4" t="s">
        <v>3864</v>
      </c>
      <c r="B623" s="4" t="s">
        <v>3865</v>
      </c>
      <c r="C623" s="4" t="s">
        <v>3866</v>
      </c>
      <c r="D623" s="4" t="s">
        <v>3867</v>
      </c>
      <c r="E623" s="4" t="s">
        <v>3868</v>
      </c>
      <c r="F623" s="4" t="s">
        <v>3869</v>
      </c>
      <c r="G623" s="4" t="s">
        <v>59</v>
      </c>
      <c r="H623" s="4" t="s">
        <v>60</v>
      </c>
      <c r="I623" s="4" t="s">
        <v>61</v>
      </c>
      <c r="J623" s="16" t="s">
        <v>982</v>
      </c>
      <c r="K623" s="4" t="s">
        <v>3605</v>
      </c>
      <c r="L623" s="4" t="s">
        <v>3870</v>
      </c>
      <c r="M623" s="4" t="s">
        <v>145</v>
      </c>
      <c r="N623" s="5">
        <v>26232</v>
      </c>
      <c r="O623" s="5">
        <v>30397</v>
      </c>
      <c r="P623" s="5">
        <f t="shared" si="122"/>
        <v>5491</v>
      </c>
      <c r="Q623" s="6">
        <f t="shared" si="117"/>
        <v>0.18064282659472974</v>
      </c>
      <c r="R623" s="7" t="str">
        <f t="shared" si="123"/>
        <v>Resultados inaceptables o inexistentes 0% - 59%</v>
      </c>
      <c r="S623" s="5">
        <v>7710</v>
      </c>
      <c r="T623" s="8">
        <v>5491</v>
      </c>
      <c r="U623" s="6">
        <f t="shared" si="118"/>
        <v>0.71219195849546046</v>
      </c>
      <c r="V623" s="7" t="str">
        <f t="shared" si="124"/>
        <v>Resultados por debajo de la aceptable 60%-85%</v>
      </c>
      <c r="W623" s="5">
        <v>7562</v>
      </c>
      <c r="X623" s="4"/>
      <c r="Y623" s="6">
        <f t="shared" si="119"/>
        <v>0</v>
      </c>
      <c r="Z623" s="7" t="str">
        <f t="shared" si="125"/>
        <v>Resultados inaceptables o inexistentes 0% - 59%</v>
      </c>
      <c r="AA623" s="5">
        <v>7561</v>
      </c>
      <c r="AB623" s="4"/>
      <c r="AC623" s="6">
        <f t="shared" si="120"/>
        <v>0</v>
      </c>
      <c r="AD623" s="7" t="str">
        <f t="shared" si="126"/>
        <v>Resultados inaceptables o inexistentes 0% - 59%</v>
      </c>
      <c r="AE623" s="5">
        <v>7564</v>
      </c>
      <c r="AF623" s="4"/>
      <c r="AG623" s="6">
        <f t="shared" si="121"/>
        <v>0</v>
      </c>
      <c r="AH623" s="7" t="str">
        <f t="shared" si="127"/>
        <v>Resultados inaceptables o inexistentes 0% - 59%</v>
      </c>
      <c r="AI623" s="4" t="s">
        <v>3607</v>
      </c>
      <c r="AJ623" s="4" t="s">
        <v>3607</v>
      </c>
      <c r="AK623" s="4" t="s">
        <v>2434</v>
      </c>
      <c r="AL623" s="4"/>
      <c r="AM623" s="4"/>
      <c r="AN623" s="4" t="s">
        <v>67</v>
      </c>
      <c r="AO623" s="4"/>
      <c r="AP623" s="9" t="s">
        <v>3871</v>
      </c>
      <c r="AQ623" s="4" t="s">
        <v>68</v>
      </c>
      <c r="AR623" s="4"/>
      <c r="AS623" s="4"/>
      <c r="AT623" s="4"/>
      <c r="AU623" s="4" t="s">
        <v>69</v>
      </c>
      <c r="AV623" s="4" t="s">
        <v>70</v>
      </c>
      <c r="AW623" s="4" t="s">
        <v>286</v>
      </c>
      <c r="AX623" s="4" t="s">
        <v>3820</v>
      </c>
      <c r="AY623" s="4" t="s">
        <v>73</v>
      </c>
      <c r="AZ623" s="4"/>
      <c r="BA623" s="4" t="s">
        <v>67</v>
      </c>
      <c r="BB623" s="4" t="s">
        <v>66</v>
      </c>
      <c r="BC623" s="4" t="s">
        <v>66</v>
      </c>
      <c r="BD623" s="4" t="s">
        <v>66</v>
      </c>
      <c r="BE623" s="4" t="s">
        <v>66</v>
      </c>
      <c r="BF623" s="4" t="s">
        <v>66</v>
      </c>
      <c r="BG623" s="4" t="s">
        <v>66</v>
      </c>
    </row>
    <row r="624" spans="1:59" ht="94.5" hidden="1" x14ac:dyDescent="0.25">
      <c r="A624" s="4" t="s">
        <v>199</v>
      </c>
      <c r="B624" s="4" t="s">
        <v>3872</v>
      </c>
      <c r="C624" s="4" t="s">
        <v>3873</v>
      </c>
      <c r="D624" s="4" t="s">
        <v>3874</v>
      </c>
      <c r="E624" s="4" t="s">
        <v>3875</v>
      </c>
      <c r="F624" s="4" t="s">
        <v>3876</v>
      </c>
      <c r="G624" s="4" t="s">
        <v>59</v>
      </c>
      <c r="H624" s="4" t="s">
        <v>60</v>
      </c>
      <c r="I624" s="4" t="s">
        <v>61</v>
      </c>
      <c r="J624" s="16" t="s">
        <v>982</v>
      </c>
      <c r="K624" s="4" t="s">
        <v>3614</v>
      </c>
      <c r="L624" s="4" t="s">
        <v>3877</v>
      </c>
      <c r="M624" s="4" t="s">
        <v>3878</v>
      </c>
      <c r="N624" s="5">
        <v>0</v>
      </c>
      <c r="O624" s="5">
        <v>2</v>
      </c>
      <c r="P624" s="5">
        <f t="shared" si="122"/>
        <v>2</v>
      </c>
      <c r="Q624" s="6">
        <f t="shared" si="117"/>
        <v>1</v>
      </c>
      <c r="R624" s="7" t="str">
        <f t="shared" si="123"/>
        <v>Resultados aceptables 86%-100%</v>
      </c>
      <c r="S624" s="5">
        <v>2</v>
      </c>
      <c r="T624" s="8">
        <v>2</v>
      </c>
      <c r="U624" s="6">
        <f t="shared" si="118"/>
        <v>1</v>
      </c>
      <c r="V624" s="7" t="str">
        <f t="shared" si="124"/>
        <v>Resultados aceptables 86%-100%</v>
      </c>
      <c r="W624" s="5">
        <v>0</v>
      </c>
      <c r="X624" s="4"/>
      <c r="Y624" s="6" t="e">
        <f t="shared" si="119"/>
        <v>#DIV/0!</v>
      </c>
      <c r="Z624" s="7" t="e">
        <f t="shared" si="125"/>
        <v>#DIV/0!</v>
      </c>
      <c r="AA624" s="5">
        <v>0</v>
      </c>
      <c r="AB624" s="4"/>
      <c r="AC624" s="6" t="e">
        <f t="shared" si="120"/>
        <v>#DIV/0!</v>
      </c>
      <c r="AD624" s="7" t="e">
        <f t="shared" si="126"/>
        <v>#DIV/0!</v>
      </c>
      <c r="AE624" s="5">
        <v>0</v>
      </c>
      <c r="AF624" s="4"/>
      <c r="AG624" s="6" t="e">
        <f t="shared" si="121"/>
        <v>#DIV/0!</v>
      </c>
      <c r="AH624" s="7" t="e">
        <f t="shared" si="127"/>
        <v>#DIV/0!</v>
      </c>
      <c r="AI624" s="4" t="s">
        <v>3607</v>
      </c>
      <c r="AJ624" s="4" t="s">
        <v>3607</v>
      </c>
      <c r="AK624" s="4" t="s">
        <v>66</v>
      </c>
      <c r="AL624" s="4"/>
      <c r="AM624" s="4"/>
      <c r="AN624" s="4" t="s">
        <v>67</v>
      </c>
      <c r="AO624" s="4"/>
      <c r="AP624" s="9"/>
      <c r="AQ624" s="4"/>
      <c r="AR624" s="4"/>
      <c r="AS624" s="4"/>
      <c r="AT624" s="4"/>
      <c r="AU624" s="4" t="s">
        <v>69</v>
      </c>
      <c r="AV624" s="4" t="s">
        <v>70</v>
      </c>
      <c r="AW624" s="4" t="s">
        <v>286</v>
      </c>
      <c r="AX624" s="4" t="s">
        <v>3820</v>
      </c>
      <c r="AY624" s="4" t="s">
        <v>73</v>
      </c>
      <c r="AZ624" s="4"/>
      <c r="BA624" s="4" t="s">
        <v>67</v>
      </c>
      <c r="BB624" s="4" t="s">
        <v>66</v>
      </c>
      <c r="BC624" s="4" t="s">
        <v>66</v>
      </c>
      <c r="BD624" s="4" t="s">
        <v>66</v>
      </c>
      <c r="BE624" s="4" t="s">
        <v>66</v>
      </c>
      <c r="BF624" s="4" t="s">
        <v>66</v>
      </c>
      <c r="BG624" s="4" t="s">
        <v>66</v>
      </c>
    </row>
    <row r="625" spans="1:59" ht="94.5" hidden="1" x14ac:dyDescent="0.25">
      <c r="A625" s="4" t="s">
        <v>207</v>
      </c>
      <c r="B625" s="4" t="s">
        <v>3879</v>
      </c>
      <c r="C625" s="4" t="s">
        <v>3880</v>
      </c>
      <c r="D625" s="4" t="s">
        <v>3881</v>
      </c>
      <c r="E625" s="4" t="s">
        <v>3882</v>
      </c>
      <c r="F625" s="4" t="s">
        <v>3883</v>
      </c>
      <c r="G625" s="4" t="s">
        <v>59</v>
      </c>
      <c r="H625" s="4" t="s">
        <v>60</v>
      </c>
      <c r="I625" s="4" t="s">
        <v>61</v>
      </c>
      <c r="J625" s="16" t="s">
        <v>982</v>
      </c>
      <c r="K625" s="4" t="s">
        <v>3614</v>
      </c>
      <c r="L625" s="4" t="s">
        <v>3884</v>
      </c>
      <c r="M625" s="4" t="s">
        <v>3885</v>
      </c>
      <c r="N625" s="5">
        <v>0</v>
      </c>
      <c r="O625" s="5">
        <v>260</v>
      </c>
      <c r="P625" s="5">
        <f t="shared" si="122"/>
        <v>109</v>
      </c>
      <c r="Q625" s="6">
        <f t="shared" si="117"/>
        <v>0.41923076923076924</v>
      </c>
      <c r="R625" s="7" t="str">
        <f t="shared" si="123"/>
        <v>Resultados inaceptables o inexistentes 0% - 59%</v>
      </c>
      <c r="S625" s="5">
        <v>175</v>
      </c>
      <c r="T625" s="8">
        <v>109</v>
      </c>
      <c r="U625" s="6">
        <f t="shared" si="118"/>
        <v>0.62285714285714289</v>
      </c>
      <c r="V625" s="7" t="str">
        <f t="shared" si="124"/>
        <v>Resultados por debajo de la aceptable 60%-85%</v>
      </c>
      <c r="W625" s="5">
        <v>29</v>
      </c>
      <c r="X625" s="4"/>
      <c r="Y625" s="6">
        <f t="shared" si="119"/>
        <v>0</v>
      </c>
      <c r="Z625" s="7" t="str">
        <f t="shared" si="125"/>
        <v>Resultados inaceptables o inexistentes 0% - 59%</v>
      </c>
      <c r="AA625" s="5">
        <v>28</v>
      </c>
      <c r="AB625" s="4"/>
      <c r="AC625" s="6">
        <f t="shared" si="120"/>
        <v>0</v>
      </c>
      <c r="AD625" s="7" t="str">
        <f t="shared" si="126"/>
        <v>Resultados inaceptables o inexistentes 0% - 59%</v>
      </c>
      <c r="AE625" s="5">
        <v>28</v>
      </c>
      <c r="AF625" s="4"/>
      <c r="AG625" s="6">
        <f t="shared" si="121"/>
        <v>0</v>
      </c>
      <c r="AH625" s="7" t="str">
        <f t="shared" si="127"/>
        <v>Resultados inaceptables o inexistentes 0% - 59%</v>
      </c>
      <c r="AI625" s="4" t="s">
        <v>3607</v>
      </c>
      <c r="AJ625" s="4" t="s">
        <v>3607</v>
      </c>
      <c r="AK625" s="4" t="s">
        <v>172</v>
      </c>
      <c r="AL625" s="4"/>
      <c r="AM625" s="4"/>
      <c r="AN625" s="4" t="s">
        <v>67</v>
      </c>
      <c r="AO625" s="4"/>
      <c r="AP625" s="9" t="s">
        <v>3886</v>
      </c>
      <c r="AQ625" s="4" t="s">
        <v>68</v>
      </c>
      <c r="AR625" s="4"/>
      <c r="AS625" s="4"/>
      <c r="AT625" s="4"/>
      <c r="AU625" s="4" t="s">
        <v>69</v>
      </c>
      <c r="AV625" s="4" t="s">
        <v>70</v>
      </c>
      <c r="AW625" s="4" t="s">
        <v>286</v>
      </c>
      <c r="AX625" s="4" t="s">
        <v>3820</v>
      </c>
      <c r="AY625" s="4" t="s">
        <v>73</v>
      </c>
      <c r="AZ625" s="4"/>
      <c r="BA625" s="4" t="s">
        <v>67</v>
      </c>
      <c r="BB625" s="4" t="s">
        <v>66</v>
      </c>
      <c r="BC625" s="4" t="s">
        <v>66</v>
      </c>
      <c r="BD625" s="4" t="s">
        <v>66</v>
      </c>
      <c r="BE625" s="4" t="s">
        <v>66</v>
      </c>
      <c r="BF625" s="4" t="s">
        <v>66</v>
      </c>
      <c r="BG625" s="4" t="s">
        <v>66</v>
      </c>
    </row>
    <row r="626" spans="1:59" ht="78.75" hidden="1" x14ac:dyDescent="0.25">
      <c r="A626" s="4" t="s">
        <v>1575</v>
      </c>
      <c r="B626" s="4" t="s">
        <v>3887</v>
      </c>
      <c r="C626" s="4" t="s">
        <v>3888</v>
      </c>
      <c r="D626" s="4" t="s">
        <v>3889</v>
      </c>
      <c r="E626" s="4" t="s">
        <v>3890</v>
      </c>
      <c r="F626" s="4" t="s">
        <v>3891</v>
      </c>
      <c r="G626" s="4" t="s">
        <v>59</v>
      </c>
      <c r="H626" s="4" t="s">
        <v>60</v>
      </c>
      <c r="I626" s="4" t="s">
        <v>61</v>
      </c>
      <c r="J626" s="16" t="s">
        <v>982</v>
      </c>
      <c r="K626" s="4" t="s">
        <v>3614</v>
      </c>
      <c r="L626" s="34" t="s">
        <v>3892</v>
      </c>
      <c r="M626" s="4" t="s">
        <v>3893</v>
      </c>
      <c r="N626" s="5">
        <v>446</v>
      </c>
      <c r="O626" s="5">
        <v>896</v>
      </c>
      <c r="P626" s="5">
        <f t="shared" si="122"/>
        <v>236</v>
      </c>
      <c r="Q626" s="6">
        <f t="shared" si="117"/>
        <v>0.26339285714285715</v>
      </c>
      <c r="R626" s="7" t="str">
        <f t="shared" si="123"/>
        <v>Resultados inaceptables o inexistentes 0% - 59%</v>
      </c>
      <c r="S626" s="5">
        <v>236</v>
      </c>
      <c r="T626" s="8">
        <v>236</v>
      </c>
      <c r="U626" s="6">
        <f t="shared" si="118"/>
        <v>1</v>
      </c>
      <c r="V626" s="7" t="str">
        <f t="shared" si="124"/>
        <v>Resultados aceptables 86%-100%</v>
      </c>
      <c r="W626" s="5">
        <v>220</v>
      </c>
      <c r="X626" s="4"/>
      <c r="Y626" s="6">
        <f t="shared" si="119"/>
        <v>0</v>
      </c>
      <c r="Z626" s="7" t="str">
        <f t="shared" si="125"/>
        <v>Resultados inaceptables o inexistentes 0% - 59%</v>
      </c>
      <c r="AA626" s="5">
        <v>220</v>
      </c>
      <c r="AB626" s="4"/>
      <c r="AC626" s="6">
        <f t="shared" si="120"/>
        <v>0</v>
      </c>
      <c r="AD626" s="7" t="str">
        <f t="shared" si="126"/>
        <v>Resultados inaceptables o inexistentes 0% - 59%</v>
      </c>
      <c r="AE626" s="5">
        <v>220</v>
      </c>
      <c r="AF626" s="4"/>
      <c r="AG626" s="6">
        <f t="shared" si="121"/>
        <v>0</v>
      </c>
      <c r="AH626" s="7" t="str">
        <f t="shared" si="127"/>
        <v>Resultados inaceptables o inexistentes 0% - 59%</v>
      </c>
      <c r="AI626" s="4" t="s">
        <v>3607</v>
      </c>
      <c r="AJ626" s="4" t="s">
        <v>3607</v>
      </c>
      <c r="AK626" s="4" t="s">
        <v>66</v>
      </c>
      <c r="AL626" s="4"/>
      <c r="AM626" s="4"/>
      <c r="AN626" s="4" t="s">
        <v>67</v>
      </c>
      <c r="AO626" s="4"/>
      <c r="AP626" s="9"/>
      <c r="AQ626" s="4" t="s">
        <v>68</v>
      </c>
      <c r="AR626" s="4"/>
      <c r="AS626" s="4"/>
      <c r="AT626" s="4"/>
      <c r="AU626" s="4" t="s">
        <v>69</v>
      </c>
      <c r="AV626" s="4" t="s">
        <v>70</v>
      </c>
      <c r="AW626" s="4" t="s">
        <v>286</v>
      </c>
      <c r="AX626" s="4" t="s">
        <v>3820</v>
      </c>
      <c r="AY626" s="4" t="s">
        <v>73</v>
      </c>
      <c r="AZ626" s="4"/>
      <c r="BA626" s="4" t="s">
        <v>67</v>
      </c>
      <c r="BB626" s="4" t="s">
        <v>66</v>
      </c>
      <c r="BC626" s="4" t="s">
        <v>66</v>
      </c>
      <c r="BD626" s="4" t="s">
        <v>66</v>
      </c>
      <c r="BE626" s="4" t="s">
        <v>66</v>
      </c>
      <c r="BF626" s="4" t="s">
        <v>66</v>
      </c>
      <c r="BG626" s="4" t="s">
        <v>66</v>
      </c>
    </row>
    <row r="627" spans="1:59" ht="110.25" hidden="1" x14ac:dyDescent="0.25">
      <c r="A627" s="4" t="s">
        <v>2452</v>
      </c>
      <c r="B627" s="4" t="s">
        <v>3894</v>
      </c>
      <c r="C627" s="4" t="s">
        <v>3895</v>
      </c>
      <c r="D627" s="4" t="s">
        <v>3896</v>
      </c>
      <c r="E627" s="4" t="s">
        <v>3897</v>
      </c>
      <c r="F627" s="4" t="s">
        <v>3898</v>
      </c>
      <c r="G627" s="4" t="s">
        <v>59</v>
      </c>
      <c r="H627" s="4" t="s">
        <v>60</v>
      </c>
      <c r="I627" s="4" t="s">
        <v>61</v>
      </c>
      <c r="J627" s="16" t="s">
        <v>982</v>
      </c>
      <c r="K627" s="4" t="s">
        <v>3614</v>
      </c>
      <c r="L627" s="10" t="s">
        <v>3899</v>
      </c>
      <c r="M627" s="4" t="s">
        <v>3633</v>
      </c>
      <c r="N627" s="5">
        <v>89</v>
      </c>
      <c r="O627" s="5">
        <v>144</v>
      </c>
      <c r="P627" s="5">
        <f t="shared" si="122"/>
        <v>10</v>
      </c>
      <c r="Q627" s="6">
        <f t="shared" si="117"/>
        <v>6.9444444444444448E-2</v>
      </c>
      <c r="R627" s="7" t="str">
        <f t="shared" si="123"/>
        <v>Resultados inaceptables o inexistentes 0% - 59%</v>
      </c>
      <c r="S627" s="5">
        <v>36</v>
      </c>
      <c r="T627" s="8">
        <v>10</v>
      </c>
      <c r="U627" s="6">
        <f t="shared" si="118"/>
        <v>0.27777777777777779</v>
      </c>
      <c r="V627" s="7" t="str">
        <f t="shared" si="124"/>
        <v>Resultados inaceptables o inexistentes 0% - 59%</v>
      </c>
      <c r="W627" s="5">
        <v>36</v>
      </c>
      <c r="X627" s="4"/>
      <c r="Y627" s="6">
        <f t="shared" si="119"/>
        <v>0</v>
      </c>
      <c r="Z627" s="7" t="str">
        <f t="shared" si="125"/>
        <v>Resultados inaceptables o inexistentes 0% - 59%</v>
      </c>
      <c r="AA627" s="5">
        <v>36</v>
      </c>
      <c r="AB627" s="4"/>
      <c r="AC627" s="6">
        <f t="shared" si="120"/>
        <v>0</v>
      </c>
      <c r="AD627" s="7" t="str">
        <f t="shared" si="126"/>
        <v>Resultados inaceptables o inexistentes 0% - 59%</v>
      </c>
      <c r="AE627" s="5">
        <v>36</v>
      </c>
      <c r="AF627" s="4"/>
      <c r="AG627" s="6">
        <f t="shared" si="121"/>
        <v>0</v>
      </c>
      <c r="AH627" s="7" t="str">
        <f t="shared" si="127"/>
        <v>Resultados inaceptables o inexistentes 0% - 59%</v>
      </c>
      <c r="AI627" s="4" t="s">
        <v>3607</v>
      </c>
      <c r="AJ627" s="4" t="s">
        <v>3607</v>
      </c>
      <c r="AK627" s="4" t="s">
        <v>66</v>
      </c>
      <c r="AL627" s="4"/>
      <c r="AM627" s="4"/>
      <c r="AN627" s="4" t="s">
        <v>67</v>
      </c>
      <c r="AO627" s="4"/>
      <c r="AP627" s="9" t="s">
        <v>3900</v>
      </c>
      <c r="AQ627" s="4" t="s">
        <v>68</v>
      </c>
      <c r="AR627" s="4"/>
      <c r="AS627" s="4"/>
      <c r="AT627" s="4"/>
      <c r="AU627" s="4" t="s">
        <v>69</v>
      </c>
      <c r="AV627" s="4" t="s">
        <v>70</v>
      </c>
      <c r="AW627" s="4" t="s">
        <v>286</v>
      </c>
      <c r="AX627" s="4" t="s">
        <v>3820</v>
      </c>
      <c r="AY627" s="4" t="s">
        <v>73</v>
      </c>
      <c r="AZ627" s="4"/>
      <c r="BA627" s="4" t="s">
        <v>67</v>
      </c>
      <c r="BB627" s="4" t="s">
        <v>66</v>
      </c>
      <c r="BC627" s="4" t="s">
        <v>66</v>
      </c>
      <c r="BD627" s="4" t="s">
        <v>66</v>
      </c>
      <c r="BE627" s="4" t="s">
        <v>66</v>
      </c>
      <c r="BF627" s="4" t="s">
        <v>66</v>
      </c>
      <c r="BG627" s="4" t="s">
        <v>66</v>
      </c>
    </row>
    <row r="628" spans="1:59" ht="126" hidden="1" x14ac:dyDescent="0.25">
      <c r="A628" s="4" t="s">
        <v>2457</v>
      </c>
      <c r="B628" s="4" t="s">
        <v>3901</v>
      </c>
      <c r="C628" s="4" t="s">
        <v>3902</v>
      </c>
      <c r="D628" s="4" t="s">
        <v>3903</v>
      </c>
      <c r="E628" s="4" t="s">
        <v>3904</v>
      </c>
      <c r="F628" s="4" t="s">
        <v>3905</v>
      </c>
      <c r="G628" s="4" t="s">
        <v>59</v>
      </c>
      <c r="H628" s="4" t="s">
        <v>60</v>
      </c>
      <c r="I628" s="4" t="s">
        <v>61</v>
      </c>
      <c r="J628" s="16" t="s">
        <v>982</v>
      </c>
      <c r="K628" s="4" t="s">
        <v>3614</v>
      </c>
      <c r="L628" s="10" t="s">
        <v>3906</v>
      </c>
      <c r="M628" s="4" t="s">
        <v>976</v>
      </c>
      <c r="N628" s="5">
        <v>25336</v>
      </c>
      <c r="O628" s="5">
        <v>28800</v>
      </c>
      <c r="P628" s="5">
        <f t="shared" si="122"/>
        <v>5081</v>
      </c>
      <c r="Q628" s="6">
        <f t="shared" si="117"/>
        <v>0.1764236111111111</v>
      </c>
      <c r="R628" s="7" t="str">
        <f t="shared" si="123"/>
        <v>Resultados inaceptables o inexistentes 0% - 59%</v>
      </c>
      <c r="S628" s="5">
        <v>7200</v>
      </c>
      <c r="T628" s="8">
        <v>5081</v>
      </c>
      <c r="U628" s="6">
        <f t="shared" si="118"/>
        <v>0.7056944444444444</v>
      </c>
      <c r="V628" s="7" t="str">
        <f t="shared" si="124"/>
        <v>Resultados por debajo de la aceptable 60%-85%</v>
      </c>
      <c r="W628" s="5">
        <v>7200</v>
      </c>
      <c r="X628" s="4"/>
      <c r="Y628" s="6">
        <f t="shared" si="119"/>
        <v>0</v>
      </c>
      <c r="Z628" s="7" t="str">
        <f t="shared" si="125"/>
        <v>Resultados inaceptables o inexistentes 0% - 59%</v>
      </c>
      <c r="AA628" s="5">
        <v>7200</v>
      </c>
      <c r="AB628" s="4"/>
      <c r="AC628" s="6">
        <f t="shared" si="120"/>
        <v>0</v>
      </c>
      <c r="AD628" s="7" t="str">
        <f t="shared" si="126"/>
        <v>Resultados inaceptables o inexistentes 0% - 59%</v>
      </c>
      <c r="AE628" s="5">
        <v>7200</v>
      </c>
      <c r="AF628" s="4"/>
      <c r="AG628" s="6">
        <f t="shared" si="121"/>
        <v>0</v>
      </c>
      <c r="AH628" s="7" t="str">
        <f t="shared" si="127"/>
        <v>Resultados inaceptables o inexistentes 0% - 59%</v>
      </c>
      <c r="AI628" s="4" t="s">
        <v>3607</v>
      </c>
      <c r="AJ628" s="4" t="s">
        <v>3607</v>
      </c>
      <c r="AK628" s="4" t="s">
        <v>66</v>
      </c>
      <c r="AL628" s="4"/>
      <c r="AM628" s="4"/>
      <c r="AN628" s="4" t="s">
        <v>83</v>
      </c>
      <c r="AO628" s="4" t="s">
        <v>3907</v>
      </c>
      <c r="AP628" s="9" t="s">
        <v>3908</v>
      </c>
      <c r="AQ628" s="4" t="s">
        <v>68</v>
      </c>
      <c r="AR628" s="4"/>
      <c r="AS628" s="4"/>
      <c r="AT628" s="4"/>
      <c r="AU628" s="4" t="s">
        <v>69</v>
      </c>
      <c r="AV628" s="4" t="s">
        <v>70</v>
      </c>
      <c r="AW628" s="4" t="s">
        <v>286</v>
      </c>
      <c r="AX628" s="4" t="s">
        <v>3820</v>
      </c>
      <c r="AY628" s="4" t="s">
        <v>73</v>
      </c>
      <c r="AZ628" s="4" t="s">
        <v>304</v>
      </c>
      <c r="BA628" s="4" t="s">
        <v>67</v>
      </c>
      <c r="BB628" s="4" t="s">
        <v>66</v>
      </c>
      <c r="BC628" s="4" t="s">
        <v>66</v>
      </c>
      <c r="BD628" s="4" t="s">
        <v>66</v>
      </c>
      <c r="BE628" s="4" t="s">
        <v>66</v>
      </c>
      <c r="BF628" s="4" t="s">
        <v>66</v>
      </c>
      <c r="BG628" s="4" t="s">
        <v>66</v>
      </c>
    </row>
    <row r="629" spans="1:59" ht="204.75" hidden="1" x14ac:dyDescent="0.25">
      <c r="A629" s="4" t="s">
        <v>2465</v>
      </c>
      <c r="B629" s="4" t="s">
        <v>3909</v>
      </c>
      <c r="C629" s="4" t="s">
        <v>3910</v>
      </c>
      <c r="D629" s="4" t="s">
        <v>3911</v>
      </c>
      <c r="E629" s="4" t="s">
        <v>3912</v>
      </c>
      <c r="F629" s="4" t="s">
        <v>3913</v>
      </c>
      <c r="G629" s="4" t="s">
        <v>59</v>
      </c>
      <c r="H629" s="4" t="s">
        <v>60</v>
      </c>
      <c r="I629" s="4" t="s">
        <v>61</v>
      </c>
      <c r="J629" s="16" t="s">
        <v>982</v>
      </c>
      <c r="K629" s="4" t="s">
        <v>3614</v>
      </c>
      <c r="L629" s="4" t="s">
        <v>3914</v>
      </c>
      <c r="M629" s="4" t="s">
        <v>3915</v>
      </c>
      <c r="N629" s="5">
        <v>361</v>
      </c>
      <c r="O629" s="5">
        <v>408</v>
      </c>
      <c r="P629" s="5">
        <f t="shared" si="122"/>
        <v>0</v>
      </c>
      <c r="Q629" s="6">
        <f t="shared" si="117"/>
        <v>0</v>
      </c>
      <c r="R629" s="7" t="str">
        <f t="shared" si="123"/>
        <v>Resultados inaceptables o inexistentes 0% - 59%</v>
      </c>
      <c r="S629" s="5">
        <v>102</v>
      </c>
      <c r="T629" s="8">
        <v>0</v>
      </c>
      <c r="U629" s="6">
        <f t="shared" si="118"/>
        <v>0</v>
      </c>
      <c r="V629" s="7" t="str">
        <f t="shared" si="124"/>
        <v>Resultados inaceptables o inexistentes 0% - 59%</v>
      </c>
      <c r="W629" s="5">
        <v>102</v>
      </c>
      <c r="X629" s="4"/>
      <c r="Y629" s="6">
        <f t="shared" si="119"/>
        <v>0</v>
      </c>
      <c r="Z629" s="7" t="str">
        <f t="shared" si="125"/>
        <v>Resultados inaceptables o inexistentes 0% - 59%</v>
      </c>
      <c r="AA629" s="5">
        <v>102</v>
      </c>
      <c r="AB629" s="4"/>
      <c r="AC629" s="6">
        <f t="shared" si="120"/>
        <v>0</v>
      </c>
      <c r="AD629" s="7" t="str">
        <f t="shared" si="126"/>
        <v>Resultados inaceptables o inexistentes 0% - 59%</v>
      </c>
      <c r="AE629" s="5">
        <v>102</v>
      </c>
      <c r="AF629" s="4"/>
      <c r="AG629" s="6">
        <f t="shared" si="121"/>
        <v>0</v>
      </c>
      <c r="AH629" s="7" t="str">
        <f t="shared" si="127"/>
        <v>Resultados inaceptables o inexistentes 0% - 59%</v>
      </c>
      <c r="AI629" s="4" t="s">
        <v>3607</v>
      </c>
      <c r="AJ629" s="4" t="s">
        <v>3607</v>
      </c>
      <c r="AK629" s="4" t="s">
        <v>66</v>
      </c>
      <c r="AL629" s="4"/>
      <c r="AM629" s="4"/>
      <c r="AN629" s="4" t="s">
        <v>83</v>
      </c>
      <c r="AO629" s="4" t="s">
        <v>3916</v>
      </c>
      <c r="AP629" s="9" t="s">
        <v>3900</v>
      </c>
      <c r="AQ629" s="4" t="s">
        <v>68</v>
      </c>
      <c r="AR629" s="4"/>
      <c r="AS629" s="4"/>
      <c r="AT629" s="4"/>
      <c r="AU629" s="4" t="s">
        <v>69</v>
      </c>
      <c r="AV629" s="4" t="s">
        <v>70</v>
      </c>
      <c r="AW629" s="4" t="s">
        <v>286</v>
      </c>
      <c r="AX629" s="4" t="s">
        <v>3820</v>
      </c>
      <c r="AY629" s="4" t="s">
        <v>73</v>
      </c>
      <c r="AZ629" s="4" t="s">
        <v>304</v>
      </c>
      <c r="BA629" s="4" t="s">
        <v>67</v>
      </c>
      <c r="BB629" s="4" t="s">
        <v>66</v>
      </c>
      <c r="BC629" s="4" t="s">
        <v>66</v>
      </c>
      <c r="BD629" s="4" t="s">
        <v>66</v>
      </c>
      <c r="BE629" s="4" t="s">
        <v>66</v>
      </c>
      <c r="BF629" s="4" t="s">
        <v>66</v>
      </c>
      <c r="BG629" s="4" t="s">
        <v>66</v>
      </c>
    </row>
    <row r="630" spans="1:59" ht="141.75" hidden="1" x14ac:dyDescent="0.25">
      <c r="A630" s="4" t="s">
        <v>3917</v>
      </c>
      <c r="B630" s="4" t="s">
        <v>3918</v>
      </c>
      <c r="C630" s="4" t="s">
        <v>3919</v>
      </c>
      <c r="D630" s="4" t="s">
        <v>3920</v>
      </c>
      <c r="E630" s="4" t="s">
        <v>3921</v>
      </c>
      <c r="F630" s="4" t="s">
        <v>3922</v>
      </c>
      <c r="G630" s="4" t="s">
        <v>59</v>
      </c>
      <c r="H630" s="4" t="s">
        <v>60</v>
      </c>
      <c r="I630" s="4" t="s">
        <v>61</v>
      </c>
      <c r="J630" s="16" t="s">
        <v>982</v>
      </c>
      <c r="K630" s="4" t="s">
        <v>3614</v>
      </c>
      <c r="L630" s="4" t="s">
        <v>3923</v>
      </c>
      <c r="M630" s="4" t="s">
        <v>1660</v>
      </c>
      <c r="N630" s="5">
        <v>0</v>
      </c>
      <c r="O630" s="5">
        <v>300</v>
      </c>
      <c r="P630" s="5">
        <f t="shared" si="122"/>
        <v>53</v>
      </c>
      <c r="Q630" s="6">
        <f t="shared" si="117"/>
        <v>0.17666666666666667</v>
      </c>
      <c r="R630" s="7" t="str">
        <f t="shared" si="123"/>
        <v>Resultados inaceptables o inexistentes 0% - 59%</v>
      </c>
      <c r="S630" s="5">
        <v>75</v>
      </c>
      <c r="T630" s="8">
        <v>53</v>
      </c>
      <c r="U630" s="6">
        <f t="shared" si="118"/>
        <v>0.70666666666666667</v>
      </c>
      <c r="V630" s="7" t="str">
        <f t="shared" si="124"/>
        <v>Resultados por debajo de la aceptable 60%-85%</v>
      </c>
      <c r="W630" s="5">
        <v>75</v>
      </c>
      <c r="X630" s="4"/>
      <c r="Y630" s="6">
        <f t="shared" si="119"/>
        <v>0</v>
      </c>
      <c r="Z630" s="7" t="str">
        <f t="shared" si="125"/>
        <v>Resultados inaceptables o inexistentes 0% - 59%</v>
      </c>
      <c r="AA630" s="5">
        <v>75</v>
      </c>
      <c r="AB630" s="4"/>
      <c r="AC630" s="6">
        <f t="shared" si="120"/>
        <v>0</v>
      </c>
      <c r="AD630" s="7" t="str">
        <f t="shared" si="126"/>
        <v>Resultados inaceptables o inexistentes 0% - 59%</v>
      </c>
      <c r="AE630" s="5">
        <v>75</v>
      </c>
      <c r="AF630" s="4"/>
      <c r="AG630" s="6">
        <f t="shared" si="121"/>
        <v>0</v>
      </c>
      <c r="AH630" s="7" t="str">
        <f t="shared" si="127"/>
        <v>Resultados inaceptables o inexistentes 0% - 59%</v>
      </c>
      <c r="AI630" s="4" t="s">
        <v>3607</v>
      </c>
      <c r="AJ630" s="4" t="s">
        <v>3607</v>
      </c>
      <c r="AK630" s="4" t="s">
        <v>66</v>
      </c>
      <c r="AL630" s="4"/>
      <c r="AM630" s="4"/>
      <c r="AN630" s="4" t="s">
        <v>67</v>
      </c>
      <c r="AO630" s="4"/>
      <c r="AP630" s="9" t="s">
        <v>3924</v>
      </c>
      <c r="AQ630" s="4" t="s">
        <v>68</v>
      </c>
      <c r="AR630" s="4"/>
      <c r="AS630" s="4"/>
      <c r="AT630" s="4"/>
      <c r="AU630" s="4" t="s">
        <v>69</v>
      </c>
      <c r="AV630" s="4" t="s">
        <v>70</v>
      </c>
      <c r="AW630" s="4" t="s">
        <v>286</v>
      </c>
      <c r="AX630" s="4" t="s">
        <v>3820</v>
      </c>
      <c r="AY630" s="4" t="s">
        <v>73</v>
      </c>
      <c r="AZ630" s="4"/>
      <c r="BA630" s="4" t="s">
        <v>67</v>
      </c>
      <c r="BB630" s="4" t="s">
        <v>66</v>
      </c>
      <c r="BC630" s="4" t="s">
        <v>66</v>
      </c>
      <c r="BD630" s="4" t="s">
        <v>66</v>
      </c>
      <c r="BE630" s="4" t="s">
        <v>66</v>
      </c>
      <c r="BF630" s="4" t="s">
        <v>66</v>
      </c>
      <c r="BG630" s="4" t="s">
        <v>66</v>
      </c>
    </row>
    <row r="631" spans="1:59" ht="78.75" hidden="1" x14ac:dyDescent="0.25">
      <c r="A631" s="4" t="s">
        <v>3925</v>
      </c>
      <c r="B631" s="4" t="s">
        <v>3926</v>
      </c>
      <c r="C631" s="4" t="s">
        <v>3927</v>
      </c>
      <c r="D631" s="4" t="s">
        <v>3928</v>
      </c>
      <c r="E631" s="4" t="s">
        <v>3929</v>
      </c>
      <c r="F631" s="4" t="s">
        <v>3930</v>
      </c>
      <c r="G631" s="4" t="s">
        <v>59</v>
      </c>
      <c r="H631" s="4" t="s">
        <v>60</v>
      </c>
      <c r="I631" s="4" t="s">
        <v>61</v>
      </c>
      <c r="J631" s="16" t="s">
        <v>982</v>
      </c>
      <c r="K631" s="4" t="s">
        <v>3614</v>
      </c>
      <c r="L631" s="4" t="s">
        <v>3811</v>
      </c>
      <c r="M631" s="4" t="s">
        <v>3812</v>
      </c>
      <c r="N631" s="5">
        <v>0</v>
      </c>
      <c r="O631" s="5">
        <v>3</v>
      </c>
      <c r="P631" s="5">
        <f t="shared" si="122"/>
        <v>0</v>
      </c>
      <c r="Q631" s="6">
        <f t="shared" si="117"/>
        <v>0</v>
      </c>
      <c r="R631" s="7" t="str">
        <f t="shared" si="123"/>
        <v>Resultados inaceptables o inexistentes 0% - 59%</v>
      </c>
      <c r="S631" s="5">
        <v>0</v>
      </c>
      <c r="T631" s="8">
        <v>0</v>
      </c>
      <c r="U631" s="6" t="e">
        <f t="shared" si="118"/>
        <v>#DIV/0!</v>
      </c>
      <c r="V631" s="7" t="e">
        <f t="shared" si="124"/>
        <v>#DIV/0!</v>
      </c>
      <c r="W631" s="5">
        <v>0</v>
      </c>
      <c r="X631" s="4"/>
      <c r="Y631" s="6" t="e">
        <f t="shared" si="119"/>
        <v>#DIV/0!</v>
      </c>
      <c r="Z631" s="7" t="e">
        <f t="shared" si="125"/>
        <v>#DIV/0!</v>
      </c>
      <c r="AA631" s="5">
        <v>0</v>
      </c>
      <c r="AB631" s="4"/>
      <c r="AC631" s="6" t="e">
        <f t="shared" si="120"/>
        <v>#DIV/0!</v>
      </c>
      <c r="AD631" s="7" t="e">
        <f t="shared" si="126"/>
        <v>#DIV/0!</v>
      </c>
      <c r="AE631" s="5">
        <v>3</v>
      </c>
      <c r="AF631" s="4"/>
      <c r="AG631" s="6">
        <f t="shared" si="121"/>
        <v>0</v>
      </c>
      <c r="AH631" s="7" t="str">
        <f t="shared" si="127"/>
        <v>Resultados inaceptables o inexistentes 0% - 59%</v>
      </c>
      <c r="AI631" s="4" t="s">
        <v>3607</v>
      </c>
      <c r="AJ631" s="4" t="s">
        <v>3607</v>
      </c>
      <c r="AK631" s="4" t="s">
        <v>66</v>
      </c>
      <c r="AL631" s="4" t="s">
        <v>5006</v>
      </c>
      <c r="AM631" s="4"/>
      <c r="AN631" s="4" t="s">
        <v>83</v>
      </c>
      <c r="AO631" s="4" t="s">
        <v>3931</v>
      </c>
      <c r="AP631" s="9"/>
      <c r="AQ631" s="4" t="s">
        <v>68</v>
      </c>
      <c r="AR631" s="4"/>
      <c r="AS631" s="4"/>
      <c r="AT631" s="4"/>
      <c r="AU631" s="4" t="s">
        <v>69</v>
      </c>
      <c r="AV631" s="4" t="s">
        <v>70</v>
      </c>
      <c r="AW631" s="4" t="s">
        <v>286</v>
      </c>
      <c r="AX631" s="4" t="s">
        <v>3820</v>
      </c>
      <c r="AY631" s="4" t="s">
        <v>73</v>
      </c>
      <c r="AZ631" s="4"/>
      <c r="BA631" s="4" t="s">
        <v>67</v>
      </c>
      <c r="BB631" s="4" t="s">
        <v>66</v>
      </c>
      <c r="BC631" s="4" t="s">
        <v>66</v>
      </c>
      <c r="BD631" s="4" t="s">
        <v>66</v>
      </c>
      <c r="BE631" s="4" t="s">
        <v>66</v>
      </c>
      <c r="BF631" s="4" t="s">
        <v>66</v>
      </c>
      <c r="BG631" s="4" t="s">
        <v>66</v>
      </c>
    </row>
    <row r="632" spans="1:59" ht="204.75" hidden="1" x14ac:dyDescent="0.25">
      <c r="A632" s="15" t="s">
        <v>106</v>
      </c>
      <c r="B632" s="15" t="s">
        <v>2689</v>
      </c>
      <c r="C632" s="15" t="s">
        <v>2690</v>
      </c>
      <c r="D632" s="15" t="s">
        <v>2691</v>
      </c>
      <c r="E632" s="15" t="s">
        <v>2692</v>
      </c>
      <c r="F632" s="15" t="s">
        <v>1014</v>
      </c>
      <c r="G632" s="15" t="s">
        <v>59</v>
      </c>
      <c r="H632" s="15" t="s">
        <v>60</v>
      </c>
      <c r="I632" s="4" t="s">
        <v>61</v>
      </c>
      <c r="J632" s="16" t="s">
        <v>982</v>
      </c>
      <c r="K632" s="15" t="s">
        <v>2693</v>
      </c>
      <c r="L632" s="15" t="s">
        <v>2694</v>
      </c>
      <c r="M632" s="15" t="s">
        <v>2695</v>
      </c>
      <c r="N632" s="40">
        <v>1500</v>
      </c>
      <c r="O632" s="40">
        <v>960</v>
      </c>
      <c r="P632" s="5">
        <f t="shared" si="122"/>
        <v>401</v>
      </c>
      <c r="Q632" s="6">
        <f t="shared" si="117"/>
        <v>0.41770833333333335</v>
      </c>
      <c r="R632" s="7" t="str">
        <f t="shared" si="123"/>
        <v>Resultados inaceptables o inexistentes 0% - 59%</v>
      </c>
      <c r="S632" s="40">
        <v>240</v>
      </c>
      <c r="T632" s="13">
        <v>401</v>
      </c>
      <c r="U632" s="6">
        <f t="shared" si="118"/>
        <v>1.6708333333333334</v>
      </c>
      <c r="V632" s="7" t="str">
        <f t="shared" si="124"/>
        <v>Resultados aceptables 86%-100%</v>
      </c>
      <c r="W632" s="40">
        <v>240</v>
      </c>
      <c r="X632" s="15"/>
      <c r="Y632" s="6">
        <f t="shared" si="119"/>
        <v>0</v>
      </c>
      <c r="Z632" s="7" t="str">
        <f t="shared" si="125"/>
        <v>Resultados inaceptables o inexistentes 0% - 59%</v>
      </c>
      <c r="AA632" s="40">
        <v>240</v>
      </c>
      <c r="AB632" s="15"/>
      <c r="AC632" s="6">
        <f t="shared" si="120"/>
        <v>0</v>
      </c>
      <c r="AD632" s="7" t="str">
        <f t="shared" si="126"/>
        <v>Resultados inaceptables o inexistentes 0% - 59%</v>
      </c>
      <c r="AE632" s="40">
        <v>240</v>
      </c>
      <c r="AF632" s="15"/>
      <c r="AG632" s="6">
        <f t="shared" si="121"/>
        <v>0</v>
      </c>
      <c r="AH632" s="7" t="str">
        <f t="shared" si="127"/>
        <v>Resultados inaceptables o inexistentes 0% - 59%</v>
      </c>
      <c r="AI632" s="4" t="s">
        <v>2608</v>
      </c>
      <c r="AJ632" s="4" t="s">
        <v>2658</v>
      </c>
      <c r="AK632" s="15" t="s">
        <v>2434</v>
      </c>
      <c r="AL632" s="15"/>
      <c r="AM632" s="15" t="s">
        <v>812</v>
      </c>
      <c r="AN632" s="15" t="s">
        <v>83</v>
      </c>
      <c r="AO632" s="15" t="s">
        <v>2696</v>
      </c>
      <c r="AP632" s="13" t="s">
        <v>2697</v>
      </c>
      <c r="AQ632" s="4" t="s">
        <v>68</v>
      </c>
      <c r="AR632" s="15"/>
      <c r="AS632" s="15"/>
      <c r="AT632" s="15"/>
      <c r="AU632" s="4" t="s">
        <v>69</v>
      </c>
      <c r="AV632" s="15" t="s">
        <v>70</v>
      </c>
      <c r="AW632" s="15" t="s">
        <v>286</v>
      </c>
      <c r="AX632" s="15" t="s">
        <v>2698</v>
      </c>
      <c r="AY632" s="4" t="s">
        <v>73</v>
      </c>
      <c r="AZ632" s="15"/>
      <c r="BA632" s="4" t="s">
        <v>67</v>
      </c>
      <c r="BB632" s="4" t="s">
        <v>66</v>
      </c>
      <c r="BC632" s="4" t="s">
        <v>66</v>
      </c>
      <c r="BD632" s="4" t="s">
        <v>66</v>
      </c>
      <c r="BE632" s="4" t="s">
        <v>66</v>
      </c>
      <c r="BF632" s="4" t="s">
        <v>66</v>
      </c>
      <c r="BG632" s="4" t="s">
        <v>66</v>
      </c>
    </row>
    <row r="633" spans="1:59" ht="330.75" hidden="1" x14ac:dyDescent="0.25">
      <c r="A633" s="15" t="s">
        <v>98</v>
      </c>
      <c r="B633" s="15" t="s">
        <v>2681</v>
      </c>
      <c r="C633" s="15" t="s">
        <v>2682</v>
      </c>
      <c r="D633" s="15" t="s">
        <v>2683</v>
      </c>
      <c r="E633" s="15" t="s">
        <v>2684</v>
      </c>
      <c r="F633" s="15" t="s">
        <v>633</v>
      </c>
      <c r="G633" s="15" t="s">
        <v>59</v>
      </c>
      <c r="H633" s="15" t="s">
        <v>60</v>
      </c>
      <c r="I633" s="4" t="s">
        <v>61</v>
      </c>
      <c r="J633" s="16" t="s">
        <v>982</v>
      </c>
      <c r="K633" s="15" t="s">
        <v>2685</v>
      </c>
      <c r="L633" s="15" t="s">
        <v>2686</v>
      </c>
      <c r="M633" s="15" t="s">
        <v>1289</v>
      </c>
      <c r="N633" s="40">
        <v>4500</v>
      </c>
      <c r="O633" s="40">
        <v>2160</v>
      </c>
      <c r="P633" s="5">
        <f t="shared" si="122"/>
        <v>570</v>
      </c>
      <c r="Q633" s="6">
        <f t="shared" si="117"/>
        <v>0.2638888888888889</v>
      </c>
      <c r="R633" s="7" t="str">
        <f t="shared" si="123"/>
        <v>Resultados inaceptables o inexistentes 0% - 59%</v>
      </c>
      <c r="S633" s="40">
        <v>540</v>
      </c>
      <c r="T633" s="13">
        <v>570</v>
      </c>
      <c r="U633" s="6">
        <f t="shared" si="118"/>
        <v>1.0555555555555556</v>
      </c>
      <c r="V633" s="7" t="str">
        <f t="shared" si="124"/>
        <v>Resultados aceptables 86%-100%</v>
      </c>
      <c r="W633" s="40">
        <v>540</v>
      </c>
      <c r="X633" s="15"/>
      <c r="Y633" s="6">
        <f t="shared" si="119"/>
        <v>0</v>
      </c>
      <c r="Z633" s="7" t="str">
        <f t="shared" si="125"/>
        <v>Resultados inaceptables o inexistentes 0% - 59%</v>
      </c>
      <c r="AA633" s="40">
        <v>540</v>
      </c>
      <c r="AB633" s="15"/>
      <c r="AC633" s="6">
        <f t="shared" si="120"/>
        <v>0</v>
      </c>
      <c r="AD633" s="7" t="str">
        <f t="shared" si="126"/>
        <v>Resultados inaceptables o inexistentes 0% - 59%</v>
      </c>
      <c r="AE633" s="40">
        <v>540</v>
      </c>
      <c r="AF633" s="15"/>
      <c r="AG633" s="6">
        <f t="shared" si="121"/>
        <v>0</v>
      </c>
      <c r="AH633" s="7" t="str">
        <f t="shared" si="127"/>
        <v>Resultados inaceptables o inexistentes 0% - 59%</v>
      </c>
      <c r="AI633" s="4" t="s">
        <v>2608</v>
      </c>
      <c r="AJ633" s="4" t="s">
        <v>2658</v>
      </c>
      <c r="AK633" s="15" t="s">
        <v>2434</v>
      </c>
      <c r="AL633" s="15"/>
      <c r="AM633" s="15" t="s">
        <v>812</v>
      </c>
      <c r="AN633" s="15" t="s">
        <v>67</v>
      </c>
      <c r="AO633" s="15"/>
      <c r="AP633" s="13" t="s">
        <v>2687</v>
      </c>
      <c r="AQ633" s="4" t="s">
        <v>68</v>
      </c>
      <c r="AR633" s="15"/>
      <c r="AS633" s="15"/>
      <c r="AT633" s="15"/>
      <c r="AU633" s="4" t="s">
        <v>69</v>
      </c>
      <c r="AV633" s="15" t="s">
        <v>70</v>
      </c>
      <c r="AW633" s="15" t="s">
        <v>286</v>
      </c>
      <c r="AX633" s="15" t="s">
        <v>2688</v>
      </c>
      <c r="AY633" s="4" t="s">
        <v>73</v>
      </c>
      <c r="AZ633" s="15"/>
      <c r="BA633" s="4" t="s">
        <v>67</v>
      </c>
      <c r="BB633" s="4" t="s">
        <v>66</v>
      </c>
      <c r="BC633" s="4" t="s">
        <v>66</v>
      </c>
      <c r="BD633" s="4" t="s">
        <v>66</v>
      </c>
      <c r="BE633" s="4" t="s">
        <v>66</v>
      </c>
      <c r="BF633" s="4" t="s">
        <v>66</v>
      </c>
      <c r="BG633" s="4" t="s">
        <v>66</v>
      </c>
    </row>
    <row r="634" spans="1:59" ht="173.25" hidden="1" x14ac:dyDescent="0.25">
      <c r="A634" s="15" t="s">
        <v>113</v>
      </c>
      <c r="B634" s="15" t="s">
        <v>2699</v>
      </c>
      <c r="C634" s="15" t="s">
        <v>2700</v>
      </c>
      <c r="D634" s="15" t="s">
        <v>2701</v>
      </c>
      <c r="E634" s="15" t="s">
        <v>2692</v>
      </c>
      <c r="F634" s="15" t="s">
        <v>1014</v>
      </c>
      <c r="G634" s="15" t="s">
        <v>59</v>
      </c>
      <c r="H634" s="15" t="s">
        <v>60</v>
      </c>
      <c r="I634" s="4" t="s">
        <v>61</v>
      </c>
      <c r="J634" s="16" t="s">
        <v>982</v>
      </c>
      <c r="K634" s="15" t="s">
        <v>2702</v>
      </c>
      <c r="L634" s="15" t="s">
        <v>2703</v>
      </c>
      <c r="M634" s="15" t="s">
        <v>2695</v>
      </c>
      <c r="N634" s="40">
        <v>3000</v>
      </c>
      <c r="O634" s="40">
        <v>1200</v>
      </c>
      <c r="P634" s="5">
        <f t="shared" si="122"/>
        <v>169</v>
      </c>
      <c r="Q634" s="6">
        <f t="shared" si="117"/>
        <v>0.14083333333333334</v>
      </c>
      <c r="R634" s="7" t="str">
        <f t="shared" si="123"/>
        <v>Resultados inaceptables o inexistentes 0% - 59%</v>
      </c>
      <c r="S634" s="40">
        <v>300</v>
      </c>
      <c r="T634" s="13">
        <v>169</v>
      </c>
      <c r="U634" s="6">
        <f t="shared" si="118"/>
        <v>0.56333333333333335</v>
      </c>
      <c r="V634" s="7" t="str">
        <f t="shared" si="124"/>
        <v>Resultados inaceptables o inexistentes 0% - 59%</v>
      </c>
      <c r="W634" s="40">
        <v>300</v>
      </c>
      <c r="X634" s="15"/>
      <c r="Y634" s="6">
        <f t="shared" si="119"/>
        <v>0</v>
      </c>
      <c r="Z634" s="7" t="str">
        <f t="shared" si="125"/>
        <v>Resultados inaceptables o inexistentes 0% - 59%</v>
      </c>
      <c r="AA634" s="40">
        <v>300</v>
      </c>
      <c r="AB634" s="15"/>
      <c r="AC634" s="6">
        <f t="shared" si="120"/>
        <v>0</v>
      </c>
      <c r="AD634" s="7" t="str">
        <f t="shared" si="126"/>
        <v>Resultados inaceptables o inexistentes 0% - 59%</v>
      </c>
      <c r="AE634" s="40">
        <v>300</v>
      </c>
      <c r="AF634" s="15"/>
      <c r="AG634" s="6">
        <f t="shared" si="121"/>
        <v>0</v>
      </c>
      <c r="AH634" s="7" t="str">
        <f t="shared" si="127"/>
        <v>Resultados inaceptables o inexistentes 0% - 59%</v>
      </c>
      <c r="AI634" s="4" t="s">
        <v>2608</v>
      </c>
      <c r="AJ634" s="4" t="s">
        <v>2658</v>
      </c>
      <c r="AK634" s="15" t="s">
        <v>2434</v>
      </c>
      <c r="AL634" s="15"/>
      <c r="AM634" s="15" t="s">
        <v>812</v>
      </c>
      <c r="AN634" s="15" t="s">
        <v>83</v>
      </c>
      <c r="AO634" s="15" t="s">
        <v>2704</v>
      </c>
      <c r="AP634" s="13" t="s">
        <v>2705</v>
      </c>
      <c r="AQ634" s="4" t="s">
        <v>68</v>
      </c>
      <c r="AR634" s="15"/>
      <c r="AS634" s="15"/>
      <c r="AT634" s="15"/>
      <c r="AU634" s="4" t="s">
        <v>69</v>
      </c>
      <c r="AV634" s="15" t="s">
        <v>70</v>
      </c>
      <c r="AW634" s="15" t="s">
        <v>286</v>
      </c>
      <c r="AX634" s="15" t="s">
        <v>2688</v>
      </c>
      <c r="AY634" s="4" t="s">
        <v>73</v>
      </c>
      <c r="AZ634" s="15"/>
      <c r="BA634" s="4" t="s">
        <v>67</v>
      </c>
      <c r="BB634" s="4" t="s">
        <v>66</v>
      </c>
      <c r="BC634" s="4" t="s">
        <v>66</v>
      </c>
      <c r="BD634" s="4" t="s">
        <v>66</v>
      </c>
      <c r="BE634" s="4" t="s">
        <v>66</v>
      </c>
      <c r="BF634" s="4" t="s">
        <v>66</v>
      </c>
      <c r="BG634" s="4" t="s">
        <v>66</v>
      </c>
    </row>
    <row r="635" spans="1:59" ht="126" hidden="1" x14ac:dyDescent="0.25">
      <c r="A635" s="4" t="s">
        <v>53</v>
      </c>
      <c r="B635" s="4" t="s">
        <v>54</v>
      </c>
      <c r="C635" s="4" t="s">
        <v>55</v>
      </c>
      <c r="D635" s="4" t="s">
        <v>56</v>
      </c>
      <c r="E635" s="4" t="s">
        <v>57</v>
      </c>
      <c r="F635" s="4" t="s">
        <v>58</v>
      </c>
      <c r="G635" s="4" t="s">
        <v>59</v>
      </c>
      <c r="H635" s="4" t="s">
        <v>60</v>
      </c>
      <c r="I635" s="4" t="s">
        <v>61</v>
      </c>
      <c r="J635" s="4" t="s">
        <v>982</v>
      </c>
      <c r="K635" s="4" t="s">
        <v>62</v>
      </c>
      <c r="L635" s="4" t="s">
        <v>63</v>
      </c>
      <c r="M635" s="4" t="s">
        <v>64</v>
      </c>
      <c r="N635" s="5">
        <v>0</v>
      </c>
      <c r="O635" s="5">
        <v>9</v>
      </c>
      <c r="P635" s="5">
        <f t="shared" si="122"/>
        <v>2</v>
      </c>
      <c r="Q635" s="6">
        <f t="shared" si="117"/>
        <v>0.22222222222222221</v>
      </c>
      <c r="R635" s="7" t="str">
        <f t="shared" si="123"/>
        <v>Resultados inaceptables o inexistentes 0% - 59%</v>
      </c>
      <c r="S635" s="5">
        <v>2</v>
      </c>
      <c r="T635" s="8">
        <v>2</v>
      </c>
      <c r="U635" s="6">
        <f t="shared" si="118"/>
        <v>1</v>
      </c>
      <c r="V635" s="7" t="str">
        <f t="shared" si="124"/>
        <v>Resultados aceptables 86%-100%</v>
      </c>
      <c r="W635" s="5">
        <v>2</v>
      </c>
      <c r="X635" s="4"/>
      <c r="Y635" s="6">
        <f t="shared" si="119"/>
        <v>0</v>
      </c>
      <c r="Z635" s="7" t="str">
        <f t="shared" si="125"/>
        <v>Resultados inaceptables o inexistentes 0% - 59%</v>
      </c>
      <c r="AA635" s="5">
        <v>2</v>
      </c>
      <c r="AB635" s="4"/>
      <c r="AC635" s="6">
        <f t="shared" si="120"/>
        <v>0</v>
      </c>
      <c r="AD635" s="7" t="str">
        <f t="shared" si="126"/>
        <v>Resultados inaceptables o inexistentes 0% - 59%</v>
      </c>
      <c r="AE635" s="5">
        <v>3</v>
      </c>
      <c r="AF635" s="9"/>
      <c r="AG635" s="6">
        <f t="shared" si="121"/>
        <v>0</v>
      </c>
      <c r="AH635" s="7" t="str">
        <f t="shared" si="127"/>
        <v>Resultados inaceptables o inexistentes 0% - 59%</v>
      </c>
      <c r="AI635" s="4" t="s">
        <v>65</v>
      </c>
      <c r="AJ635" s="4" t="s">
        <v>65</v>
      </c>
      <c r="AK635" s="4" t="s">
        <v>66</v>
      </c>
      <c r="AL635" s="4"/>
      <c r="AM635" s="4"/>
      <c r="AN635" s="4" t="s">
        <v>67</v>
      </c>
      <c r="AO635" s="4"/>
      <c r="AP635" s="9"/>
      <c r="AQ635" s="4" t="s">
        <v>68</v>
      </c>
      <c r="AR635" s="4"/>
      <c r="AS635" s="4"/>
      <c r="AT635" s="4"/>
      <c r="AU635" s="4" t="s">
        <v>69</v>
      </c>
      <c r="AV635" s="4" t="s">
        <v>70</v>
      </c>
      <c r="AW635" s="4" t="s">
        <v>71</v>
      </c>
      <c r="AX635" s="4" t="s">
        <v>72</v>
      </c>
      <c r="AY635" s="4" t="s">
        <v>73</v>
      </c>
      <c r="AZ635" s="4"/>
      <c r="BA635" s="4" t="s">
        <v>67</v>
      </c>
      <c r="BB635" s="4" t="s">
        <v>66</v>
      </c>
      <c r="BC635" s="4" t="s">
        <v>66</v>
      </c>
      <c r="BD635" s="4" t="s">
        <v>66</v>
      </c>
      <c r="BE635" s="4" t="s">
        <v>66</v>
      </c>
      <c r="BF635" s="4" t="s">
        <v>66</v>
      </c>
      <c r="BG635" s="4" t="s">
        <v>66</v>
      </c>
    </row>
    <row r="636" spans="1:59" ht="126" hidden="1" x14ac:dyDescent="0.25">
      <c r="A636" s="4" t="s">
        <v>74</v>
      </c>
      <c r="B636" s="4" t="s">
        <v>75</v>
      </c>
      <c r="C636" s="4" t="s">
        <v>76</v>
      </c>
      <c r="D636" s="4" t="s">
        <v>77</v>
      </c>
      <c r="E636" s="4" t="s">
        <v>78</v>
      </c>
      <c r="F636" s="4" t="s">
        <v>79</v>
      </c>
      <c r="G636" s="4" t="s">
        <v>59</v>
      </c>
      <c r="H636" s="4" t="s">
        <v>60</v>
      </c>
      <c r="I636" s="4" t="s">
        <v>80</v>
      </c>
      <c r="J636" s="4" t="s">
        <v>982</v>
      </c>
      <c r="K636" s="4" t="s">
        <v>62</v>
      </c>
      <c r="L636" s="4" t="s">
        <v>81</v>
      </c>
      <c r="M636" s="4" t="s">
        <v>82</v>
      </c>
      <c r="N636" s="5">
        <v>0</v>
      </c>
      <c r="O636" s="5">
        <v>1</v>
      </c>
      <c r="P636" s="5">
        <f t="shared" si="122"/>
        <v>0</v>
      </c>
      <c r="Q636" s="6">
        <f t="shared" si="117"/>
        <v>0</v>
      </c>
      <c r="R636" s="7" t="str">
        <f t="shared" si="123"/>
        <v>Resultados inaceptables o inexistentes 0% - 59%</v>
      </c>
      <c r="S636" s="5">
        <v>0</v>
      </c>
      <c r="T636" s="69">
        <v>0</v>
      </c>
      <c r="U636" s="6" t="e">
        <f t="shared" si="118"/>
        <v>#DIV/0!</v>
      </c>
      <c r="V636" s="7" t="e">
        <f t="shared" si="124"/>
        <v>#DIV/0!</v>
      </c>
      <c r="W636" s="5">
        <v>0</v>
      </c>
      <c r="X636" s="4"/>
      <c r="Y636" s="6" t="e">
        <f t="shared" si="119"/>
        <v>#DIV/0!</v>
      </c>
      <c r="Z636" s="7" t="e">
        <f t="shared" si="125"/>
        <v>#DIV/0!</v>
      </c>
      <c r="AA636" s="5">
        <v>0</v>
      </c>
      <c r="AB636" s="4"/>
      <c r="AC636" s="6" t="e">
        <f t="shared" si="120"/>
        <v>#DIV/0!</v>
      </c>
      <c r="AD636" s="7" t="e">
        <f t="shared" si="126"/>
        <v>#DIV/0!</v>
      </c>
      <c r="AE636" s="5">
        <v>1</v>
      </c>
      <c r="AF636" s="9"/>
      <c r="AG636" s="6">
        <f t="shared" si="121"/>
        <v>0</v>
      </c>
      <c r="AH636" s="7" t="str">
        <f t="shared" si="127"/>
        <v>Resultados inaceptables o inexistentes 0% - 59%</v>
      </c>
      <c r="AI636" s="4" t="s">
        <v>65</v>
      </c>
      <c r="AJ636" s="4" t="s">
        <v>65</v>
      </c>
      <c r="AK636" s="4" t="s">
        <v>66</v>
      </c>
      <c r="AL636" s="4"/>
      <c r="AM636" s="4"/>
      <c r="AN636" s="4" t="s">
        <v>83</v>
      </c>
      <c r="AO636" s="4" t="s">
        <v>84</v>
      </c>
      <c r="AP636" s="9"/>
      <c r="AQ636" s="4" t="s">
        <v>68</v>
      </c>
      <c r="AR636" s="4"/>
      <c r="AS636" s="4"/>
      <c r="AT636" s="4"/>
      <c r="AU636" s="4" t="s">
        <v>69</v>
      </c>
      <c r="AV636" s="4" t="s">
        <v>70</v>
      </c>
      <c r="AW636" s="4" t="s">
        <v>71</v>
      </c>
      <c r="AX636" s="4" t="s">
        <v>72</v>
      </c>
      <c r="AY636" s="4" t="s">
        <v>73</v>
      </c>
      <c r="AZ636" s="4"/>
      <c r="BA636" s="4" t="s">
        <v>67</v>
      </c>
      <c r="BB636" s="4" t="s">
        <v>66</v>
      </c>
      <c r="BC636" s="4" t="s">
        <v>66</v>
      </c>
      <c r="BD636" s="4" t="s">
        <v>66</v>
      </c>
      <c r="BE636" s="4" t="s">
        <v>66</v>
      </c>
      <c r="BF636" s="4" t="s">
        <v>66</v>
      </c>
      <c r="BG636" s="4" t="s">
        <v>66</v>
      </c>
    </row>
    <row r="637" spans="1:59" ht="126" hidden="1" x14ac:dyDescent="0.25">
      <c r="A637" s="4" t="s">
        <v>381</v>
      </c>
      <c r="B637" s="4" t="s">
        <v>2628</v>
      </c>
      <c r="C637" s="21" t="s">
        <v>2629</v>
      </c>
      <c r="D637" s="21" t="s">
        <v>2630</v>
      </c>
      <c r="E637" s="4" t="s">
        <v>2631</v>
      </c>
      <c r="F637" s="4" t="s">
        <v>2632</v>
      </c>
      <c r="G637" s="4" t="s">
        <v>59</v>
      </c>
      <c r="H637" s="4" t="s">
        <v>60</v>
      </c>
      <c r="I637" s="4" t="s">
        <v>61</v>
      </c>
      <c r="J637" s="16" t="s">
        <v>982</v>
      </c>
      <c r="K637" s="4" t="s">
        <v>2606</v>
      </c>
      <c r="L637" s="4" t="s">
        <v>2607</v>
      </c>
      <c r="M637" s="4" t="s">
        <v>145</v>
      </c>
      <c r="N637" s="5">
        <v>8</v>
      </c>
      <c r="O637" s="5">
        <v>6</v>
      </c>
      <c r="P637" s="5">
        <f t="shared" si="122"/>
        <v>3</v>
      </c>
      <c r="Q637" s="6">
        <f t="shared" si="117"/>
        <v>0.5</v>
      </c>
      <c r="R637" s="7" t="str">
        <f t="shared" si="123"/>
        <v>Resultados inaceptables o inexistentes 0% - 59%</v>
      </c>
      <c r="S637" s="5">
        <v>1</v>
      </c>
      <c r="T637" s="9">
        <v>3</v>
      </c>
      <c r="U637" s="6">
        <f t="shared" si="118"/>
        <v>3</v>
      </c>
      <c r="V637" s="7" t="str">
        <f t="shared" si="124"/>
        <v>Resultados aceptables 86%-100%</v>
      </c>
      <c r="W637" s="5">
        <v>2</v>
      </c>
      <c r="X637" s="4"/>
      <c r="Y637" s="6">
        <f t="shared" si="119"/>
        <v>0</v>
      </c>
      <c r="Z637" s="7" t="str">
        <f t="shared" si="125"/>
        <v>Resultados inaceptables o inexistentes 0% - 59%</v>
      </c>
      <c r="AA637" s="5">
        <v>2</v>
      </c>
      <c r="AB637" s="4"/>
      <c r="AC637" s="6">
        <f t="shared" si="120"/>
        <v>0</v>
      </c>
      <c r="AD637" s="7" t="str">
        <f t="shared" si="126"/>
        <v>Resultados inaceptables o inexistentes 0% - 59%</v>
      </c>
      <c r="AE637" s="5">
        <v>1</v>
      </c>
      <c r="AF637" s="4"/>
      <c r="AG637" s="6">
        <f t="shared" si="121"/>
        <v>0</v>
      </c>
      <c r="AH637" s="7" t="str">
        <f t="shared" si="127"/>
        <v>Resultados inaceptables o inexistentes 0% - 59%</v>
      </c>
      <c r="AI637" s="4" t="s">
        <v>2608</v>
      </c>
      <c r="AJ637" s="4" t="s">
        <v>2609</v>
      </c>
      <c r="AK637" s="4" t="s">
        <v>66</v>
      </c>
      <c r="AL637" s="4" t="s">
        <v>5012</v>
      </c>
      <c r="AM637" s="4"/>
      <c r="AN637" s="4" t="s">
        <v>83</v>
      </c>
      <c r="AO637" s="4" t="s">
        <v>2633</v>
      </c>
      <c r="AP637" s="9" t="s">
        <v>2634</v>
      </c>
      <c r="AQ637" s="4" t="s">
        <v>68</v>
      </c>
      <c r="AR637" s="4"/>
      <c r="AS637" s="4"/>
      <c r="AT637" s="4"/>
      <c r="AU637" s="4" t="s">
        <v>69</v>
      </c>
      <c r="AV637" s="4" t="s">
        <v>70</v>
      </c>
      <c r="AW637" s="4" t="s">
        <v>71</v>
      </c>
      <c r="AX637" s="4" t="s">
        <v>2635</v>
      </c>
      <c r="AY637" s="4" t="s">
        <v>73</v>
      </c>
      <c r="AZ637" s="4"/>
      <c r="BA637" s="4" t="s">
        <v>67</v>
      </c>
      <c r="BB637" s="4" t="s">
        <v>66</v>
      </c>
      <c r="BC637" s="4" t="s">
        <v>66</v>
      </c>
      <c r="BD637" s="4" t="s">
        <v>66</v>
      </c>
      <c r="BE637" s="4" t="s">
        <v>66</v>
      </c>
      <c r="BF637" s="4" t="s">
        <v>66</v>
      </c>
      <c r="BG637" s="4" t="s">
        <v>66</v>
      </c>
    </row>
    <row r="638" spans="1:59" ht="78.75" hidden="1" x14ac:dyDescent="0.25">
      <c r="A638" s="4" t="s">
        <v>53</v>
      </c>
      <c r="B638" s="4" t="s">
        <v>2601</v>
      </c>
      <c r="C638" s="4" t="s">
        <v>2602</v>
      </c>
      <c r="D638" s="4" t="s">
        <v>2603</v>
      </c>
      <c r="E638" s="4" t="s">
        <v>2604</v>
      </c>
      <c r="F638" s="4" t="s">
        <v>2605</v>
      </c>
      <c r="G638" s="4" t="s">
        <v>59</v>
      </c>
      <c r="H638" s="4" t="s">
        <v>531</v>
      </c>
      <c r="I638" s="4" t="s">
        <v>61</v>
      </c>
      <c r="J638" s="16" t="s">
        <v>982</v>
      </c>
      <c r="K638" s="4" t="s">
        <v>2606</v>
      </c>
      <c r="L638" s="4" t="s">
        <v>2607</v>
      </c>
      <c r="M638" s="4" t="s">
        <v>959</v>
      </c>
      <c r="N638" s="5">
        <v>1383</v>
      </c>
      <c r="O638" s="5">
        <v>1500</v>
      </c>
      <c r="P638" s="5">
        <f t="shared" si="122"/>
        <v>883</v>
      </c>
      <c r="Q638" s="6">
        <f t="shared" si="117"/>
        <v>0.58866666666666667</v>
      </c>
      <c r="R638" s="7" t="str">
        <f t="shared" si="123"/>
        <v>Resultados inaceptables o inexistentes 0% - 59%</v>
      </c>
      <c r="S638" s="5">
        <v>300</v>
      </c>
      <c r="T638" s="9">
        <v>883</v>
      </c>
      <c r="U638" s="6">
        <f t="shared" si="118"/>
        <v>2.9433333333333334</v>
      </c>
      <c r="V638" s="7" t="str">
        <f t="shared" si="124"/>
        <v>Resultados aceptables 86%-100%</v>
      </c>
      <c r="W638" s="5">
        <v>500</v>
      </c>
      <c r="X638" s="4"/>
      <c r="Y638" s="6">
        <f t="shared" si="119"/>
        <v>0</v>
      </c>
      <c r="Z638" s="7" t="str">
        <f t="shared" si="125"/>
        <v>Resultados inaceptables o inexistentes 0% - 59%</v>
      </c>
      <c r="AA638" s="5">
        <v>450</v>
      </c>
      <c r="AB638" s="4"/>
      <c r="AC638" s="6">
        <f t="shared" si="120"/>
        <v>0</v>
      </c>
      <c r="AD638" s="7" t="str">
        <f t="shared" si="126"/>
        <v>Resultados inaceptables o inexistentes 0% - 59%</v>
      </c>
      <c r="AE638" s="5">
        <v>250</v>
      </c>
      <c r="AF638" s="4"/>
      <c r="AG638" s="6">
        <f t="shared" si="121"/>
        <v>0</v>
      </c>
      <c r="AH638" s="7" t="str">
        <f t="shared" si="127"/>
        <v>Resultados inaceptables o inexistentes 0% - 59%</v>
      </c>
      <c r="AI638" s="4" t="s">
        <v>2608</v>
      </c>
      <c r="AJ638" s="4" t="s">
        <v>2609</v>
      </c>
      <c r="AK638" s="4" t="s">
        <v>172</v>
      </c>
      <c r="AL638" s="4" t="s">
        <v>5006</v>
      </c>
      <c r="AM638" s="4"/>
      <c r="AN638" s="4" t="s">
        <v>67</v>
      </c>
      <c r="AO638" s="4"/>
      <c r="AP638" s="9" t="s">
        <v>2610</v>
      </c>
      <c r="AQ638" s="4" t="s">
        <v>68</v>
      </c>
      <c r="AR638" s="4"/>
      <c r="AS638" s="4"/>
      <c r="AT638" s="4"/>
      <c r="AU638" s="4" t="s">
        <v>69</v>
      </c>
      <c r="AV638" s="4" t="s">
        <v>70</v>
      </c>
      <c r="AW638" s="4" t="s">
        <v>71</v>
      </c>
      <c r="AX638" s="4" t="s">
        <v>2611</v>
      </c>
      <c r="AY638" s="4" t="s">
        <v>73</v>
      </c>
      <c r="AZ638" s="4"/>
      <c r="BA638" s="4" t="s">
        <v>67</v>
      </c>
      <c r="BB638" s="4" t="s">
        <v>66</v>
      </c>
      <c r="BC638" s="4" t="s">
        <v>66</v>
      </c>
      <c r="BD638" s="4" t="s">
        <v>66</v>
      </c>
      <c r="BE638" s="4" t="s">
        <v>66</v>
      </c>
      <c r="BF638" s="4" t="s">
        <v>66</v>
      </c>
      <c r="BG638" s="4" t="s">
        <v>66</v>
      </c>
    </row>
    <row r="639" spans="1:59" ht="78.75" hidden="1" x14ac:dyDescent="0.25">
      <c r="A639" s="4" t="s">
        <v>74</v>
      </c>
      <c r="B639" s="4" t="s">
        <v>2612</v>
      </c>
      <c r="C639" s="4" t="s">
        <v>2613</v>
      </c>
      <c r="D639" s="4" t="s">
        <v>2614</v>
      </c>
      <c r="E639" s="4" t="s">
        <v>2615</v>
      </c>
      <c r="F639" s="4" t="s">
        <v>633</v>
      </c>
      <c r="G639" s="4" t="s">
        <v>59</v>
      </c>
      <c r="H639" s="4" t="s">
        <v>531</v>
      </c>
      <c r="I639" s="4" t="s">
        <v>61</v>
      </c>
      <c r="J639" s="16" t="s">
        <v>982</v>
      </c>
      <c r="K639" s="4" t="s">
        <v>2606</v>
      </c>
      <c r="L639" s="4" t="s">
        <v>2607</v>
      </c>
      <c r="M639" s="4" t="s">
        <v>64</v>
      </c>
      <c r="N639" s="5">
        <v>30</v>
      </c>
      <c r="O639" s="5">
        <v>35</v>
      </c>
      <c r="P639" s="5">
        <f t="shared" si="122"/>
        <v>9</v>
      </c>
      <c r="Q639" s="6">
        <f t="shared" si="117"/>
        <v>0.25714285714285712</v>
      </c>
      <c r="R639" s="7" t="str">
        <f t="shared" si="123"/>
        <v>Resultados inaceptables o inexistentes 0% - 59%</v>
      </c>
      <c r="S639" s="5">
        <v>10</v>
      </c>
      <c r="T639" s="9">
        <v>9</v>
      </c>
      <c r="U639" s="6">
        <f t="shared" si="118"/>
        <v>0.9</v>
      </c>
      <c r="V639" s="7" t="str">
        <f t="shared" si="124"/>
        <v>Resultados aceptables 86%-100%</v>
      </c>
      <c r="W639" s="5">
        <v>10</v>
      </c>
      <c r="X639" s="4"/>
      <c r="Y639" s="6">
        <f t="shared" si="119"/>
        <v>0</v>
      </c>
      <c r="Z639" s="7" t="str">
        <f t="shared" si="125"/>
        <v>Resultados inaceptables o inexistentes 0% - 59%</v>
      </c>
      <c r="AA639" s="5">
        <v>10</v>
      </c>
      <c r="AB639" s="4"/>
      <c r="AC639" s="6">
        <f t="shared" si="120"/>
        <v>0</v>
      </c>
      <c r="AD639" s="7" t="str">
        <f t="shared" si="126"/>
        <v>Resultados inaceptables o inexistentes 0% - 59%</v>
      </c>
      <c r="AE639" s="5">
        <v>5</v>
      </c>
      <c r="AF639" s="4"/>
      <c r="AG639" s="6">
        <f t="shared" si="121"/>
        <v>0</v>
      </c>
      <c r="AH639" s="7" t="str">
        <f t="shared" si="127"/>
        <v>Resultados inaceptables o inexistentes 0% - 59%</v>
      </c>
      <c r="AI639" s="4" t="s">
        <v>2608</v>
      </c>
      <c r="AJ639" s="4" t="s">
        <v>2609</v>
      </c>
      <c r="AK639" s="4" t="s">
        <v>172</v>
      </c>
      <c r="AL639" s="4" t="s">
        <v>5011</v>
      </c>
      <c r="AM639" s="4"/>
      <c r="AN639" s="4" t="s">
        <v>67</v>
      </c>
      <c r="AO639" s="4"/>
      <c r="AP639" s="9"/>
      <c r="AQ639" s="4" t="s">
        <v>68</v>
      </c>
      <c r="AR639" s="4"/>
      <c r="AS639" s="4"/>
      <c r="AT639" s="4"/>
      <c r="AU639" s="4" t="s">
        <v>69</v>
      </c>
      <c r="AV639" s="4" t="s">
        <v>70</v>
      </c>
      <c r="AW639" s="4" t="s">
        <v>71</v>
      </c>
      <c r="AX639" s="4" t="s">
        <v>2611</v>
      </c>
      <c r="AY639" s="4" t="s">
        <v>73</v>
      </c>
      <c r="AZ639" s="4"/>
      <c r="BA639" s="4" t="s">
        <v>67</v>
      </c>
      <c r="BB639" s="4" t="s">
        <v>66</v>
      </c>
      <c r="BC639" s="4" t="s">
        <v>66</v>
      </c>
      <c r="BD639" s="4" t="s">
        <v>66</v>
      </c>
      <c r="BE639" s="4" t="s">
        <v>66</v>
      </c>
      <c r="BF639" s="4" t="s">
        <v>66</v>
      </c>
      <c r="BG639" s="4" t="s">
        <v>66</v>
      </c>
    </row>
    <row r="640" spans="1:59" ht="94.5" hidden="1" x14ac:dyDescent="0.25">
      <c r="A640" s="4" t="s">
        <v>85</v>
      </c>
      <c r="B640" s="4" t="s">
        <v>2616</v>
      </c>
      <c r="C640" s="4" t="s">
        <v>2617</v>
      </c>
      <c r="D640" s="4" t="s">
        <v>2618</v>
      </c>
      <c r="E640" s="4" t="s">
        <v>2619</v>
      </c>
      <c r="F640" s="4" t="s">
        <v>426</v>
      </c>
      <c r="G640" s="4" t="s">
        <v>59</v>
      </c>
      <c r="H640" s="4" t="s">
        <v>60</v>
      </c>
      <c r="I640" s="4" t="s">
        <v>61</v>
      </c>
      <c r="J640" s="16" t="s">
        <v>982</v>
      </c>
      <c r="K640" s="4" t="s">
        <v>2606</v>
      </c>
      <c r="L640" s="4" t="s">
        <v>2607</v>
      </c>
      <c r="M640" s="4" t="s">
        <v>841</v>
      </c>
      <c r="N640" s="5">
        <v>16</v>
      </c>
      <c r="O640" s="5">
        <v>15</v>
      </c>
      <c r="P640" s="5">
        <f t="shared" si="122"/>
        <v>6</v>
      </c>
      <c r="Q640" s="6">
        <f t="shared" si="117"/>
        <v>0.4</v>
      </c>
      <c r="R640" s="7" t="str">
        <f t="shared" si="123"/>
        <v>Resultados inaceptables o inexistentes 0% - 59%</v>
      </c>
      <c r="S640" s="5">
        <v>5</v>
      </c>
      <c r="T640" s="9">
        <v>6</v>
      </c>
      <c r="U640" s="6">
        <f t="shared" si="118"/>
        <v>1.2</v>
      </c>
      <c r="V640" s="7" t="str">
        <f t="shared" si="124"/>
        <v>Resultados aceptables 86%-100%</v>
      </c>
      <c r="W640" s="5">
        <v>5</v>
      </c>
      <c r="X640" s="4"/>
      <c r="Y640" s="6">
        <f t="shared" si="119"/>
        <v>0</v>
      </c>
      <c r="Z640" s="7" t="str">
        <f t="shared" si="125"/>
        <v>Resultados inaceptables o inexistentes 0% - 59%</v>
      </c>
      <c r="AA640" s="5">
        <v>3</v>
      </c>
      <c r="AB640" s="4"/>
      <c r="AC640" s="6">
        <f t="shared" si="120"/>
        <v>0</v>
      </c>
      <c r="AD640" s="7" t="str">
        <f t="shared" si="126"/>
        <v>Resultados inaceptables o inexistentes 0% - 59%</v>
      </c>
      <c r="AE640" s="5">
        <v>2</v>
      </c>
      <c r="AF640" s="4"/>
      <c r="AG640" s="6">
        <f t="shared" si="121"/>
        <v>0</v>
      </c>
      <c r="AH640" s="7" t="str">
        <f t="shared" si="127"/>
        <v>Resultados inaceptables o inexistentes 0% - 59%</v>
      </c>
      <c r="AI640" s="4" t="s">
        <v>2608</v>
      </c>
      <c r="AJ640" s="4" t="s">
        <v>2609</v>
      </c>
      <c r="AK640" s="4" t="s">
        <v>172</v>
      </c>
      <c r="AL640" s="4" t="s">
        <v>5012</v>
      </c>
      <c r="AM640" s="4"/>
      <c r="AN640" s="4" t="s">
        <v>83</v>
      </c>
      <c r="AO640" s="4" t="s">
        <v>2620</v>
      </c>
      <c r="AP640" s="9" t="s">
        <v>2621</v>
      </c>
      <c r="AQ640" s="4" t="s">
        <v>68</v>
      </c>
      <c r="AR640" s="4"/>
      <c r="AS640" s="4"/>
      <c r="AT640" s="4"/>
      <c r="AU640" s="4" t="s">
        <v>69</v>
      </c>
      <c r="AV640" s="4" t="s">
        <v>70</v>
      </c>
      <c r="AW640" s="4" t="s">
        <v>71</v>
      </c>
      <c r="AX640" s="4" t="s">
        <v>2611</v>
      </c>
      <c r="AY640" s="4" t="s">
        <v>73</v>
      </c>
      <c r="AZ640" s="4"/>
      <c r="BA640" s="4" t="s">
        <v>67</v>
      </c>
      <c r="BB640" s="4" t="s">
        <v>66</v>
      </c>
      <c r="BC640" s="4" t="s">
        <v>66</v>
      </c>
      <c r="BD640" s="4" t="s">
        <v>66</v>
      </c>
      <c r="BE640" s="4" t="s">
        <v>66</v>
      </c>
      <c r="BF640" s="4" t="s">
        <v>66</v>
      </c>
      <c r="BG640" s="4" t="s">
        <v>66</v>
      </c>
    </row>
    <row r="641" spans="1:59" ht="78.75" hidden="1" x14ac:dyDescent="0.25">
      <c r="A641" s="4" t="s">
        <v>373</v>
      </c>
      <c r="B641" s="4" t="s">
        <v>2622</v>
      </c>
      <c r="C641" s="4" t="s">
        <v>2623</v>
      </c>
      <c r="D641" s="4" t="s">
        <v>2624</v>
      </c>
      <c r="E641" s="4" t="s">
        <v>2625</v>
      </c>
      <c r="F641" s="4" t="s">
        <v>2626</v>
      </c>
      <c r="G641" s="4" t="s">
        <v>59</v>
      </c>
      <c r="H641" s="4" t="s">
        <v>60</v>
      </c>
      <c r="I641" s="4" t="s">
        <v>61</v>
      </c>
      <c r="J641" s="16" t="s">
        <v>982</v>
      </c>
      <c r="K641" s="4" t="s">
        <v>2606</v>
      </c>
      <c r="L641" s="4" t="s">
        <v>2607</v>
      </c>
      <c r="M641" s="4" t="s">
        <v>2627</v>
      </c>
      <c r="N641" s="5">
        <v>43</v>
      </c>
      <c r="O641" s="5">
        <v>60</v>
      </c>
      <c r="P641" s="5">
        <f t="shared" si="122"/>
        <v>15</v>
      </c>
      <c r="Q641" s="6">
        <f t="shared" si="117"/>
        <v>0.25</v>
      </c>
      <c r="R641" s="7" t="str">
        <f t="shared" si="123"/>
        <v>Resultados inaceptables o inexistentes 0% - 59%</v>
      </c>
      <c r="S641" s="5">
        <v>15</v>
      </c>
      <c r="T641" s="9">
        <v>15</v>
      </c>
      <c r="U641" s="6">
        <f t="shared" si="118"/>
        <v>1</v>
      </c>
      <c r="V641" s="7" t="str">
        <f t="shared" si="124"/>
        <v>Resultados aceptables 86%-100%</v>
      </c>
      <c r="W641" s="5">
        <v>15</v>
      </c>
      <c r="X641" s="4"/>
      <c r="Y641" s="6">
        <f t="shared" si="119"/>
        <v>0</v>
      </c>
      <c r="Z641" s="7" t="str">
        <f t="shared" si="125"/>
        <v>Resultados inaceptables o inexistentes 0% - 59%</v>
      </c>
      <c r="AA641" s="5">
        <v>15</v>
      </c>
      <c r="AB641" s="4"/>
      <c r="AC641" s="6">
        <f t="shared" si="120"/>
        <v>0</v>
      </c>
      <c r="AD641" s="7" t="str">
        <f t="shared" si="126"/>
        <v>Resultados inaceptables o inexistentes 0% - 59%</v>
      </c>
      <c r="AE641" s="5">
        <v>15</v>
      </c>
      <c r="AF641" s="4"/>
      <c r="AG641" s="6">
        <f t="shared" si="121"/>
        <v>0</v>
      </c>
      <c r="AH641" s="7" t="str">
        <f t="shared" si="127"/>
        <v>Resultados inaceptables o inexistentes 0% - 59%</v>
      </c>
      <c r="AI641" s="4" t="s">
        <v>2608</v>
      </c>
      <c r="AJ641" s="4" t="s">
        <v>2609</v>
      </c>
      <c r="AK641" s="4" t="s">
        <v>172</v>
      </c>
      <c r="AL641" s="4" t="s">
        <v>5011</v>
      </c>
      <c r="AM641" s="4"/>
      <c r="AN641" s="4" t="s">
        <v>67</v>
      </c>
      <c r="AO641" s="4"/>
      <c r="AP641" s="9"/>
      <c r="AQ641" s="4" t="s">
        <v>68</v>
      </c>
      <c r="AR641" s="4"/>
      <c r="AS641" s="4"/>
      <c r="AT641" s="4"/>
      <c r="AU641" s="4" t="s">
        <v>69</v>
      </c>
      <c r="AV641" s="4" t="s">
        <v>70</v>
      </c>
      <c r="AW641" s="4" t="s">
        <v>71</v>
      </c>
      <c r="AX641" s="4" t="s">
        <v>2611</v>
      </c>
      <c r="AY641" s="4" t="s">
        <v>73</v>
      </c>
      <c r="AZ641" s="4"/>
      <c r="BA641" s="4" t="s">
        <v>67</v>
      </c>
      <c r="BB641" s="4" t="s">
        <v>66</v>
      </c>
      <c r="BC641" s="4" t="s">
        <v>66</v>
      </c>
      <c r="BD641" s="4" t="s">
        <v>66</v>
      </c>
      <c r="BE641" s="4" t="s">
        <v>66</v>
      </c>
      <c r="BF641" s="4" t="s">
        <v>66</v>
      </c>
      <c r="BG641" s="4" t="s">
        <v>66</v>
      </c>
    </row>
    <row r="642" spans="1:59" ht="94.5" hidden="1" x14ac:dyDescent="0.25">
      <c r="A642" s="4" t="s">
        <v>98</v>
      </c>
      <c r="B642" s="4" t="s">
        <v>2636</v>
      </c>
      <c r="C642" s="4" t="s">
        <v>2637</v>
      </c>
      <c r="D642" s="4" t="s">
        <v>2638</v>
      </c>
      <c r="E642" s="4" t="s">
        <v>2639</v>
      </c>
      <c r="F642" s="4" t="s">
        <v>990</v>
      </c>
      <c r="G642" s="4" t="s">
        <v>59</v>
      </c>
      <c r="H642" s="4" t="s">
        <v>60</v>
      </c>
      <c r="I642" s="4" t="s">
        <v>61</v>
      </c>
      <c r="J642" s="16" t="s">
        <v>982</v>
      </c>
      <c r="K642" s="4" t="s">
        <v>2606</v>
      </c>
      <c r="L642" s="4" t="s">
        <v>2607</v>
      </c>
      <c r="M642" s="4" t="s">
        <v>484</v>
      </c>
      <c r="N642" s="5">
        <v>3</v>
      </c>
      <c r="O642" s="5">
        <v>4</v>
      </c>
      <c r="P642" s="5">
        <f t="shared" si="122"/>
        <v>1</v>
      </c>
      <c r="Q642" s="6">
        <f t="shared" ref="Q642:Q705" si="128">(P642/O642)</f>
        <v>0.25</v>
      </c>
      <c r="R642" s="7" t="str">
        <f t="shared" si="123"/>
        <v>Resultados inaceptables o inexistentes 0% - 59%</v>
      </c>
      <c r="S642" s="5">
        <v>1</v>
      </c>
      <c r="T642" s="9">
        <v>1</v>
      </c>
      <c r="U642" s="6">
        <f t="shared" ref="U642:U705" si="129">(T642/S642)</f>
        <v>1</v>
      </c>
      <c r="V642" s="7" t="str">
        <f t="shared" si="124"/>
        <v>Resultados aceptables 86%-100%</v>
      </c>
      <c r="W642" s="5">
        <v>1</v>
      </c>
      <c r="X642" s="4"/>
      <c r="Y642" s="6">
        <f t="shared" ref="Y642:Y705" si="130">(X642/W642)</f>
        <v>0</v>
      </c>
      <c r="Z642" s="7" t="str">
        <f t="shared" si="125"/>
        <v>Resultados inaceptables o inexistentes 0% - 59%</v>
      </c>
      <c r="AA642" s="5">
        <v>1</v>
      </c>
      <c r="AB642" s="4"/>
      <c r="AC642" s="6">
        <f t="shared" ref="AC642:AC705" si="131">(AB642/AA642)</f>
        <v>0</v>
      </c>
      <c r="AD642" s="7" t="str">
        <f t="shared" si="126"/>
        <v>Resultados inaceptables o inexistentes 0% - 59%</v>
      </c>
      <c r="AE642" s="5">
        <v>1</v>
      </c>
      <c r="AF642" s="4"/>
      <c r="AG642" s="6">
        <f t="shared" ref="AG642:AG705" si="132">(AF642/AE642)</f>
        <v>0</v>
      </c>
      <c r="AH642" s="7" t="str">
        <f t="shared" si="127"/>
        <v>Resultados inaceptables o inexistentes 0% - 59%</v>
      </c>
      <c r="AI642" s="4" t="s">
        <v>2608</v>
      </c>
      <c r="AJ642" s="4" t="s">
        <v>2609</v>
      </c>
      <c r="AK642" s="4" t="s">
        <v>66</v>
      </c>
      <c r="AL642" s="4"/>
      <c r="AM642" s="4"/>
      <c r="AN642" s="4" t="s">
        <v>83</v>
      </c>
      <c r="AO642" s="4" t="s">
        <v>2640</v>
      </c>
      <c r="AP642" s="9"/>
      <c r="AQ642" s="4" t="s">
        <v>68</v>
      </c>
      <c r="AR642" s="4"/>
      <c r="AS642" s="4"/>
      <c r="AT642" s="4"/>
      <c r="AU642" s="4" t="s">
        <v>69</v>
      </c>
      <c r="AV642" s="4" t="s">
        <v>70</v>
      </c>
      <c r="AW642" s="4" t="s">
        <v>71</v>
      </c>
      <c r="AX642" s="4" t="s">
        <v>2641</v>
      </c>
      <c r="AY642" s="4" t="s">
        <v>73</v>
      </c>
      <c r="AZ642" s="4"/>
      <c r="BA642" s="4" t="s">
        <v>67</v>
      </c>
      <c r="BB642" s="4" t="s">
        <v>66</v>
      </c>
      <c r="BC642" s="4" t="s">
        <v>66</v>
      </c>
      <c r="BD642" s="4" t="s">
        <v>66</v>
      </c>
      <c r="BE642" s="4" t="s">
        <v>66</v>
      </c>
      <c r="BF642" s="4" t="s">
        <v>66</v>
      </c>
      <c r="BG642" s="4" t="s">
        <v>66</v>
      </c>
    </row>
    <row r="643" spans="1:59" ht="94.5" hidden="1" x14ac:dyDescent="0.25">
      <c r="A643" s="4" t="s">
        <v>106</v>
      </c>
      <c r="B643" s="4" t="s">
        <v>2642</v>
      </c>
      <c r="C643" s="4" t="s">
        <v>2643</v>
      </c>
      <c r="D643" s="4" t="s">
        <v>2644</v>
      </c>
      <c r="E643" s="4" t="s">
        <v>2645</v>
      </c>
      <c r="F643" s="4" t="s">
        <v>426</v>
      </c>
      <c r="G643" s="4" t="s">
        <v>59</v>
      </c>
      <c r="H643" s="4" t="s">
        <v>60</v>
      </c>
      <c r="I643" s="4" t="s">
        <v>61</v>
      </c>
      <c r="J643" s="16" t="s">
        <v>982</v>
      </c>
      <c r="K643" s="4" t="s">
        <v>2606</v>
      </c>
      <c r="L643" s="4" t="s">
        <v>2607</v>
      </c>
      <c r="M643" s="4" t="s">
        <v>2646</v>
      </c>
      <c r="N643" s="5">
        <v>3</v>
      </c>
      <c r="O643" s="5">
        <v>4</v>
      </c>
      <c r="P643" s="5">
        <f t="shared" si="122"/>
        <v>1</v>
      </c>
      <c r="Q643" s="6">
        <f t="shared" si="128"/>
        <v>0.25</v>
      </c>
      <c r="R643" s="7" t="str">
        <f t="shared" si="123"/>
        <v>Resultados inaceptables o inexistentes 0% - 59%</v>
      </c>
      <c r="S643" s="5">
        <v>1</v>
      </c>
      <c r="T643" s="9">
        <v>1</v>
      </c>
      <c r="U643" s="6">
        <f t="shared" si="129"/>
        <v>1</v>
      </c>
      <c r="V643" s="7" t="str">
        <f t="shared" si="124"/>
        <v>Resultados aceptables 86%-100%</v>
      </c>
      <c r="W643" s="5">
        <v>1</v>
      </c>
      <c r="X643" s="4"/>
      <c r="Y643" s="6">
        <f t="shared" si="130"/>
        <v>0</v>
      </c>
      <c r="Z643" s="7" t="str">
        <f t="shared" si="125"/>
        <v>Resultados inaceptables o inexistentes 0% - 59%</v>
      </c>
      <c r="AA643" s="5">
        <v>1</v>
      </c>
      <c r="AB643" s="4"/>
      <c r="AC643" s="6">
        <f t="shared" si="131"/>
        <v>0</v>
      </c>
      <c r="AD643" s="7" t="str">
        <f t="shared" si="126"/>
        <v>Resultados inaceptables o inexistentes 0% - 59%</v>
      </c>
      <c r="AE643" s="5">
        <v>1</v>
      </c>
      <c r="AF643" s="4"/>
      <c r="AG643" s="6">
        <f t="shared" si="132"/>
        <v>0</v>
      </c>
      <c r="AH643" s="7" t="str">
        <f t="shared" si="127"/>
        <v>Resultados inaceptables o inexistentes 0% - 59%</v>
      </c>
      <c r="AI643" s="4" t="s">
        <v>2608</v>
      </c>
      <c r="AJ643" s="4" t="s">
        <v>2609</v>
      </c>
      <c r="AK643" s="4" t="s">
        <v>66</v>
      </c>
      <c r="AL643" s="4" t="s">
        <v>5013</v>
      </c>
      <c r="AM643" s="4"/>
      <c r="AN643" s="4" t="s">
        <v>67</v>
      </c>
      <c r="AO643" s="4"/>
      <c r="AP643" s="9"/>
      <c r="AQ643" s="4" t="s">
        <v>68</v>
      </c>
      <c r="AR643" s="4"/>
      <c r="AS643" s="4"/>
      <c r="AT643" s="4"/>
      <c r="AU643" s="4" t="s">
        <v>69</v>
      </c>
      <c r="AV643" s="4" t="s">
        <v>70</v>
      </c>
      <c r="AW643" s="4" t="s">
        <v>71</v>
      </c>
      <c r="AX643" s="4" t="s">
        <v>2641</v>
      </c>
      <c r="AY643" s="4" t="s">
        <v>73</v>
      </c>
      <c r="AZ643" s="4"/>
      <c r="BA643" s="4" t="s">
        <v>67</v>
      </c>
      <c r="BB643" s="4" t="s">
        <v>66</v>
      </c>
      <c r="BC643" s="4" t="s">
        <v>66</v>
      </c>
      <c r="BD643" s="4" t="s">
        <v>66</v>
      </c>
      <c r="BE643" s="4" t="s">
        <v>66</v>
      </c>
      <c r="BF643" s="4" t="s">
        <v>66</v>
      </c>
      <c r="BG643" s="4" t="s">
        <v>66</v>
      </c>
    </row>
    <row r="644" spans="1:59" ht="94.5" hidden="1" x14ac:dyDescent="0.25">
      <c r="A644" s="4" t="s">
        <v>113</v>
      </c>
      <c r="B644" s="4" t="s">
        <v>2647</v>
      </c>
      <c r="C644" s="4" t="s">
        <v>2648</v>
      </c>
      <c r="D644" s="4" t="s">
        <v>2649</v>
      </c>
      <c r="E644" s="4" t="s">
        <v>2650</v>
      </c>
      <c r="F644" s="4" t="s">
        <v>426</v>
      </c>
      <c r="G644" s="4" t="s">
        <v>59</v>
      </c>
      <c r="H644" s="4" t="s">
        <v>60</v>
      </c>
      <c r="I644" s="4" t="s">
        <v>61</v>
      </c>
      <c r="J644" s="16" t="s">
        <v>982</v>
      </c>
      <c r="K644" s="4" t="s">
        <v>2606</v>
      </c>
      <c r="L644" s="4" t="s">
        <v>2607</v>
      </c>
      <c r="M644" s="4" t="s">
        <v>2651</v>
      </c>
      <c r="N644" s="5">
        <v>2</v>
      </c>
      <c r="O644" s="5">
        <v>1</v>
      </c>
      <c r="P644" s="5">
        <f t="shared" si="122"/>
        <v>1</v>
      </c>
      <c r="Q644" s="6">
        <f t="shared" si="128"/>
        <v>1</v>
      </c>
      <c r="R644" s="7" t="str">
        <f t="shared" si="123"/>
        <v>Resultados aceptables 86%-100%</v>
      </c>
      <c r="S644" s="5">
        <v>1</v>
      </c>
      <c r="T644" s="9">
        <v>1</v>
      </c>
      <c r="U644" s="6">
        <f t="shared" si="129"/>
        <v>1</v>
      </c>
      <c r="V644" s="7" t="str">
        <f t="shared" si="124"/>
        <v>Resultados aceptables 86%-100%</v>
      </c>
      <c r="W644" s="5">
        <v>0</v>
      </c>
      <c r="X644" s="4"/>
      <c r="Y644" s="6" t="e">
        <f t="shared" si="130"/>
        <v>#DIV/0!</v>
      </c>
      <c r="Z644" s="7" t="e">
        <f t="shared" si="125"/>
        <v>#DIV/0!</v>
      </c>
      <c r="AA644" s="5">
        <v>0</v>
      </c>
      <c r="AB644" s="4"/>
      <c r="AC644" s="6" t="e">
        <f t="shared" si="131"/>
        <v>#DIV/0!</v>
      </c>
      <c r="AD644" s="7" t="e">
        <f t="shared" si="126"/>
        <v>#DIV/0!</v>
      </c>
      <c r="AE644" s="5">
        <v>0</v>
      </c>
      <c r="AF644" s="4"/>
      <c r="AG644" s="6" t="e">
        <f t="shared" si="132"/>
        <v>#DIV/0!</v>
      </c>
      <c r="AH644" s="7" t="e">
        <f t="shared" si="127"/>
        <v>#DIV/0!</v>
      </c>
      <c r="AI644" s="4" t="s">
        <v>2608</v>
      </c>
      <c r="AJ644" s="4" t="s">
        <v>2609</v>
      </c>
      <c r="AK644" s="4" t="s">
        <v>66</v>
      </c>
      <c r="AL644" s="4"/>
      <c r="AM644" s="4"/>
      <c r="AN644" s="4" t="s">
        <v>67</v>
      </c>
      <c r="AO644" s="4"/>
      <c r="AP644" s="9"/>
      <c r="AQ644" s="4"/>
      <c r="AR644" s="4"/>
      <c r="AS644" s="4"/>
      <c r="AT644" s="4"/>
      <c r="AU644" s="4" t="s">
        <v>69</v>
      </c>
      <c r="AV644" s="4" t="s">
        <v>70</v>
      </c>
      <c r="AW644" s="4" t="s">
        <v>71</v>
      </c>
      <c r="AX644" s="4" t="s">
        <v>2641</v>
      </c>
      <c r="AY644" s="4" t="s">
        <v>73</v>
      </c>
      <c r="AZ644" s="4"/>
      <c r="BA644" s="4" t="s">
        <v>67</v>
      </c>
      <c r="BB644" s="4" t="s">
        <v>66</v>
      </c>
      <c r="BC644" s="4" t="s">
        <v>66</v>
      </c>
      <c r="BD644" s="4" t="s">
        <v>66</v>
      </c>
      <c r="BE644" s="4" t="s">
        <v>66</v>
      </c>
      <c r="BF644" s="4" t="s">
        <v>66</v>
      </c>
      <c r="BG644" s="4" t="s">
        <v>66</v>
      </c>
    </row>
    <row r="645" spans="1:59" ht="94.5" hidden="1" x14ac:dyDescent="0.25">
      <c r="A645" s="4" t="s">
        <v>53</v>
      </c>
      <c r="B645" s="4" t="s">
        <v>3600</v>
      </c>
      <c r="C645" s="4" t="s">
        <v>3601</v>
      </c>
      <c r="D645" s="4" t="s">
        <v>3602</v>
      </c>
      <c r="E645" s="4" t="s">
        <v>3603</v>
      </c>
      <c r="F645" s="4" t="s">
        <v>3604</v>
      </c>
      <c r="G645" s="4" t="s">
        <v>59</v>
      </c>
      <c r="H645" s="4" t="s">
        <v>60</v>
      </c>
      <c r="I645" s="4" t="s">
        <v>61</v>
      </c>
      <c r="J645" s="16" t="s">
        <v>982</v>
      </c>
      <c r="K645" s="4" t="s">
        <v>3605</v>
      </c>
      <c r="L645" s="4" t="s">
        <v>3606</v>
      </c>
      <c r="M645" s="4" t="s">
        <v>145</v>
      </c>
      <c r="N645" s="5">
        <v>50</v>
      </c>
      <c r="O645" s="5">
        <v>372</v>
      </c>
      <c r="P645" s="5">
        <f t="shared" si="122"/>
        <v>83</v>
      </c>
      <c r="Q645" s="6">
        <f t="shared" si="128"/>
        <v>0.22311827956989247</v>
      </c>
      <c r="R645" s="7" t="str">
        <f t="shared" si="123"/>
        <v>Resultados inaceptables o inexistentes 0% - 59%</v>
      </c>
      <c r="S645" s="5">
        <v>83</v>
      </c>
      <c r="T645" s="8">
        <v>83</v>
      </c>
      <c r="U645" s="6">
        <f t="shared" si="129"/>
        <v>1</v>
      </c>
      <c r="V645" s="7" t="str">
        <f t="shared" si="124"/>
        <v>Resultados aceptables 86%-100%</v>
      </c>
      <c r="W645" s="5">
        <v>83</v>
      </c>
      <c r="X645" s="4"/>
      <c r="Y645" s="6">
        <f t="shared" si="130"/>
        <v>0</v>
      </c>
      <c r="Z645" s="7" t="str">
        <f t="shared" si="125"/>
        <v>Resultados inaceptables o inexistentes 0% - 59%</v>
      </c>
      <c r="AA645" s="5">
        <v>123</v>
      </c>
      <c r="AB645" s="4"/>
      <c r="AC645" s="6">
        <f t="shared" si="131"/>
        <v>0</v>
      </c>
      <c r="AD645" s="7" t="str">
        <f t="shared" si="126"/>
        <v>Resultados inaceptables o inexistentes 0% - 59%</v>
      </c>
      <c r="AE645" s="5">
        <v>83</v>
      </c>
      <c r="AF645" s="4"/>
      <c r="AG645" s="6">
        <f t="shared" si="132"/>
        <v>0</v>
      </c>
      <c r="AH645" s="7" t="str">
        <f t="shared" si="127"/>
        <v>Resultados inaceptables o inexistentes 0% - 59%</v>
      </c>
      <c r="AI645" s="4" t="s">
        <v>3607</v>
      </c>
      <c r="AJ645" s="4" t="s">
        <v>3607</v>
      </c>
      <c r="AK645" s="4" t="s">
        <v>2434</v>
      </c>
      <c r="AL645" s="4"/>
      <c r="AM645" s="4"/>
      <c r="AN645" s="4" t="s">
        <v>83</v>
      </c>
      <c r="AO645" s="15" t="s">
        <v>3608</v>
      </c>
      <c r="AP645" s="13"/>
      <c r="AQ645" s="4" t="s">
        <v>68</v>
      </c>
      <c r="AR645" s="4"/>
      <c r="AS645" s="4"/>
      <c r="AT645" s="4"/>
      <c r="AU645" s="4" t="s">
        <v>69</v>
      </c>
      <c r="AV645" s="4" t="s">
        <v>70</v>
      </c>
      <c r="AW645" s="4" t="s">
        <v>71</v>
      </c>
      <c r="AX645" s="4" t="s">
        <v>2641</v>
      </c>
      <c r="AY645" s="4" t="s">
        <v>73</v>
      </c>
      <c r="AZ645" s="4"/>
      <c r="BA645" s="4" t="s">
        <v>67</v>
      </c>
      <c r="BB645" s="4" t="s">
        <v>66</v>
      </c>
      <c r="BC645" s="4" t="s">
        <v>66</v>
      </c>
      <c r="BD645" s="4" t="s">
        <v>66</v>
      </c>
      <c r="BE645" s="4" t="s">
        <v>66</v>
      </c>
      <c r="BF645" s="4" t="s">
        <v>66</v>
      </c>
      <c r="BG645" s="4" t="s">
        <v>66</v>
      </c>
    </row>
    <row r="646" spans="1:59" ht="110.25" hidden="1" x14ac:dyDescent="0.25">
      <c r="A646" s="4" t="s">
        <v>74</v>
      </c>
      <c r="B646" s="4" t="s">
        <v>3609</v>
      </c>
      <c r="C646" s="4" t="s">
        <v>3610</v>
      </c>
      <c r="D646" s="4" t="s">
        <v>3611</v>
      </c>
      <c r="E646" s="4" t="s">
        <v>3612</v>
      </c>
      <c r="F646" s="4" t="s">
        <v>3613</v>
      </c>
      <c r="G646" s="4" t="s">
        <v>59</v>
      </c>
      <c r="H646" s="4" t="s">
        <v>60</v>
      </c>
      <c r="I646" s="4" t="s">
        <v>61</v>
      </c>
      <c r="J646" s="16" t="s">
        <v>982</v>
      </c>
      <c r="K646" s="4" t="s">
        <v>3614</v>
      </c>
      <c r="L646" s="4" t="s">
        <v>3615</v>
      </c>
      <c r="M646" s="4" t="s">
        <v>3616</v>
      </c>
      <c r="N646" s="5">
        <v>0</v>
      </c>
      <c r="O646" s="5">
        <v>12</v>
      </c>
      <c r="P646" s="5">
        <f t="shared" si="122"/>
        <v>1</v>
      </c>
      <c r="Q646" s="6">
        <f t="shared" si="128"/>
        <v>8.3333333333333329E-2</v>
      </c>
      <c r="R646" s="7" t="str">
        <f t="shared" si="123"/>
        <v>Resultados inaceptables o inexistentes 0% - 59%</v>
      </c>
      <c r="S646" s="5">
        <v>3</v>
      </c>
      <c r="T646" s="8">
        <v>1</v>
      </c>
      <c r="U646" s="6">
        <f t="shared" si="129"/>
        <v>0.33333333333333331</v>
      </c>
      <c r="V646" s="7" t="str">
        <f t="shared" si="124"/>
        <v>Resultados inaceptables o inexistentes 0% - 59%</v>
      </c>
      <c r="W646" s="5">
        <v>3</v>
      </c>
      <c r="X646" s="4"/>
      <c r="Y646" s="6">
        <f t="shared" si="130"/>
        <v>0</v>
      </c>
      <c r="Z646" s="7" t="str">
        <f t="shared" si="125"/>
        <v>Resultados inaceptables o inexistentes 0% - 59%</v>
      </c>
      <c r="AA646" s="5">
        <v>3</v>
      </c>
      <c r="AB646" s="4"/>
      <c r="AC646" s="6">
        <f t="shared" si="131"/>
        <v>0</v>
      </c>
      <c r="AD646" s="7" t="str">
        <f t="shared" si="126"/>
        <v>Resultados inaceptables o inexistentes 0% - 59%</v>
      </c>
      <c r="AE646" s="5">
        <v>3</v>
      </c>
      <c r="AF646" s="4"/>
      <c r="AG646" s="6">
        <f t="shared" si="132"/>
        <v>0</v>
      </c>
      <c r="AH646" s="7" t="str">
        <f t="shared" si="127"/>
        <v>Resultados inaceptables o inexistentes 0% - 59%</v>
      </c>
      <c r="AI646" s="4" t="s">
        <v>3607</v>
      </c>
      <c r="AJ646" s="4" t="s">
        <v>3607</v>
      </c>
      <c r="AK646" s="4" t="s">
        <v>2434</v>
      </c>
      <c r="AL646" s="4"/>
      <c r="AM646" s="4"/>
      <c r="AN646" s="4" t="s">
        <v>67</v>
      </c>
      <c r="AO646" s="4"/>
      <c r="AP646" s="9" t="s">
        <v>3617</v>
      </c>
      <c r="AQ646" s="4" t="s">
        <v>68</v>
      </c>
      <c r="AR646" s="4"/>
      <c r="AS646" s="4"/>
      <c r="AT646" s="4"/>
      <c r="AU646" s="4" t="s">
        <v>69</v>
      </c>
      <c r="AV646" s="4" t="s">
        <v>70</v>
      </c>
      <c r="AW646" s="4" t="s">
        <v>71</v>
      </c>
      <c r="AX646" s="4" t="s">
        <v>2641</v>
      </c>
      <c r="AY646" s="4" t="s">
        <v>73</v>
      </c>
      <c r="AZ646" s="4"/>
      <c r="BA646" s="4" t="s">
        <v>67</v>
      </c>
      <c r="BB646" s="4" t="s">
        <v>66</v>
      </c>
      <c r="BC646" s="4" t="s">
        <v>66</v>
      </c>
      <c r="BD646" s="4" t="s">
        <v>66</v>
      </c>
      <c r="BE646" s="4" t="s">
        <v>66</v>
      </c>
      <c r="BF646" s="4" t="s">
        <v>66</v>
      </c>
      <c r="BG646" s="4" t="s">
        <v>66</v>
      </c>
    </row>
    <row r="647" spans="1:59" ht="141.75" hidden="1" x14ac:dyDescent="0.25">
      <c r="A647" s="4" t="s">
        <v>373</v>
      </c>
      <c r="B647" s="4" t="s">
        <v>3627</v>
      </c>
      <c r="C647" s="4" t="s">
        <v>3628</v>
      </c>
      <c r="D647" s="4" t="s">
        <v>3629</v>
      </c>
      <c r="E647" s="4" t="s">
        <v>3630</v>
      </c>
      <c r="F647" s="4" t="s">
        <v>3631</v>
      </c>
      <c r="G647" s="4" t="s">
        <v>59</v>
      </c>
      <c r="H647" s="4" t="s">
        <v>60</v>
      </c>
      <c r="I647" s="4" t="s">
        <v>61</v>
      </c>
      <c r="J647" s="16" t="s">
        <v>982</v>
      </c>
      <c r="K647" s="4" t="s">
        <v>3614</v>
      </c>
      <c r="L647" s="4" t="s">
        <v>3632</v>
      </c>
      <c r="M647" s="4" t="s">
        <v>3633</v>
      </c>
      <c r="N647" s="5">
        <v>0</v>
      </c>
      <c r="O647" s="5">
        <v>240</v>
      </c>
      <c r="P647" s="5">
        <f t="shared" si="122"/>
        <v>59</v>
      </c>
      <c r="Q647" s="6">
        <f t="shared" si="128"/>
        <v>0.24583333333333332</v>
      </c>
      <c r="R647" s="7" t="str">
        <f t="shared" si="123"/>
        <v>Resultados inaceptables o inexistentes 0% - 59%</v>
      </c>
      <c r="S647" s="5">
        <v>60</v>
      </c>
      <c r="T647" s="8">
        <v>59</v>
      </c>
      <c r="U647" s="6">
        <f t="shared" si="129"/>
        <v>0.98333333333333328</v>
      </c>
      <c r="V647" s="7" t="str">
        <f t="shared" si="124"/>
        <v>Resultados aceptables 86%-100%</v>
      </c>
      <c r="W647" s="5">
        <v>60</v>
      </c>
      <c r="X647" s="4"/>
      <c r="Y647" s="6">
        <f t="shared" si="130"/>
        <v>0</v>
      </c>
      <c r="Z647" s="7" t="str">
        <f t="shared" si="125"/>
        <v>Resultados inaceptables o inexistentes 0% - 59%</v>
      </c>
      <c r="AA647" s="5">
        <v>60</v>
      </c>
      <c r="AB647" s="4"/>
      <c r="AC647" s="6">
        <f t="shared" si="131"/>
        <v>0</v>
      </c>
      <c r="AD647" s="7" t="str">
        <f t="shared" si="126"/>
        <v>Resultados inaceptables o inexistentes 0% - 59%</v>
      </c>
      <c r="AE647" s="5">
        <v>60</v>
      </c>
      <c r="AF647" s="4"/>
      <c r="AG647" s="6">
        <f t="shared" si="132"/>
        <v>0</v>
      </c>
      <c r="AH647" s="7" t="str">
        <f t="shared" si="127"/>
        <v>Resultados inaceptables o inexistentes 0% - 59%</v>
      </c>
      <c r="AI647" s="4" t="s">
        <v>3607</v>
      </c>
      <c r="AJ647" s="4" t="s">
        <v>3607</v>
      </c>
      <c r="AK647" s="4" t="s">
        <v>2434</v>
      </c>
      <c r="AL647" s="4"/>
      <c r="AM647" s="4"/>
      <c r="AN647" s="4" t="s">
        <v>67</v>
      </c>
      <c r="AO647" s="4"/>
      <c r="AP647" s="9"/>
      <c r="AQ647" s="4" t="s">
        <v>68</v>
      </c>
      <c r="AR647" s="4"/>
      <c r="AS647" s="4"/>
      <c r="AT647" s="4"/>
      <c r="AU647" s="4" t="s">
        <v>69</v>
      </c>
      <c r="AV647" s="4" t="s">
        <v>70</v>
      </c>
      <c r="AW647" s="4" t="s">
        <v>71</v>
      </c>
      <c r="AX647" s="4" t="s">
        <v>2641</v>
      </c>
      <c r="AY647" s="4" t="s">
        <v>73</v>
      </c>
      <c r="AZ647" s="4"/>
      <c r="BA647" s="4" t="s">
        <v>67</v>
      </c>
      <c r="BB647" s="4" t="s">
        <v>66</v>
      </c>
      <c r="BC647" s="4" t="s">
        <v>66</v>
      </c>
      <c r="BD647" s="4" t="s">
        <v>66</v>
      </c>
      <c r="BE647" s="4" t="s">
        <v>66</v>
      </c>
      <c r="BF647" s="4" t="s">
        <v>66</v>
      </c>
      <c r="BG647" s="4" t="s">
        <v>66</v>
      </c>
    </row>
    <row r="648" spans="1:59" ht="94.5" hidden="1" x14ac:dyDescent="0.25">
      <c r="A648" s="4" t="s">
        <v>3932</v>
      </c>
      <c r="B648" s="4" t="s">
        <v>3933</v>
      </c>
      <c r="C648" s="4" t="s">
        <v>3934</v>
      </c>
      <c r="D648" s="4" t="s">
        <v>3935</v>
      </c>
      <c r="E648" s="4" t="s">
        <v>3936</v>
      </c>
      <c r="F648" s="4" t="s">
        <v>3937</v>
      </c>
      <c r="G648" s="4" t="s">
        <v>59</v>
      </c>
      <c r="H648" s="4" t="s">
        <v>60</v>
      </c>
      <c r="I648" s="4" t="s">
        <v>61</v>
      </c>
      <c r="J648" s="16" t="s">
        <v>982</v>
      </c>
      <c r="K648" s="4" t="s">
        <v>3605</v>
      </c>
      <c r="L648" s="4" t="s">
        <v>3938</v>
      </c>
      <c r="M648" s="4" t="s">
        <v>145</v>
      </c>
      <c r="N648" s="5">
        <v>105</v>
      </c>
      <c r="O648" s="5">
        <v>106</v>
      </c>
      <c r="P648" s="5">
        <f t="shared" si="122"/>
        <v>30</v>
      </c>
      <c r="Q648" s="6">
        <f t="shared" si="128"/>
        <v>0.28301886792452829</v>
      </c>
      <c r="R648" s="7" t="str">
        <f t="shared" si="123"/>
        <v>Resultados inaceptables o inexistentes 0% - 59%</v>
      </c>
      <c r="S648" s="5">
        <v>27</v>
      </c>
      <c r="T648" s="8">
        <v>30</v>
      </c>
      <c r="U648" s="6">
        <f t="shared" si="129"/>
        <v>1.1111111111111112</v>
      </c>
      <c r="V648" s="7" t="str">
        <f t="shared" si="124"/>
        <v>Resultados aceptables 86%-100%</v>
      </c>
      <c r="W648" s="5">
        <v>26</v>
      </c>
      <c r="X648" s="4"/>
      <c r="Y648" s="6">
        <f t="shared" si="130"/>
        <v>0</v>
      </c>
      <c r="Z648" s="7" t="str">
        <f t="shared" si="125"/>
        <v>Resultados inaceptables o inexistentes 0% - 59%</v>
      </c>
      <c r="AA648" s="5">
        <v>27</v>
      </c>
      <c r="AB648" s="4"/>
      <c r="AC648" s="6">
        <f t="shared" si="131"/>
        <v>0</v>
      </c>
      <c r="AD648" s="7" t="str">
        <f t="shared" si="126"/>
        <v>Resultados inaceptables o inexistentes 0% - 59%</v>
      </c>
      <c r="AE648" s="5">
        <v>26</v>
      </c>
      <c r="AF648" s="4"/>
      <c r="AG648" s="6">
        <f t="shared" si="132"/>
        <v>0</v>
      </c>
      <c r="AH648" s="7" t="str">
        <f t="shared" si="127"/>
        <v>Resultados inaceptables o inexistentes 0% - 59%</v>
      </c>
      <c r="AI648" s="4" t="s">
        <v>3607</v>
      </c>
      <c r="AJ648" s="4" t="s">
        <v>3607</v>
      </c>
      <c r="AK648" s="4" t="s">
        <v>66</v>
      </c>
      <c r="AL648" s="4"/>
      <c r="AM648" s="4"/>
      <c r="AN648" s="4" t="s">
        <v>67</v>
      </c>
      <c r="AO648" s="4"/>
      <c r="AP648" s="9" t="s">
        <v>3939</v>
      </c>
      <c r="AQ648" s="4" t="s">
        <v>68</v>
      </c>
      <c r="AR648" s="4"/>
      <c r="AS648" s="4"/>
      <c r="AT648" s="4"/>
      <c r="AU648" s="4" t="s">
        <v>69</v>
      </c>
      <c r="AV648" s="4" t="s">
        <v>70</v>
      </c>
      <c r="AW648" s="4" t="s">
        <v>71</v>
      </c>
      <c r="AX648" s="4" t="s">
        <v>2641</v>
      </c>
      <c r="AY648" s="21" t="s">
        <v>73</v>
      </c>
      <c r="AZ648" s="4"/>
      <c r="BA648" s="4" t="s">
        <v>67</v>
      </c>
      <c r="BB648" s="4" t="s">
        <v>66</v>
      </c>
      <c r="BC648" s="4" t="s">
        <v>66</v>
      </c>
      <c r="BD648" s="4" t="s">
        <v>66</v>
      </c>
      <c r="BE648" s="4" t="s">
        <v>66</v>
      </c>
      <c r="BF648" s="4" t="s">
        <v>66</v>
      </c>
      <c r="BG648" s="4" t="s">
        <v>66</v>
      </c>
    </row>
    <row r="649" spans="1:59" ht="126" hidden="1" x14ac:dyDescent="0.25">
      <c r="A649" s="4" t="s">
        <v>222</v>
      </c>
      <c r="B649" s="4" t="s">
        <v>3940</v>
      </c>
      <c r="C649" s="4" t="s">
        <v>3941</v>
      </c>
      <c r="D649" s="4" t="s">
        <v>3942</v>
      </c>
      <c r="E649" s="4" t="s">
        <v>3943</v>
      </c>
      <c r="F649" s="4" t="s">
        <v>3944</v>
      </c>
      <c r="G649" s="4" t="s">
        <v>59</v>
      </c>
      <c r="H649" s="4" t="s">
        <v>60</v>
      </c>
      <c r="I649" s="4" t="s">
        <v>61</v>
      </c>
      <c r="J649" s="16" t="s">
        <v>982</v>
      </c>
      <c r="K649" s="4" t="s">
        <v>3614</v>
      </c>
      <c r="L649" s="4" t="s">
        <v>3938</v>
      </c>
      <c r="M649" s="4" t="s">
        <v>445</v>
      </c>
      <c r="N649" s="5">
        <v>100</v>
      </c>
      <c r="O649" s="5">
        <v>100</v>
      </c>
      <c r="P649" s="5">
        <f t="shared" si="122"/>
        <v>25</v>
      </c>
      <c r="Q649" s="6">
        <f t="shared" si="128"/>
        <v>0.25</v>
      </c>
      <c r="R649" s="7" t="str">
        <f t="shared" si="123"/>
        <v>Resultados inaceptables o inexistentes 0% - 59%</v>
      </c>
      <c r="S649" s="5">
        <v>25</v>
      </c>
      <c r="T649" s="8">
        <v>25</v>
      </c>
      <c r="U649" s="6">
        <f t="shared" si="129"/>
        <v>1</v>
      </c>
      <c r="V649" s="7" t="str">
        <f t="shared" si="124"/>
        <v>Resultados aceptables 86%-100%</v>
      </c>
      <c r="W649" s="5">
        <v>25</v>
      </c>
      <c r="X649" s="4"/>
      <c r="Y649" s="6">
        <f t="shared" si="130"/>
        <v>0</v>
      </c>
      <c r="Z649" s="7" t="str">
        <f t="shared" si="125"/>
        <v>Resultados inaceptables o inexistentes 0% - 59%</v>
      </c>
      <c r="AA649" s="5">
        <v>25</v>
      </c>
      <c r="AB649" s="4"/>
      <c r="AC649" s="6">
        <f t="shared" si="131"/>
        <v>0</v>
      </c>
      <c r="AD649" s="7" t="str">
        <f t="shared" si="126"/>
        <v>Resultados inaceptables o inexistentes 0% - 59%</v>
      </c>
      <c r="AE649" s="5">
        <v>25</v>
      </c>
      <c r="AF649" s="4"/>
      <c r="AG649" s="6">
        <f t="shared" si="132"/>
        <v>0</v>
      </c>
      <c r="AH649" s="7" t="str">
        <f t="shared" si="127"/>
        <v>Resultados inaceptables o inexistentes 0% - 59%</v>
      </c>
      <c r="AI649" s="4" t="s">
        <v>3607</v>
      </c>
      <c r="AJ649" s="4" t="s">
        <v>3607</v>
      </c>
      <c r="AK649" s="4" t="s">
        <v>66</v>
      </c>
      <c r="AL649" s="4"/>
      <c r="AM649" s="4"/>
      <c r="AN649" s="4" t="s">
        <v>67</v>
      </c>
      <c r="AO649" s="4"/>
      <c r="AP649" s="9"/>
      <c r="AQ649" s="4" t="s">
        <v>68</v>
      </c>
      <c r="AR649" s="4"/>
      <c r="AS649" s="4"/>
      <c r="AT649" s="4"/>
      <c r="AU649" s="4" t="s">
        <v>69</v>
      </c>
      <c r="AV649" s="4" t="s">
        <v>70</v>
      </c>
      <c r="AW649" s="4" t="s">
        <v>71</v>
      </c>
      <c r="AX649" s="4" t="s">
        <v>2641</v>
      </c>
      <c r="AY649" s="4" t="s">
        <v>73</v>
      </c>
      <c r="AZ649" s="4"/>
      <c r="BA649" s="4" t="s">
        <v>67</v>
      </c>
      <c r="BB649" s="4" t="s">
        <v>66</v>
      </c>
      <c r="BC649" s="4" t="s">
        <v>66</v>
      </c>
      <c r="BD649" s="4" t="s">
        <v>66</v>
      </c>
      <c r="BE649" s="4" t="s">
        <v>66</v>
      </c>
      <c r="BF649" s="4" t="s">
        <v>66</v>
      </c>
      <c r="BG649" s="4" t="s">
        <v>66</v>
      </c>
    </row>
    <row r="650" spans="1:59" ht="157.5" hidden="1" x14ac:dyDescent="0.25">
      <c r="A650" s="4" t="s">
        <v>230</v>
      </c>
      <c r="B650" s="4" t="s">
        <v>3945</v>
      </c>
      <c r="C650" s="4" t="s">
        <v>3946</v>
      </c>
      <c r="D650" s="4" t="s">
        <v>3947</v>
      </c>
      <c r="E650" s="4" t="s">
        <v>3948</v>
      </c>
      <c r="F650" s="4" t="s">
        <v>3949</v>
      </c>
      <c r="G650" s="4" t="s">
        <v>59</v>
      </c>
      <c r="H650" s="4" t="s">
        <v>60</v>
      </c>
      <c r="I650" s="4" t="s">
        <v>61</v>
      </c>
      <c r="J650" s="16" t="s">
        <v>982</v>
      </c>
      <c r="K650" s="4" t="s">
        <v>3614</v>
      </c>
      <c r="L650" s="4" t="s">
        <v>3938</v>
      </c>
      <c r="M650" s="4" t="s">
        <v>2200</v>
      </c>
      <c r="N650" s="5">
        <v>5</v>
      </c>
      <c r="O650" s="5">
        <v>2</v>
      </c>
      <c r="P650" s="5">
        <f t="shared" si="122"/>
        <v>0</v>
      </c>
      <c r="Q650" s="6">
        <f t="shared" si="128"/>
        <v>0</v>
      </c>
      <c r="R650" s="7" t="str">
        <f t="shared" si="123"/>
        <v>Resultados inaceptables o inexistentes 0% - 59%</v>
      </c>
      <c r="S650" s="5">
        <v>0</v>
      </c>
      <c r="T650" s="8">
        <v>0</v>
      </c>
      <c r="U650" s="6" t="e">
        <f t="shared" si="129"/>
        <v>#DIV/0!</v>
      </c>
      <c r="V650" s="7" t="e">
        <f t="shared" si="124"/>
        <v>#DIV/0!</v>
      </c>
      <c r="W650" s="5">
        <v>0</v>
      </c>
      <c r="X650" s="4"/>
      <c r="Y650" s="6" t="e">
        <f t="shared" si="130"/>
        <v>#DIV/0!</v>
      </c>
      <c r="Z650" s="7" t="e">
        <f t="shared" si="125"/>
        <v>#DIV/0!</v>
      </c>
      <c r="AA650" s="5">
        <v>2</v>
      </c>
      <c r="AB650" s="4"/>
      <c r="AC650" s="6">
        <f t="shared" si="131"/>
        <v>0</v>
      </c>
      <c r="AD650" s="7" t="str">
        <f t="shared" si="126"/>
        <v>Resultados inaceptables o inexistentes 0% - 59%</v>
      </c>
      <c r="AE650" s="5">
        <v>0</v>
      </c>
      <c r="AF650" s="4"/>
      <c r="AG650" s="6" t="e">
        <f t="shared" si="132"/>
        <v>#DIV/0!</v>
      </c>
      <c r="AH650" s="7" t="e">
        <f t="shared" si="127"/>
        <v>#DIV/0!</v>
      </c>
      <c r="AI650" s="4" t="s">
        <v>3607</v>
      </c>
      <c r="AJ650" s="4" t="s">
        <v>3607</v>
      </c>
      <c r="AK650" s="4" t="s">
        <v>66</v>
      </c>
      <c r="AL650" s="4"/>
      <c r="AM650" s="4"/>
      <c r="AN650" s="4" t="s">
        <v>67</v>
      </c>
      <c r="AO650" s="4"/>
      <c r="AP650" s="9"/>
      <c r="AQ650" s="4" t="s">
        <v>68</v>
      </c>
      <c r="AR650" s="4"/>
      <c r="AS650" s="4"/>
      <c r="AT650" s="4"/>
      <c r="AU650" s="4" t="s">
        <v>69</v>
      </c>
      <c r="AV650" s="4" t="s">
        <v>70</v>
      </c>
      <c r="AW650" s="4" t="s">
        <v>71</v>
      </c>
      <c r="AX650" s="4" t="s">
        <v>2641</v>
      </c>
      <c r="AY650" s="4" t="s">
        <v>73</v>
      </c>
      <c r="AZ650" s="4"/>
      <c r="BA650" s="4" t="s">
        <v>67</v>
      </c>
      <c r="BB650" s="4" t="s">
        <v>66</v>
      </c>
      <c r="BC650" s="4" t="s">
        <v>66</v>
      </c>
      <c r="BD650" s="4" t="s">
        <v>66</v>
      </c>
      <c r="BE650" s="4" t="s">
        <v>66</v>
      </c>
      <c r="BF650" s="4" t="s">
        <v>66</v>
      </c>
      <c r="BG650" s="4" t="s">
        <v>66</v>
      </c>
    </row>
    <row r="651" spans="1:59" ht="110.25" hidden="1" x14ac:dyDescent="0.25">
      <c r="A651" s="4" t="s">
        <v>2496</v>
      </c>
      <c r="B651" s="4" t="s">
        <v>3950</v>
      </c>
      <c r="C651" s="4" t="s">
        <v>3951</v>
      </c>
      <c r="D651" s="4" t="s">
        <v>3952</v>
      </c>
      <c r="E651" s="4" t="s">
        <v>3953</v>
      </c>
      <c r="F651" s="4" t="s">
        <v>3954</v>
      </c>
      <c r="G651" s="4" t="s">
        <v>59</v>
      </c>
      <c r="H651" s="4" t="s">
        <v>60</v>
      </c>
      <c r="I651" s="4" t="s">
        <v>61</v>
      </c>
      <c r="J651" s="16" t="s">
        <v>982</v>
      </c>
      <c r="K651" s="4" t="s">
        <v>3614</v>
      </c>
      <c r="L651" s="4" t="s">
        <v>3955</v>
      </c>
      <c r="M651" s="4" t="s">
        <v>120</v>
      </c>
      <c r="N651" s="5">
        <v>0</v>
      </c>
      <c r="O651" s="5">
        <v>11</v>
      </c>
      <c r="P651" s="5">
        <f t="shared" si="122"/>
        <v>4</v>
      </c>
      <c r="Q651" s="6">
        <f t="shared" si="128"/>
        <v>0.36363636363636365</v>
      </c>
      <c r="R651" s="7" t="str">
        <f t="shared" si="123"/>
        <v>Resultados inaceptables o inexistentes 0% - 59%</v>
      </c>
      <c r="S651" s="5">
        <v>2</v>
      </c>
      <c r="T651" s="8">
        <v>4</v>
      </c>
      <c r="U651" s="6">
        <f t="shared" si="129"/>
        <v>2</v>
      </c>
      <c r="V651" s="7" t="str">
        <f t="shared" si="124"/>
        <v>Resultados aceptables 86%-100%</v>
      </c>
      <c r="W651" s="5">
        <v>3</v>
      </c>
      <c r="X651" s="4"/>
      <c r="Y651" s="6">
        <f t="shared" si="130"/>
        <v>0</v>
      </c>
      <c r="Z651" s="7" t="str">
        <f t="shared" si="125"/>
        <v>Resultados inaceptables o inexistentes 0% - 59%</v>
      </c>
      <c r="AA651" s="5">
        <v>3</v>
      </c>
      <c r="AB651" s="4"/>
      <c r="AC651" s="6">
        <f t="shared" si="131"/>
        <v>0</v>
      </c>
      <c r="AD651" s="7" t="str">
        <f t="shared" si="126"/>
        <v>Resultados inaceptables o inexistentes 0% - 59%</v>
      </c>
      <c r="AE651" s="5">
        <v>3</v>
      </c>
      <c r="AF651" s="4"/>
      <c r="AG651" s="6">
        <f t="shared" si="132"/>
        <v>0</v>
      </c>
      <c r="AH651" s="7" t="str">
        <f t="shared" si="127"/>
        <v>Resultados inaceptables o inexistentes 0% - 59%</v>
      </c>
      <c r="AI651" s="4" t="s">
        <v>3607</v>
      </c>
      <c r="AJ651" s="4" t="s">
        <v>3607</v>
      </c>
      <c r="AK651" s="4" t="s">
        <v>181</v>
      </c>
      <c r="AL651" s="4"/>
      <c r="AM651" s="4"/>
      <c r="AN651" s="4" t="s">
        <v>83</v>
      </c>
      <c r="AO651" s="4" t="s">
        <v>3956</v>
      </c>
      <c r="AP651" s="9" t="s">
        <v>3957</v>
      </c>
      <c r="AQ651" s="4" t="s">
        <v>68</v>
      </c>
      <c r="AR651" s="4"/>
      <c r="AS651" s="4"/>
      <c r="AT651" s="4"/>
      <c r="AU651" s="4" t="s">
        <v>69</v>
      </c>
      <c r="AV651" s="4" t="s">
        <v>70</v>
      </c>
      <c r="AW651" s="4" t="s">
        <v>71</v>
      </c>
      <c r="AX651" s="4" t="s">
        <v>2641</v>
      </c>
      <c r="AY651" s="4" t="s">
        <v>73</v>
      </c>
      <c r="AZ651" s="4"/>
      <c r="BA651" s="4" t="s">
        <v>67</v>
      </c>
      <c r="BB651" s="4" t="s">
        <v>66</v>
      </c>
      <c r="BC651" s="4" t="s">
        <v>66</v>
      </c>
      <c r="BD651" s="4" t="s">
        <v>66</v>
      </c>
      <c r="BE651" s="4" t="s">
        <v>66</v>
      </c>
      <c r="BF651" s="4" t="s">
        <v>66</v>
      </c>
      <c r="BG651" s="4" t="s">
        <v>66</v>
      </c>
    </row>
    <row r="652" spans="1:59" ht="110.25" hidden="1" x14ac:dyDescent="0.25">
      <c r="A652" s="4" t="s">
        <v>2505</v>
      </c>
      <c r="B652" s="4" t="s">
        <v>3958</v>
      </c>
      <c r="C652" s="4" t="s">
        <v>3959</v>
      </c>
      <c r="D652" s="4" t="s">
        <v>3960</v>
      </c>
      <c r="E652" s="4" t="s">
        <v>3961</v>
      </c>
      <c r="F652" s="4" t="s">
        <v>3962</v>
      </c>
      <c r="G652" s="4" t="s">
        <v>59</v>
      </c>
      <c r="H652" s="4" t="s">
        <v>60</v>
      </c>
      <c r="I652" s="4" t="s">
        <v>61</v>
      </c>
      <c r="J652" s="16" t="s">
        <v>982</v>
      </c>
      <c r="K652" s="4" t="s">
        <v>3614</v>
      </c>
      <c r="L652" s="4" t="s">
        <v>3963</v>
      </c>
      <c r="M652" s="4" t="s">
        <v>3216</v>
      </c>
      <c r="N652" s="5">
        <v>0</v>
      </c>
      <c r="O652" s="5">
        <v>1</v>
      </c>
      <c r="P652" s="5">
        <f t="shared" si="122"/>
        <v>0</v>
      </c>
      <c r="Q652" s="6">
        <f t="shared" si="128"/>
        <v>0</v>
      </c>
      <c r="R652" s="7" t="str">
        <f t="shared" si="123"/>
        <v>Resultados inaceptables o inexistentes 0% - 59%</v>
      </c>
      <c r="S652" s="5">
        <v>0</v>
      </c>
      <c r="T652" s="8">
        <v>0</v>
      </c>
      <c r="U652" s="6" t="e">
        <f t="shared" si="129"/>
        <v>#DIV/0!</v>
      </c>
      <c r="V652" s="7" t="e">
        <f t="shared" si="124"/>
        <v>#DIV/0!</v>
      </c>
      <c r="W652" s="5">
        <v>1</v>
      </c>
      <c r="X652" s="4"/>
      <c r="Y652" s="6">
        <f t="shared" si="130"/>
        <v>0</v>
      </c>
      <c r="Z652" s="7" t="str">
        <f t="shared" si="125"/>
        <v>Resultados inaceptables o inexistentes 0% - 59%</v>
      </c>
      <c r="AA652" s="5">
        <v>0</v>
      </c>
      <c r="AB652" s="4"/>
      <c r="AC652" s="6" t="e">
        <f t="shared" si="131"/>
        <v>#DIV/0!</v>
      </c>
      <c r="AD652" s="7" t="e">
        <f t="shared" si="126"/>
        <v>#DIV/0!</v>
      </c>
      <c r="AE652" s="5">
        <v>0</v>
      </c>
      <c r="AF652" s="4"/>
      <c r="AG652" s="6" t="e">
        <f t="shared" si="132"/>
        <v>#DIV/0!</v>
      </c>
      <c r="AH652" s="7" t="e">
        <f t="shared" si="127"/>
        <v>#DIV/0!</v>
      </c>
      <c r="AI652" s="4" t="s">
        <v>3607</v>
      </c>
      <c r="AJ652" s="4" t="s">
        <v>3607</v>
      </c>
      <c r="AK652" s="4" t="s">
        <v>556</v>
      </c>
      <c r="AL652" s="4"/>
      <c r="AM652" s="4"/>
      <c r="AN652" s="4" t="s">
        <v>67</v>
      </c>
      <c r="AO652" s="4"/>
      <c r="AP652" s="9"/>
      <c r="AQ652" s="4" t="s">
        <v>68</v>
      </c>
      <c r="AR652" s="4"/>
      <c r="AS652" s="4"/>
      <c r="AT652" s="4"/>
      <c r="AU652" s="4" t="s">
        <v>69</v>
      </c>
      <c r="AV652" s="4" t="s">
        <v>70</v>
      </c>
      <c r="AW652" s="4" t="s">
        <v>71</v>
      </c>
      <c r="AX652" s="4" t="s">
        <v>2641</v>
      </c>
      <c r="AY652" s="4" t="s">
        <v>73</v>
      </c>
      <c r="AZ652" s="4"/>
      <c r="BA652" s="4" t="s">
        <v>67</v>
      </c>
      <c r="BB652" s="4" t="s">
        <v>66</v>
      </c>
      <c r="BC652" s="4" t="s">
        <v>66</v>
      </c>
      <c r="BD652" s="4" t="s">
        <v>66</v>
      </c>
      <c r="BE652" s="4" t="s">
        <v>66</v>
      </c>
      <c r="BF652" s="4" t="s">
        <v>66</v>
      </c>
      <c r="BG652" s="4" t="s">
        <v>66</v>
      </c>
    </row>
    <row r="653" spans="1:59" ht="126" hidden="1" x14ac:dyDescent="0.25">
      <c r="A653" s="4" t="s">
        <v>3271</v>
      </c>
      <c r="B653" s="4" t="s">
        <v>3964</v>
      </c>
      <c r="C653" s="4" t="s">
        <v>3965</v>
      </c>
      <c r="D653" s="4" t="s">
        <v>3966</v>
      </c>
      <c r="E653" s="4" t="s">
        <v>3967</v>
      </c>
      <c r="F653" s="4" t="s">
        <v>3968</v>
      </c>
      <c r="G653" s="4" t="s">
        <v>59</v>
      </c>
      <c r="H653" s="4" t="s">
        <v>60</v>
      </c>
      <c r="I653" s="4" t="s">
        <v>61</v>
      </c>
      <c r="J653" s="16" t="s">
        <v>982</v>
      </c>
      <c r="K653" s="4" t="s">
        <v>3605</v>
      </c>
      <c r="L653" s="4" t="s">
        <v>3969</v>
      </c>
      <c r="M653" s="4" t="s">
        <v>3970</v>
      </c>
      <c r="N653" s="5">
        <v>0</v>
      </c>
      <c r="O653" s="5">
        <v>1</v>
      </c>
      <c r="P653" s="5">
        <f t="shared" si="122"/>
        <v>1</v>
      </c>
      <c r="Q653" s="6">
        <f t="shared" si="128"/>
        <v>1</v>
      </c>
      <c r="R653" s="7" t="str">
        <f t="shared" si="123"/>
        <v>Resultados aceptables 86%-100%</v>
      </c>
      <c r="S653" s="5">
        <v>1</v>
      </c>
      <c r="T653" s="8">
        <v>1</v>
      </c>
      <c r="U653" s="6">
        <f t="shared" si="129"/>
        <v>1</v>
      </c>
      <c r="V653" s="7" t="str">
        <f t="shared" si="124"/>
        <v>Resultados aceptables 86%-100%</v>
      </c>
      <c r="W653" s="5">
        <v>0</v>
      </c>
      <c r="X653" s="4"/>
      <c r="Y653" s="6" t="e">
        <f t="shared" si="130"/>
        <v>#DIV/0!</v>
      </c>
      <c r="Z653" s="7" t="e">
        <f t="shared" si="125"/>
        <v>#DIV/0!</v>
      </c>
      <c r="AA653" s="5">
        <v>0</v>
      </c>
      <c r="AB653" s="4"/>
      <c r="AC653" s="6" t="e">
        <f t="shared" si="131"/>
        <v>#DIV/0!</v>
      </c>
      <c r="AD653" s="7" t="e">
        <f t="shared" si="126"/>
        <v>#DIV/0!</v>
      </c>
      <c r="AE653" s="5">
        <v>0</v>
      </c>
      <c r="AF653" s="4"/>
      <c r="AG653" s="6" t="e">
        <f t="shared" si="132"/>
        <v>#DIV/0!</v>
      </c>
      <c r="AH653" s="7" t="e">
        <f t="shared" si="127"/>
        <v>#DIV/0!</v>
      </c>
      <c r="AI653" s="4" t="s">
        <v>3607</v>
      </c>
      <c r="AJ653" s="4" t="s">
        <v>3607</v>
      </c>
      <c r="AK653" s="4" t="s">
        <v>66</v>
      </c>
      <c r="AL653" s="4"/>
      <c r="AM653" s="4"/>
      <c r="AN653" s="4" t="s">
        <v>67</v>
      </c>
      <c r="AO653" s="4"/>
      <c r="AP653" s="9"/>
      <c r="AQ653" s="4"/>
      <c r="AR653" s="4"/>
      <c r="AS653" s="4"/>
      <c r="AT653" s="4"/>
      <c r="AU653" s="4" t="s">
        <v>69</v>
      </c>
      <c r="AV653" s="4" t="s">
        <v>70</v>
      </c>
      <c r="AW653" s="4" t="s">
        <v>71</v>
      </c>
      <c r="AX653" s="4" t="s">
        <v>2641</v>
      </c>
      <c r="AY653" s="4" t="s">
        <v>73</v>
      </c>
      <c r="AZ653" s="4"/>
      <c r="BA653" s="4" t="s">
        <v>67</v>
      </c>
      <c r="BB653" s="4" t="s">
        <v>66</v>
      </c>
      <c r="BC653" s="4" t="s">
        <v>66</v>
      </c>
      <c r="BD653" s="4" t="s">
        <v>66</v>
      </c>
      <c r="BE653" s="4" t="s">
        <v>66</v>
      </c>
      <c r="BF653" s="4" t="s">
        <v>66</v>
      </c>
      <c r="BG653" s="4" t="s">
        <v>66</v>
      </c>
    </row>
    <row r="654" spans="1:59" ht="220.5" hidden="1" x14ac:dyDescent="0.25">
      <c r="A654" s="4" t="s">
        <v>53</v>
      </c>
      <c r="B654" s="4" t="s">
        <v>2652</v>
      </c>
      <c r="C654" s="4" t="s">
        <v>2653</v>
      </c>
      <c r="D654" s="4" t="s">
        <v>2654</v>
      </c>
      <c r="E654" s="4" t="s">
        <v>2655</v>
      </c>
      <c r="F654" s="4" t="s">
        <v>426</v>
      </c>
      <c r="G654" s="4" t="s">
        <v>59</v>
      </c>
      <c r="H654" s="4" t="s">
        <v>60</v>
      </c>
      <c r="I654" s="4" t="s">
        <v>61</v>
      </c>
      <c r="J654" s="16" t="s">
        <v>982</v>
      </c>
      <c r="K654" s="4" t="s">
        <v>2656</v>
      </c>
      <c r="L654" s="4" t="s">
        <v>2657</v>
      </c>
      <c r="M654" s="4" t="s">
        <v>120</v>
      </c>
      <c r="N654" s="5">
        <v>120</v>
      </c>
      <c r="O654" s="5">
        <v>120</v>
      </c>
      <c r="P654" s="5">
        <f t="shared" si="122"/>
        <v>38</v>
      </c>
      <c r="Q654" s="6">
        <f t="shared" si="128"/>
        <v>0.31666666666666665</v>
      </c>
      <c r="R654" s="7" t="str">
        <f t="shared" si="123"/>
        <v>Resultados inaceptables o inexistentes 0% - 59%</v>
      </c>
      <c r="S654" s="5">
        <v>30</v>
      </c>
      <c r="T654" s="8">
        <v>38</v>
      </c>
      <c r="U654" s="6">
        <f t="shared" si="129"/>
        <v>1.2666666666666666</v>
      </c>
      <c r="V654" s="7" t="str">
        <f t="shared" si="124"/>
        <v>Resultados aceptables 86%-100%</v>
      </c>
      <c r="W654" s="5">
        <v>30</v>
      </c>
      <c r="X654" s="5"/>
      <c r="Y654" s="6">
        <f t="shared" si="130"/>
        <v>0</v>
      </c>
      <c r="Z654" s="7" t="str">
        <f t="shared" si="125"/>
        <v>Resultados inaceptables o inexistentes 0% - 59%</v>
      </c>
      <c r="AA654" s="5">
        <v>30</v>
      </c>
      <c r="AB654" s="5"/>
      <c r="AC654" s="6">
        <f t="shared" si="131"/>
        <v>0</v>
      </c>
      <c r="AD654" s="7" t="str">
        <f t="shared" si="126"/>
        <v>Resultados inaceptables o inexistentes 0% - 59%</v>
      </c>
      <c r="AE654" s="5">
        <v>30</v>
      </c>
      <c r="AF654" s="5"/>
      <c r="AG654" s="6">
        <f t="shared" si="132"/>
        <v>0</v>
      </c>
      <c r="AH654" s="7" t="str">
        <f t="shared" si="127"/>
        <v>Resultados inaceptables o inexistentes 0% - 59%</v>
      </c>
      <c r="AI654" s="4" t="s">
        <v>2608</v>
      </c>
      <c r="AJ654" s="4" t="s">
        <v>2658</v>
      </c>
      <c r="AK654" s="4" t="s">
        <v>181</v>
      </c>
      <c r="AL654" s="4"/>
      <c r="AM654" s="4" t="s">
        <v>818</v>
      </c>
      <c r="AN654" s="4" t="s">
        <v>83</v>
      </c>
      <c r="AO654" s="4" t="s">
        <v>2659</v>
      </c>
      <c r="AP654" s="9" t="s">
        <v>2660</v>
      </c>
      <c r="AQ654" s="4" t="s">
        <v>68</v>
      </c>
      <c r="AR654" s="4"/>
      <c r="AS654" s="4"/>
      <c r="AT654" s="4"/>
      <c r="AU654" s="4" t="s">
        <v>69</v>
      </c>
      <c r="AV654" s="15" t="s">
        <v>70</v>
      </c>
      <c r="AW654" s="15" t="s">
        <v>2661</v>
      </c>
      <c r="AX654" s="4" t="s">
        <v>2662</v>
      </c>
      <c r="AY654" s="4" t="s">
        <v>73</v>
      </c>
      <c r="AZ654" s="4"/>
      <c r="BA654" s="4" t="s">
        <v>67</v>
      </c>
      <c r="BB654" s="4" t="s">
        <v>66</v>
      </c>
      <c r="BC654" s="4" t="s">
        <v>66</v>
      </c>
      <c r="BD654" s="4" t="s">
        <v>66</v>
      </c>
      <c r="BE654" s="4" t="s">
        <v>66</v>
      </c>
      <c r="BF654" s="4" t="s">
        <v>66</v>
      </c>
      <c r="BG654" s="4" t="s">
        <v>66</v>
      </c>
    </row>
    <row r="655" spans="1:59" ht="173.25" hidden="1" x14ac:dyDescent="0.25">
      <c r="A655" s="4" t="s">
        <v>74</v>
      </c>
      <c r="B655" s="4" t="s">
        <v>2663</v>
      </c>
      <c r="C655" s="4" t="s">
        <v>2664</v>
      </c>
      <c r="D655" s="4" t="s">
        <v>2665</v>
      </c>
      <c r="E655" s="4" t="s">
        <v>2655</v>
      </c>
      <c r="F655" s="4" t="s">
        <v>426</v>
      </c>
      <c r="G655" s="4" t="s">
        <v>59</v>
      </c>
      <c r="H655" s="4" t="s">
        <v>60</v>
      </c>
      <c r="I655" s="4" t="s">
        <v>61</v>
      </c>
      <c r="J655" s="16" t="s">
        <v>982</v>
      </c>
      <c r="K655" s="4" t="s">
        <v>2666</v>
      </c>
      <c r="L655" s="4" t="s">
        <v>2667</v>
      </c>
      <c r="M655" s="4" t="s">
        <v>120</v>
      </c>
      <c r="N655" s="5">
        <v>60</v>
      </c>
      <c r="O655" s="5">
        <v>24</v>
      </c>
      <c r="P655" s="5">
        <f t="shared" si="122"/>
        <v>8</v>
      </c>
      <c r="Q655" s="6">
        <f t="shared" si="128"/>
        <v>0.33333333333333331</v>
      </c>
      <c r="R655" s="7" t="str">
        <f t="shared" si="123"/>
        <v>Resultados inaceptables o inexistentes 0% - 59%</v>
      </c>
      <c r="S655" s="5">
        <v>6</v>
      </c>
      <c r="T655" s="8">
        <v>8</v>
      </c>
      <c r="U655" s="6">
        <f t="shared" si="129"/>
        <v>1.3333333333333333</v>
      </c>
      <c r="V655" s="7" t="str">
        <f t="shared" si="124"/>
        <v>Resultados aceptables 86%-100%</v>
      </c>
      <c r="W655" s="5">
        <v>6</v>
      </c>
      <c r="X655" s="5"/>
      <c r="Y655" s="6">
        <f t="shared" si="130"/>
        <v>0</v>
      </c>
      <c r="Z655" s="7" t="str">
        <f t="shared" si="125"/>
        <v>Resultados inaceptables o inexistentes 0% - 59%</v>
      </c>
      <c r="AA655" s="5">
        <v>6</v>
      </c>
      <c r="AB655" s="5"/>
      <c r="AC655" s="6">
        <f t="shared" si="131"/>
        <v>0</v>
      </c>
      <c r="AD655" s="7" t="str">
        <f t="shared" si="126"/>
        <v>Resultados inaceptables o inexistentes 0% - 59%</v>
      </c>
      <c r="AE655" s="5">
        <v>6</v>
      </c>
      <c r="AF655" s="5"/>
      <c r="AG655" s="6">
        <f t="shared" si="132"/>
        <v>0</v>
      </c>
      <c r="AH655" s="7" t="str">
        <f t="shared" si="127"/>
        <v>Resultados inaceptables o inexistentes 0% - 59%</v>
      </c>
      <c r="AI655" s="4" t="s">
        <v>2608</v>
      </c>
      <c r="AJ655" s="4" t="s">
        <v>2658</v>
      </c>
      <c r="AK655" s="4" t="s">
        <v>172</v>
      </c>
      <c r="AL655" s="4"/>
      <c r="AM655" s="4" t="s">
        <v>818</v>
      </c>
      <c r="AN655" s="4" t="s">
        <v>67</v>
      </c>
      <c r="AO655" s="4"/>
      <c r="AP655" s="9" t="s">
        <v>2668</v>
      </c>
      <c r="AQ655" s="4" t="s">
        <v>68</v>
      </c>
      <c r="AR655" s="4"/>
      <c r="AS655" s="4"/>
      <c r="AT655" s="4"/>
      <c r="AU655" s="4" t="s">
        <v>69</v>
      </c>
      <c r="AV655" s="15" t="s">
        <v>70</v>
      </c>
      <c r="AW655" s="15" t="s">
        <v>2661</v>
      </c>
      <c r="AX655" s="4" t="s">
        <v>2662</v>
      </c>
      <c r="AY655" s="4" t="s">
        <v>73</v>
      </c>
      <c r="AZ655" s="4"/>
      <c r="BA655" s="4" t="s">
        <v>67</v>
      </c>
      <c r="BB655" s="4" t="s">
        <v>66</v>
      </c>
      <c r="BC655" s="4" t="s">
        <v>66</v>
      </c>
      <c r="BD655" s="4" t="s">
        <v>66</v>
      </c>
      <c r="BE655" s="4" t="s">
        <v>66</v>
      </c>
      <c r="BF655" s="4" t="s">
        <v>66</v>
      </c>
      <c r="BG655" s="4" t="s">
        <v>66</v>
      </c>
    </row>
    <row r="656" spans="1:59" ht="173.25" hidden="1" x14ac:dyDescent="0.25">
      <c r="A656" s="4" t="s">
        <v>85</v>
      </c>
      <c r="B656" s="4" t="s">
        <v>2669</v>
      </c>
      <c r="C656" s="4" t="s">
        <v>2670</v>
      </c>
      <c r="D656" s="4" t="s">
        <v>2671</v>
      </c>
      <c r="E656" s="4" t="s">
        <v>2655</v>
      </c>
      <c r="F656" s="4" t="s">
        <v>426</v>
      </c>
      <c r="G656" s="4" t="s">
        <v>59</v>
      </c>
      <c r="H656" s="4" t="s">
        <v>60</v>
      </c>
      <c r="I656" s="4" t="s">
        <v>61</v>
      </c>
      <c r="J656" s="16" t="s">
        <v>982</v>
      </c>
      <c r="K656" s="4" t="s">
        <v>2672</v>
      </c>
      <c r="L656" s="4" t="s">
        <v>2673</v>
      </c>
      <c r="M656" s="4" t="s">
        <v>120</v>
      </c>
      <c r="N656" s="5">
        <v>60</v>
      </c>
      <c r="O656" s="5">
        <v>36</v>
      </c>
      <c r="P656" s="5">
        <f t="shared" si="122"/>
        <v>12</v>
      </c>
      <c r="Q656" s="6">
        <f t="shared" si="128"/>
        <v>0.33333333333333331</v>
      </c>
      <c r="R656" s="7" t="str">
        <f t="shared" si="123"/>
        <v>Resultados inaceptables o inexistentes 0% - 59%</v>
      </c>
      <c r="S656" s="5">
        <v>9</v>
      </c>
      <c r="T656" s="8">
        <v>12</v>
      </c>
      <c r="U656" s="6">
        <f t="shared" si="129"/>
        <v>1.3333333333333333</v>
      </c>
      <c r="V656" s="7" t="str">
        <f t="shared" si="124"/>
        <v>Resultados aceptables 86%-100%</v>
      </c>
      <c r="W656" s="5">
        <v>9</v>
      </c>
      <c r="X656" s="5"/>
      <c r="Y656" s="6">
        <f t="shared" si="130"/>
        <v>0</v>
      </c>
      <c r="Z656" s="7" t="str">
        <f t="shared" si="125"/>
        <v>Resultados inaceptables o inexistentes 0% - 59%</v>
      </c>
      <c r="AA656" s="5">
        <v>9</v>
      </c>
      <c r="AB656" s="5"/>
      <c r="AC656" s="6">
        <f t="shared" si="131"/>
        <v>0</v>
      </c>
      <c r="AD656" s="7" t="str">
        <f t="shared" si="126"/>
        <v>Resultados inaceptables o inexistentes 0% - 59%</v>
      </c>
      <c r="AE656" s="5">
        <v>9</v>
      </c>
      <c r="AF656" s="5"/>
      <c r="AG656" s="6">
        <f t="shared" si="132"/>
        <v>0</v>
      </c>
      <c r="AH656" s="7" t="str">
        <f t="shared" si="127"/>
        <v>Resultados inaceptables o inexistentes 0% - 59%</v>
      </c>
      <c r="AI656" s="4" t="s">
        <v>2608</v>
      </c>
      <c r="AJ656" s="4" t="s">
        <v>2658</v>
      </c>
      <c r="AK656" s="4" t="s">
        <v>172</v>
      </c>
      <c r="AL656" s="4"/>
      <c r="AM656" s="4" t="s">
        <v>818</v>
      </c>
      <c r="AN656" s="4" t="s">
        <v>67</v>
      </c>
      <c r="AO656" s="4"/>
      <c r="AP656" s="9" t="s">
        <v>2674</v>
      </c>
      <c r="AQ656" s="4" t="s">
        <v>68</v>
      </c>
      <c r="AR656" s="4"/>
      <c r="AS656" s="4"/>
      <c r="AT656" s="4"/>
      <c r="AU656" s="4" t="s">
        <v>69</v>
      </c>
      <c r="AV656" s="15" t="s">
        <v>70</v>
      </c>
      <c r="AW656" s="15" t="s">
        <v>2661</v>
      </c>
      <c r="AX656" s="4" t="s">
        <v>2662</v>
      </c>
      <c r="AY656" s="4" t="s">
        <v>73</v>
      </c>
      <c r="AZ656" s="4"/>
      <c r="BA656" s="4" t="s">
        <v>67</v>
      </c>
      <c r="BB656" s="4" t="s">
        <v>66</v>
      </c>
      <c r="BC656" s="4" t="s">
        <v>66</v>
      </c>
      <c r="BD656" s="4" t="s">
        <v>66</v>
      </c>
      <c r="BE656" s="4" t="s">
        <v>66</v>
      </c>
      <c r="BF656" s="4" t="s">
        <v>66</v>
      </c>
      <c r="BG656" s="4" t="s">
        <v>66</v>
      </c>
    </row>
    <row r="657" spans="1:59" ht="157.5" hidden="1" x14ac:dyDescent="0.25">
      <c r="A657" s="4" t="s">
        <v>373</v>
      </c>
      <c r="B657" s="21" t="s">
        <v>2675</v>
      </c>
      <c r="C657" s="4" t="s">
        <v>2676</v>
      </c>
      <c r="D657" s="4" t="s">
        <v>2677</v>
      </c>
      <c r="E657" s="4" t="s">
        <v>632</v>
      </c>
      <c r="F657" s="4" t="s">
        <v>633</v>
      </c>
      <c r="G657" s="4" t="s">
        <v>59</v>
      </c>
      <c r="H657" s="4" t="s">
        <v>60</v>
      </c>
      <c r="I657" s="4" t="s">
        <v>61</v>
      </c>
      <c r="J657" s="16" t="s">
        <v>982</v>
      </c>
      <c r="K657" s="4" t="s">
        <v>2678</v>
      </c>
      <c r="L657" s="4" t="s">
        <v>2679</v>
      </c>
      <c r="M657" s="4" t="s">
        <v>64</v>
      </c>
      <c r="N657" s="5">
        <v>25</v>
      </c>
      <c r="O657" s="5">
        <v>60</v>
      </c>
      <c r="P657" s="5">
        <f t="shared" si="122"/>
        <v>18</v>
      </c>
      <c r="Q657" s="6">
        <f t="shared" si="128"/>
        <v>0.3</v>
      </c>
      <c r="R657" s="7" t="str">
        <f t="shared" si="123"/>
        <v>Resultados inaceptables o inexistentes 0% - 59%</v>
      </c>
      <c r="S657" s="5">
        <v>15</v>
      </c>
      <c r="T657" s="8">
        <v>18</v>
      </c>
      <c r="U657" s="6">
        <f t="shared" si="129"/>
        <v>1.2</v>
      </c>
      <c r="V657" s="7" t="str">
        <f t="shared" si="124"/>
        <v>Resultados aceptables 86%-100%</v>
      </c>
      <c r="W657" s="5">
        <v>15</v>
      </c>
      <c r="X657" s="5"/>
      <c r="Y657" s="6">
        <f t="shared" si="130"/>
        <v>0</v>
      </c>
      <c r="Z657" s="7" t="str">
        <f t="shared" si="125"/>
        <v>Resultados inaceptables o inexistentes 0% - 59%</v>
      </c>
      <c r="AA657" s="5">
        <v>15</v>
      </c>
      <c r="AB657" s="5"/>
      <c r="AC657" s="6">
        <f t="shared" si="131"/>
        <v>0</v>
      </c>
      <c r="AD657" s="7" t="str">
        <f t="shared" si="126"/>
        <v>Resultados inaceptables o inexistentes 0% - 59%</v>
      </c>
      <c r="AE657" s="5">
        <v>15</v>
      </c>
      <c r="AF657" s="5"/>
      <c r="AG657" s="6">
        <f t="shared" si="132"/>
        <v>0</v>
      </c>
      <c r="AH657" s="7" t="str">
        <f t="shared" si="127"/>
        <v>Resultados inaceptables o inexistentes 0% - 59%</v>
      </c>
      <c r="AI657" s="4" t="s">
        <v>2608</v>
      </c>
      <c r="AJ657" s="4" t="s">
        <v>2658</v>
      </c>
      <c r="AK657" s="4" t="s">
        <v>172</v>
      </c>
      <c r="AL657" s="4"/>
      <c r="AM657" s="4"/>
      <c r="AN657" s="4" t="s">
        <v>67</v>
      </c>
      <c r="AO657" s="21"/>
      <c r="AP657" s="22" t="s">
        <v>2680</v>
      </c>
      <c r="AQ657" s="4" t="s">
        <v>68</v>
      </c>
      <c r="AR657" s="4"/>
      <c r="AS657" s="4"/>
      <c r="AT657" s="4"/>
      <c r="AU657" s="4" t="s">
        <v>69</v>
      </c>
      <c r="AV657" s="15" t="s">
        <v>70</v>
      </c>
      <c r="AW657" s="15" t="s">
        <v>2661</v>
      </c>
      <c r="AX657" s="4" t="s">
        <v>2662</v>
      </c>
      <c r="AY657" s="4" t="s">
        <v>73</v>
      </c>
      <c r="AZ657" s="4"/>
      <c r="BA657" s="4" t="s">
        <v>67</v>
      </c>
      <c r="BB657" s="4" t="s">
        <v>66</v>
      </c>
      <c r="BC657" s="4" t="s">
        <v>66</v>
      </c>
      <c r="BD657" s="4" t="s">
        <v>66</v>
      </c>
      <c r="BE657" s="4" t="s">
        <v>66</v>
      </c>
      <c r="BF657" s="4" t="s">
        <v>66</v>
      </c>
      <c r="BG657" s="4" t="s">
        <v>66</v>
      </c>
    </row>
    <row r="658" spans="1:59" ht="299.25" hidden="1" x14ac:dyDescent="0.25">
      <c r="A658" s="15" t="s">
        <v>138</v>
      </c>
      <c r="B658" s="15" t="s">
        <v>2706</v>
      </c>
      <c r="C658" s="15" t="s">
        <v>2707</v>
      </c>
      <c r="D658" s="15" t="s">
        <v>2708</v>
      </c>
      <c r="E658" s="15" t="s">
        <v>2709</v>
      </c>
      <c r="F658" s="15" t="s">
        <v>2710</v>
      </c>
      <c r="G658" s="15" t="s">
        <v>59</v>
      </c>
      <c r="H658" s="15" t="s">
        <v>60</v>
      </c>
      <c r="I658" s="4" t="s">
        <v>61</v>
      </c>
      <c r="J658" s="16" t="s">
        <v>982</v>
      </c>
      <c r="K658" s="15" t="s">
        <v>2711</v>
      </c>
      <c r="L658" s="15" t="s">
        <v>2712</v>
      </c>
      <c r="M658" s="15" t="s">
        <v>2713</v>
      </c>
      <c r="N658" s="40">
        <v>0</v>
      </c>
      <c r="O658" s="40">
        <v>9600</v>
      </c>
      <c r="P658" s="5">
        <f t="shared" si="122"/>
        <v>2548</v>
      </c>
      <c r="Q658" s="6">
        <f t="shared" si="128"/>
        <v>0.26541666666666669</v>
      </c>
      <c r="R658" s="7" t="str">
        <f t="shared" si="123"/>
        <v>Resultados inaceptables o inexistentes 0% - 59%</v>
      </c>
      <c r="S658" s="40">
        <v>2400</v>
      </c>
      <c r="T658" s="13">
        <v>2548</v>
      </c>
      <c r="U658" s="6">
        <f t="shared" si="129"/>
        <v>1.0616666666666668</v>
      </c>
      <c r="V658" s="7" t="str">
        <f t="shared" si="124"/>
        <v>Resultados aceptables 86%-100%</v>
      </c>
      <c r="W658" s="40">
        <v>2400</v>
      </c>
      <c r="X658" s="15"/>
      <c r="Y658" s="6">
        <f t="shared" si="130"/>
        <v>0</v>
      </c>
      <c r="Z658" s="7" t="str">
        <f t="shared" si="125"/>
        <v>Resultados inaceptables o inexistentes 0% - 59%</v>
      </c>
      <c r="AA658" s="40">
        <v>2400</v>
      </c>
      <c r="AB658" s="15"/>
      <c r="AC658" s="6">
        <f t="shared" si="131"/>
        <v>0</v>
      </c>
      <c r="AD658" s="7" t="str">
        <f t="shared" si="126"/>
        <v>Resultados inaceptables o inexistentes 0% - 59%</v>
      </c>
      <c r="AE658" s="40">
        <v>2400</v>
      </c>
      <c r="AF658" s="15"/>
      <c r="AG658" s="6">
        <f t="shared" si="132"/>
        <v>0</v>
      </c>
      <c r="AH658" s="7" t="str">
        <f t="shared" si="127"/>
        <v>Resultados inaceptables o inexistentes 0% - 59%</v>
      </c>
      <c r="AI658" s="4" t="s">
        <v>2608</v>
      </c>
      <c r="AJ658" s="4" t="s">
        <v>2658</v>
      </c>
      <c r="AK658" s="15" t="s">
        <v>93</v>
      </c>
      <c r="AL658" s="15"/>
      <c r="AM658" s="15"/>
      <c r="AN658" s="15" t="s">
        <v>83</v>
      </c>
      <c r="AO658" s="15" t="s">
        <v>2714</v>
      </c>
      <c r="AP658" s="13" t="s">
        <v>2715</v>
      </c>
      <c r="AQ658" s="4" t="s">
        <v>68</v>
      </c>
      <c r="AR658" s="15"/>
      <c r="AS658" s="15"/>
      <c r="AT658" s="15"/>
      <c r="AU658" s="4" t="s">
        <v>69</v>
      </c>
      <c r="AV658" s="15" t="s">
        <v>70</v>
      </c>
      <c r="AW658" s="15" t="s">
        <v>2661</v>
      </c>
      <c r="AX658" s="15" t="s">
        <v>2716</v>
      </c>
      <c r="AY658" s="4" t="s">
        <v>73</v>
      </c>
      <c r="AZ658" s="15"/>
      <c r="BA658" s="4" t="s">
        <v>67</v>
      </c>
      <c r="BB658" s="4" t="s">
        <v>66</v>
      </c>
      <c r="BC658" s="4" t="s">
        <v>66</v>
      </c>
      <c r="BD658" s="4" t="s">
        <v>66</v>
      </c>
      <c r="BE658" s="4" t="s">
        <v>66</v>
      </c>
      <c r="BF658" s="4" t="s">
        <v>66</v>
      </c>
      <c r="BG658" s="4" t="s">
        <v>66</v>
      </c>
    </row>
    <row r="659" spans="1:59" ht="78.75" hidden="1" x14ac:dyDescent="0.25">
      <c r="A659" s="15" t="s">
        <v>147</v>
      </c>
      <c r="B659" s="15" t="s">
        <v>2717</v>
      </c>
      <c r="C659" s="15" t="s">
        <v>2718</v>
      </c>
      <c r="D659" s="15" t="s">
        <v>2719</v>
      </c>
      <c r="E659" s="15" t="s">
        <v>2720</v>
      </c>
      <c r="F659" s="15" t="s">
        <v>2721</v>
      </c>
      <c r="G659" s="15" t="s">
        <v>59</v>
      </c>
      <c r="H659" s="15" t="s">
        <v>60</v>
      </c>
      <c r="I659" s="4" t="s">
        <v>61</v>
      </c>
      <c r="J659" s="16" t="s">
        <v>982</v>
      </c>
      <c r="K659" s="15" t="s">
        <v>2722</v>
      </c>
      <c r="L659" s="15" t="s">
        <v>2723</v>
      </c>
      <c r="M659" s="15" t="s">
        <v>2724</v>
      </c>
      <c r="N659" s="40">
        <v>0</v>
      </c>
      <c r="O659" s="40">
        <v>4800</v>
      </c>
      <c r="P659" s="5">
        <f t="shared" si="122"/>
        <v>1055</v>
      </c>
      <c r="Q659" s="6">
        <f t="shared" si="128"/>
        <v>0.21979166666666666</v>
      </c>
      <c r="R659" s="7" t="str">
        <f t="shared" si="123"/>
        <v>Resultados inaceptables o inexistentes 0% - 59%</v>
      </c>
      <c r="S659" s="40">
        <v>1200</v>
      </c>
      <c r="T659" s="13">
        <v>1055</v>
      </c>
      <c r="U659" s="6">
        <f t="shared" si="129"/>
        <v>0.87916666666666665</v>
      </c>
      <c r="V659" s="7" t="str">
        <f t="shared" si="124"/>
        <v>Resultados aceptables 86%-100%</v>
      </c>
      <c r="W659" s="40">
        <v>1200</v>
      </c>
      <c r="X659" s="15"/>
      <c r="Y659" s="6">
        <f t="shared" si="130"/>
        <v>0</v>
      </c>
      <c r="Z659" s="7" t="str">
        <f t="shared" si="125"/>
        <v>Resultados inaceptables o inexistentes 0% - 59%</v>
      </c>
      <c r="AA659" s="40">
        <v>1200</v>
      </c>
      <c r="AB659" s="15"/>
      <c r="AC659" s="6">
        <f t="shared" si="131"/>
        <v>0</v>
      </c>
      <c r="AD659" s="7" t="str">
        <f t="shared" si="126"/>
        <v>Resultados inaceptables o inexistentes 0% - 59%</v>
      </c>
      <c r="AE659" s="40">
        <v>1200</v>
      </c>
      <c r="AF659" s="15"/>
      <c r="AG659" s="6">
        <f t="shared" si="132"/>
        <v>0</v>
      </c>
      <c r="AH659" s="7" t="str">
        <f t="shared" si="127"/>
        <v>Resultados inaceptables o inexistentes 0% - 59%</v>
      </c>
      <c r="AI659" s="4" t="s">
        <v>2608</v>
      </c>
      <c r="AJ659" s="4" t="s">
        <v>2658</v>
      </c>
      <c r="AK659" s="15" t="s">
        <v>66</v>
      </c>
      <c r="AL659" s="15"/>
      <c r="AM659" s="15"/>
      <c r="AN659" s="15" t="s">
        <v>67</v>
      </c>
      <c r="AO659" s="14"/>
      <c r="AP659" s="83"/>
      <c r="AQ659" s="4" t="s">
        <v>68</v>
      </c>
      <c r="AR659" s="15"/>
      <c r="AS659" s="15"/>
      <c r="AT659" s="15"/>
      <c r="AU659" s="4" t="s">
        <v>69</v>
      </c>
      <c r="AV659" s="15" t="s">
        <v>70</v>
      </c>
      <c r="AW659" s="15" t="s">
        <v>2661</v>
      </c>
      <c r="AX659" s="15" t="s">
        <v>2716</v>
      </c>
      <c r="AY659" s="4" t="s">
        <v>73</v>
      </c>
      <c r="AZ659" s="15"/>
      <c r="BA659" s="4" t="s">
        <v>67</v>
      </c>
      <c r="BB659" s="4" t="s">
        <v>66</v>
      </c>
      <c r="BC659" s="4" t="s">
        <v>66</v>
      </c>
      <c r="BD659" s="4" t="s">
        <v>66</v>
      </c>
      <c r="BE659" s="4" t="s">
        <v>66</v>
      </c>
      <c r="BF659" s="4" t="s">
        <v>66</v>
      </c>
      <c r="BG659" s="4" t="s">
        <v>66</v>
      </c>
    </row>
    <row r="660" spans="1:59" ht="189" hidden="1" x14ac:dyDescent="0.25">
      <c r="A660" s="15" t="s">
        <v>156</v>
      </c>
      <c r="B660" s="15" t="s">
        <v>2725</v>
      </c>
      <c r="C660" s="15" t="s">
        <v>2726</v>
      </c>
      <c r="D660" s="15" t="s">
        <v>2727</v>
      </c>
      <c r="E660" s="15" t="s">
        <v>2728</v>
      </c>
      <c r="F660" s="15" t="s">
        <v>633</v>
      </c>
      <c r="G660" s="15" t="s">
        <v>59</v>
      </c>
      <c r="H660" s="15" t="s">
        <v>60</v>
      </c>
      <c r="I660" s="4" t="s">
        <v>61</v>
      </c>
      <c r="J660" s="16" t="s">
        <v>982</v>
      </c>
      <c r="K660" s="15" t="s">
        <v>2729</v>
      </c>
      <c r="L660" s="15" t="s">
        <v>2730</v>
      </c>
      <c r="M660" s="15" t="s">
        <v>2731</v>
      </c>
      <c r="N660" s="40">
        <v>0</v>
      </c>
      <c r="O660" s="40">
        <v>4800</v>
      </c>
      <c r="P660" s="5">
        <f t="shared" si="122"/>
        <v>1493</v>
      </c>
      <c r="Q660" s="6">
        <f t="shared" si="128"/>
        <v>0.31104166666666666</v>
      </c>
      <c r="R660" s="7" t="str">
        <f t="shared" si="123"/>
        <v>Resultados inaceptables o inexistentes 0% - 59%</v>
      </c>
      <c r="S660" s="40">
        <v>1200</v>
      </c>
      <c r="T660" s="13">
        <v>1493</v>
      </c>
      <c r="U660" s="6">
        <f t="shared" si="129"/>
        <v>1.2441666666666666</v>
      </c>
      <c r="V660" s="7" t="str">
        <f t="shared" si="124"/>
        <v>Resultados aceptables 86%-100%</v>
      </c>
      <c r="W660" s="40">
        <v>1200</v>
      </c>
      <c r="X660" s="15"/>
      <c r="Y660" s="6">
        <f t="shared" si="130"/>
        <v>0</v>
      </c>
      <c r="Z660" s="7" t="str">
        <f t="shared" si="125"/>
        <v>Resultados inaceptables o inexistentes 0% - 59%</v>
      </c>
      <c r="AA660" s="40">
        <v>1200</v>
      </c>
      <c r="AB660" s="15"/>
      <c r="AC660" s="6">
        <f t="shared" si="131"/>
        <v>0</v>
      </c>
      <c r="AD660" s="7" t="str">
        <f t="shared" si="126"/>
        <v>Resultados inaceptables o inexistentes 0% - 59%</v>
      </c>
      <c r="AE660" s="40">
        <v>1200</v>
      </c>
      <c r="AF660" s="15"/>
      <c r="AG660" s="6">
        <f t="shared" si="132"/>
        <v>0</v>
      </c>
      <c r="AH660" s="7" t="str">
        <f t="shared" si="127"/>
        <v>Resultados inaceptables o inexistentes 0% - 59%</v>
      </c>
      <c r="AI660" s="4" t="s">
        <v>2608</v>
      </c>
      <c r="AJ660" s="4" t="s">
        <v>2658</v>
      </c>
      <c r="AK660" s="15" t="s">
        <v>93</v>
      </c>
      <c r="AL660" s="15"/>
      <c r="AM660" s="15"/>
      <c r="AN660" s="15" t="s">
        <v>67</v>
      </c>
      <c r="AO660" s="15"/>
      <c r="AP660" s="13" t="s">
        <v>2732</v>
      </c>
      <c r="AQ660" s="4" t="s">
        <v>68</v>
      </c>
      <c r="AR660" s="15"/>
      <c r="AS660" s="15"/>
      <c r="AT660" s="15"/>
      <c r="AU660" s="4" t="s">
        <v>69</v>
      </c>
      <c r="AV660" s="15" t="s">
        <v>70</v>
      </c>
      <c r="AW660" s="15" t="s">
        <v>2661</v>
      </c>
      <c r="AX660" s="15" t="s">
        <v>2716</v>
      </c>
      <c r="AY660" s="4" t="s">
        <v>73</v>
      </c>
      <c r="AZ660" s="15"/>
      <c r="BA660" s="4" t="s">
        <v>67</v>
      </c>
      <c r="BB660" s="4" t="s">
        <v>66</v>
      </c>
      <c r="BC660" s="4" t="s">
        <v>66</v>
      </c>
      <c r="BD660" s="4" t="s">
        <v>66</v>
      </c>
      <c r="BE660" s="4" t="s">
        <v>66</v>
      </c>
      <c r="BF660" s="4" t="s">
        <v>66</v>
      </c>
      <c r="BG660" s="4" t="s">
        <v>66</v>
      </c>
    </row>
    <row r="661" spans="1:59" ht="94.5" hidden="1" x14ac:dyDescent="0.25">
      <c r="A661" s="4" t="s">
        <v>85</v>
      </c>
      <c r="B661" s="4" t="s">
        <v>3618</v>
      </c>
      <c r="C661" s="4" t="s">
        <v>3619</v>
      </c>
      <c r="D661" s="4" t="s">
        <v>3620</v>
      </c>
      <c r="E661" s="4" t="s">
        <v>3621</v>
      </c>
      <c r="F661" s="4" t="s">
        <v>3622</v>
      </c>
      <c r="G661" s="4" t="s">
        <v>59</v>
      </c>
      <c r="H661" s="4" t="s">
        <v>60</v>
      </c>
      <c r="I661" s="4" t="s">
        <v>61</v>
      </c>
      <c r="J661" s="16" t="s">
        <v>982</v>
      </c>
      <c r="K661" s="4" t="s">
        <v>3614</v>
      </c>
      <c r="L661" s="4" t="s">
        <v>3623</v>
      </c>
      <c r="M661" s="4" t="s">
        <v>3624</v>
      </c>
      <c r="N661" s="5">
        <v>0</v>
      </c>
      <c r="O661" s="5">
        <v>120</v>
      </c>
      <c r="P661" s="5">
        <f t="shared" si="122"/>
        <v>23</v>
      </c>
      <c r="Q661" s="6">
        <f t="shared" si="128"/>
        <v>0.19166666666666668</v>
      </c>
      <c r="R661" s="7" t="str">
        <f t="shared" si="123"/>
        <v>Resultados inaceptables o inexistentes 0% - 59%</v>
      </c>
      <c r="S661" s="5">
        <v>20</v>
      </c>
      <c r="T661" s="8">
        <v>23</v>
      </c>
      <c r="U661" s="6">
        <f t="shared" si="129"/>
        <v>1.1499999999999999</v>
      </c>
      <c r="V661" s="7" t="str">
        <f t="shared" si="124"/>
        <v>Resultados aceptables 86%-100%</v>
      </c>
      <c r="W661" s="5">
        <v>20</v>
      </c>
      <c r="X661" s="4"/>
      <c r="Y661" s="6">
        <f t="shared" si="130"/>
        <v>0</v>
      </c>
      <c r="Z661" s="7" t="str">
        <f t="shared" si="125"/>
        <v>Resultados inaceptables o inexistentes 0% - 59%</v>
      </c>
      <c r="AA661" s="5">
        <v>60</v>
      </c>
      <c r="AB661" s="4"/>
      <c r="AC661" s="6">
        <f t="shared" si="131"/>
        <v>0</v>
      </c>
      <c r="AD661" s="7" t="str">
        <f t="shared" si="126"/>
        <v>Resultados inaceptables o inexistentes 0% - 59%</v>
      </c>
      <c r="AE661" s="5">
        <v>20</v>
      </c>
      <c r="AF661" s="4"/>
      <c r="AG661" s="6">
        <f t="shared" si="132"/>
        <v>0</v>
      </c>
      <c r="AH661" s="7" t="str">
        <f t="shared" si="127"/>
        <v>Resultados inaceptables o inexistentes 0% - 59%</v>
      </c>
      <c r="AI661" s="4" t="s">
        <v>3607</v>
      </c>
      <c r="AJ661" s="4" t="s">
        <v>3607</v>
      </c>
      <c r="AK661" s="4" t="s">
        <v>2434</v>
      </c>
      <c r="AL661" s="4"/>
      <c r="AM661" s="4"/>
      <c r="AN661" s="4" t="s">
        <v>83</v>
      </c>
      <c r="AO661" s="31" t="s">
        <v>6099</v>
      </c>
      <c r="AP661" s="9" t="s">
        <v>3625</v>
      </c>
      <c r="AQ661" s="4" t="s">
        <v>68</v>
      </c>
      <c r="AR661" s="4"/>
      <c r="AS661" s="4"/>
      <c r="AT661" s="4"/>
      <c r="AU661" s="4" t="s">
        <v>69</v>
      </c>
      <c r="AV661" s="4" t="s">
        <v>70</v>
      </c>
      <c r="AW661" s="4" t="s">
        <v>2661</v>
      </c>
      <c r="AX661" s="4" t="s">
        <v>3626</v>
      </c>
      <c r="AY661" s="4" t="s">
        <v>73</v>
      </c>
      <c r="AZ661" s="4"/>
      <c r="BA661" s="4" t="s">
        <v>67</v>
      </c>
      <c r="BB661" s="4" t="s">
        <v>66</v>
      </c>
      <c r="BC661" s="4" t="s">
        <v>66</v>
      </c>
      <c r="BD661" s="4" t="s">
        <v>66</v>
      </c>
      <c r="BE661" s="4" t="s">
        <v>66</v>
      </c>
      <c r="BF661" s="4" t="s">
        <v>66</v>
      </c>
      <c r="BG661" s="4" t="s">
        <v>66</v>
      </c>
    </row>
    <row r="662" spans="1:59" ht="173.25" hidden="1" x14ac:dyDescent="0.25">
      <c r="A662" s="15" t="s">
        <v>53</v>
      </c>
      <c r="B662" s="14" t="s">
        <v>4171</v>
      </c>
      <c r="C662" s="15" t="s">
        <v>4172</v>
      </c>
      <c r="D662" s="15" t="s">
        <v>4173</v>
      </c>
      <c r="E662" s="15" t="s">
        <v>4174</v>
      </c>
      <c r="F662" s="15" t="s">
        <v>4175</v>
      </c>
      <c r="G662" s="15" t="s">
        <v>59</v>
      </c>
      <c r="H662" s="15" t="s">
        <v>60</v>
      </c>
      <c r="I662" s="15" t="s">
        <v>61</v>
      </c>
      <c r="J662" s="16" t="s">
        <v>982</v>
      </c>
      <c r="K662" s="15" t="s">
        <v>2802</v>
      </c>
      <c r="L662" s="15" t="s">
        <v>4177</v>
      </c>
      <c r="M662" s="15" t="s">
        <v>154</v>
      </c>
      <c r="N662" s="40">
        <v>882</v>
      </c>
      <c r="O662" s="40">
        <v>1785</v>
      </c>
      <c r="P662" s="5">
        <f t="shared" si="122"/>
        <v>0</v>
      </c>
      <c r="Q662" s="6">
        <f t="shared" si="128"/>
        <v>0</v>
      </c>
      <c r="R662" s="7" t="str">
        <f t="shared" si="123"/>
        <v>Resultados inaceptables o inexistentes 0% - 59%</v>
      </c>
      <c r="S662" s="40">
        <v>0</v>
      </c>
      <c r="T662" s="67">
        <v>0</v>
      </c>
      <c r="U662" s="6" t="e">
        <f t="shared" si="129"/>
        <v>#DIV/0!</v>
      </c>
      <c r="V662" s="7" t="e">
        <f t="shared" si="124"/>
        <v>#DIV/0!</v>
      </c>
      <c r="W662" s="40">
        <v>735</v>
      </c>
      <c r="X662" s="40"/>
      <c r="Y662" s="6">
        <f t="shared" si="130"/>
        <v>0</v>
      </c>
      <c r="Z662" s="7" t="str">
        <f t="shared" si="125"/>
        <v>Resultados inaceptables o inexistentes 0% - 59%</v>
      </c>
      <c r="AA662" s="40">
        <v>462</v>
      </c>
      <c r="AB662" s="40"/>
      <c r="AC662" s="6">
        <f t="shared" si="131"/>
        <v>0</v>
      </c>
      <c r="AD662" s="7" t="str">
        <f t="shared" si="126"/>
        <v>Resultados inaceptables o inexistentes 0% - 59%</v>
      </c>
      <c r="AE662" s="40">
        <v>588</v>
      </c>
      <c r="AF662" s="40"/>
      <c r="AG662" s="6">
        <f t="shared" si="132"/>
        <v>0</v>
      </c>
      <c r="AH662" s="7" t="str">
        <f t="shared" si="127"/>
        <v>Resultados inaceptables o inexistentes 0% - 59%</v>
      </c>
      <c r="AI662" s="15" t="s">
        <v>4178</v>
      </c>
      <c r="AJ662" s="15" t="s">
        <v>4178</v>
      </c>
      <c r="AK662" s="15" t="s">
        <v>93</v>
      </c>
      <c r="AL662" s="15"/>
      <c r="AM662" s="15"/>
      <c r="AN662" s="15" t="s">
        <v>4179</v>
      </c>
      <c r="AO662" s="12"/>
      <c r="AP662" s="13"/>
      <c r="AQ662" s="4" t="s">
        <v>68</v>
      </c>
      <c r="AR662" s="15"/>
      <c r="AS662" s="15"/>
      <c r="AT662" s="15"/>
      <c r="AU662" s="4" t="s">
        <v>69</v>
      </c>
      <c r="AV662" s="15" t="s">
        <v>4180</v>
      </c>
      <c r="AW662" s="15" t="s">
        <v>4181</v>
      </c>
      <c r="AX662" s="15" t="s">
        <v>4182</v>
      </c>
      <c r="AY662" s="15" t="s">
        <v>1879</v>
      </c>
      <c r="AZ662" s="15"/>
      <c r="BA662" s="4" t="s">
        <v>67</v>
      </c>
      <c r="BB662" s="4" t="s">
        <v>66</v>
      </c>
      <c r="BC662" s="4" t="s">
        <v>66</v>
      </c>
      <c r="BD662" s="4" t="s">
        <v>66</v>
      </c>
      <c r="BE662" s="4" t="s">
        <v>66</v>
      </c>
      <c r="BF662" s="4" t="s">
        <v>66</v>
      </c>
      <c r="BG662" s="4" t="s">
        <v>66</v>
      </c>
    </row>
    <row r="663" spans="1:59" ht="173.25" hidden="1" x14ac:dyDescent="0.25">
      <c r="A663" s="15" t="s">
        <v>74</v>
      </c>
      <c r="B663" s="14" t="s">
        <v>4183</v>
      </c>
      <c r="C663" s="15" t="s">
        <v>4184</v>
      </c>
      <c r="D663" s="15" t="s">
        <v>4185</v>
      </c>
      <c r="E663" s="15" t="s">
        <v>4186</v>
      </c>
      <c r="F663" s="15" t="s">
        <v>665</v>
      </c>
      <c r="G663" s="15" t="s">
        <v>59</v>
      </c>
      <c r="H663" s="15" t="s">
        <v>60</v>
      </c>
      <c r="I663" s="15" t="s">
        <v>61</v>
      </c>
      <c r="J663" s="16" t="s">
        <v>982</v>
      </c>
      <c r="K663" s="15" t="s">
        <v>4176</v>
      </c>
      <c r="L663" s="15" t="s">
        <v>4177</v>
      </c>
      <c r="M663" s="15" t="s">
        <v>154</v>
      </c>
      <c r="N663" s="40">
        <v>0</v>
      </c>
      <c r="O663" s="40">
        <v>85</v>
      </c>
      <c r="P663" s="5">
        <f t="shared" si="122"/>
        <v>0</v>
      </c>
      <c r="Q663" s="6">
        <f t="shared" si="128"/>
        <v>0</v>
      </c>
      <c r="R663" s="7" t="str">
        <f t="shared" si="123"/>
        <v>Resultados inaceptables o inexistentes 0% - 59%</v>
      </c>
      <c r="S663" s="40">
        <v>0</v>
      </c>
      <c r="T663" s="67">
        <v>0</v>
      </c>
      <c r="U663" s="6" t="e">
        <f t="shared" si="129"/>
        <v>#DIV/0!</v>
      </c>
      <c r="V663" s="7" t="e">
        <f t="shared" si="124"/>
        <v>#DIV/0!</v>
      </c>
      <c r="W663" s="40">
        <v>35</v>
      </c>
      <c r="X663" s="40"/>
      <c r="Y663" s="6">
        <f t="shared" si="130"/>
        <v>0</v>
      </c>
      <c r="Z663" s="7" t="str">
        <f t="shared" si="125"/>
        <v>Resultados inaceptables o inexistentes 0% - 59%</v>
      </c>
      <c r="AA663" s="40">
        <v>22</v>
      </c>
      <c r="AB663" s="40"/>
      <c r="AC663" s="6">
        <f t="shared" si="131"/>
        <v>0</v>
      </c>
      <c r="AD663" s="7" t="str">
        <f t="shared" si="126"/>
        <v>Resultados inaceptables o inexistentes 0% - 59%</v>
      </c>
      <c r="AE663" s="40">
        <v>28</v>
      </c>
      <c r="AF663" s="40"/>
      <c r="AG663" s="6">
        <f t="shared" si="132"/>
        <v>0</v>
      </c>
      <c r="AH663" s="7" t="str">
        <f t="shared" si="127"/>
        <v>Resultados inaceptables o inexistentes 0% - 59%</v>
      </c>
      <c r="AI663" s="15" t="s">
        <v>4178</v>
      </c>
      <c r="AJ663" s="15" t="s">
        <v>4178</v>
      </c>
      <c r="AK663" s="15" t="s">
        <v>93</v>
      </c>
      <c r="AL663" s="15"/>
      <c r="AM663" s="15"/>
      <c r="AN663" s="15" t="s">
        <v>996</v>
      </c>
      <c r="AO663" s="14" t="s">
        <v>4187</v>
      </c>
      <c r="AP663" s="83"/>
      <c r="AQ663" s="4" t="s">
        <v>68</v>
      </c>
      <c r="AR663" s="15"/>
      <c r="AS663" s="15"/>
      <c r="AT663" s="15"/>
      <c r="AU663" s="4" t="s">
        <v>69</v>
      </c>
      <c r="AV663" s="15" t="s">
        <v>4180</v>
      </c>
      <c r="AW663" s="15" t="s">
        <v>4181</v>
      </c>
      <c r="AX663" s="15" t="s">
        <v>4182</v>
      </c>
      <c r="AY663" s="15" t="s">
        <v>1879</v>
      </c>
      <c r="AZ663" s="15"/>
      <c r="BA663" s="4" t="s">
        <v>67</v>
      </c>
      <c r="BB663" s="4" t="s">
        <v>66</v>
      </c>
      <c r="BC663" s="4" t="s">
        <v>66</v>
      </c>
      <c r="BD663" s="4" t="s">
        <v>66</v>
      </c>
      <c r="BE663" s="4" t="s">
        <v>66</v>
      </c>
      <c r="BF663" s="4" t="s">
        <v>66</v>
      </c>
      <c r="BG663" s="4" t="s">
        <v>66</v>
      </c>
    </row>
    <row r="664" spans="1:59" ht="173.25" hidden="1" x14ac:dyDescent="0.25">
      <c r="A664" s="15" t="s">
        <v>85</v>
      </c>
      <c r="B664" s="14" t="s">
        <v>4188</v>
      </c>
      <c r="C664" s="15" t="s">
        <v>4189</v>
      </c>
      <c r="D664" s="15" t="s">
        <v>4190</v>
      </c>
      <c r="E664" s="15" t="s">
        <v>4191</v>
      </c>
      <c r="F664" s="15" t="s">
        <v>4192</v>
      </c>
      <c r="G664" s="15" t="s">
        <v>59</v>
      </c>
      <c r="H664" s="15" t="s">
        <v>60</v>
      </c>
      <c r="I664" s="15" t="s">
        <v>61</v>
      </c>
      <c r="J664" s="16" t="s">
        <v>982</v>
      </c>
      <c r="K664" s="15" t="s">
        <v>4176</v>
      </c>
      <c r="L664" s="15" t="s">
        <v>4193</v>
      </c>
      <c r="M664" s="15" t="s">
        <v>959</v>
      </c>
      <c r="N664" s="40">
        <v>800</v>
      </c>
      <c r="O664" s="40">
        <v>1700</v>
      </c>
      <c r="P664" s="5">
        <f t="shared" si="122"/>
        <v>0</v>
      </c>
      <c r="Q664" s="6">
        <f t="shared" si="128"/>
        <v>0</v>
      </c>
      <c r="R664" s="7" t="str">
        <f t="shared" si="123"/>
        <v>Resultados inaceptables o inexistentes 0% - 59%</v>
      </c>
      <c r="S664" s="40">
        <v>0</v>
      </c>
      <c r="T664" s="67">
        <v>0</v>
      </c>
      <c r="U664" s="6" t="e">
        <f t="shared" si="129"/>
        <v>#DIV/0!</v>
      </c>
      <c r="V664" s="7" t="e">
        <f t="shared" si="124"/>
        <v>#DIV/0!</v>
      </c>
      <c r="W664" s="40">
        <v>700</v>
      </c>
      <c r="X664" s="40"/>
      <c r="Y664" s="6">
        <f t="shared" si="130"/>
        <v>0</v>
      </c>
      <c r="Z664" s="7" t="str">
        <f t="shared" si="125"/>
        <v>Resultados inaceptables o inexistentes 0% - 59%</v>
      </c>
      <c r="AA664" s="40">
        <v>440</v>
      </c>
      <c r="AB664" s="40"/>
      <c r="AC664" s="6">
        <f t="shared" si="131"/>
        <v>0</v>
      </c>
      <c r="AD664" s="7" t="str">
        <f t="shared" si="126"/>
        <v>Resultados inaceptables o inexistentes 0% - 59%</v>
      </c>
      <c r="AE664" s="40">
        <v>560</v>
      </c>
      <c r="AF664" s="40"/>
      <c r="AG664" s="6">
        <f t="shared" si="132"/>
        <v>0</v>
      </c>
      <c r="AH664" s="7" t="str">
        <f t="shared" si="127"/>
        <v>Resultados inaceptables o inexistentes 0% - 59%</v>
      </c>
      <c r="AI664" s="15" t="s">
        <v>4178</v>
      </c>
      <c r="AJ664" s="15" t="s">
        <v>4178</v>
      </c>
      <c r="AK664" s="80" t="s">
        <v>93</v>
      </c>
      <c r="AL664" s="15"/>
      <c r="AM664" s="15"/>
      <c r="AN664" s="15" t="s">
        <v>4179</v>
      </c>
      <c r="AO664" s="14"/>
      <c r="AP664" s="13"/>
      <c r="AQ664" s="4" t="s">
        <v>68</v>
      </c>
      <c r="AR664" s="15"/>
      <c r="AS664" s="15"/>
      <c r="AT664" s="15"/>
      <c r="AU664" s="4" t="s">
        <v>69</v>
      </c>
      <c r="AV664" s="15" t="s">
        <v>4180</v>
      </c>
      <c r="AW664" s="15" t="s">
        <v>4181</v>
      </c>
      <c r="AX664" s="15" t="s">
        <v>4182</v>
      </c>
      <c r="AY664" s="15" t="s">
        <v>1879</v>
      </c>
      <c r="AZ664" s="15"/>
      <c r="BA664" s="4" t="s">
        <v>67</v>
      </c>
      <c r="BB664" s="4" t="s">
        <v>66</v>
      </c>
      <c r="BC664" s="4" t="s">
        <v>66</v>
      </c>
      <c r="BD664" s="4" t="s">
        <v>66</v>
      </c>
      <c r="BE664" s="4" t="s">
        <v>66</v>
      </c>
      <c r="BF664" s="4" t="s">
        <v>66</v>
      </c>
      <c r="BG664" s="4" t="s">
        <v>66</v>
      </c>
    </row>
    <row r="665" spans="1:59" ht="173.25" hidden="1" x14ac:dyDescent="0.25">
      <c r="A665" s="15" t="s">
        <v>98</v>
      </c>
      <c r="B665" s="14" t="s">
        <v>4194</v>
      </c>
      <c r="C665" s="15" t="s">
        <v>4195</v>
      </c>
      <c r="D665" s="15" t="s">
        <v>4196</v>
      </c>
      <c r="E665" s="15" t="s">
        <v>4197</v>
      </c>
      <c r="F665" s="15" t="s">
        <v>4198</v>
      </c>
      <c r="G665" s="15" t="s">
        <v>59</v>
      </c>
      <c r="H665" s="15" t="s">
        <v>60</v>
      </c>
      <c r="I665" s="15" t="s">
        <v>61</v>
      </c>
      <c r="J665" s="16" t="s">
        <v>982</v>
      </c>
      <c r="K665" s="15" t="s">
        <v>4176</v>
      </c>
      <c r="L665" s="15" t="s">
        <v>4199</v>
      </c>
      <c r="M665" s="15" t="s">
        <v>959</v>
      </c>
      <c r="N665" s="40">
        <v>13000</v>
      </c>
      <c r="O665" s="40">
        <v>13400</v>
      </c>
      <c r="P665" s="5">
        <f t="shared" si="122"/>
        <v>1986</v>
      </c>
      <c r="Q665" s="6">
        <f t="shared" si="128"/>
        <v>0.14820895522388058</v>
      </c>
      <c r="R665" s="7" t="str">
        <f t="shared" si="123"/>
        <v>Resultados inaceptables o inexistentes 0% - 59%</v>
      </c>
      <c r="S665" s="40">
        <v>3000</v>
      </c>
      <c r="T665" s="67">
        <v>1986</v>
      </c>
      <c r="U665" s="6">
        <f t="shared" si="129"/>
        <v>0.66200000000000003</v>
      </c>
      <c r="V665" s="7" t="str">
        <f t="shared" si="124"/>
        <v>Resultados por debajo de la aceptable 60%-85%</v>
      </c>
      <c r="W665" s="40">
        <v>4100</v>
      </c>
      <c r="X665" s="15"/>
      <c r="Y665" s="6">
        <f t="shared" si="130"/>
        <v>0</v>
      </c>
      <c r="Z665" s="7" t="str">
        <f t="shared" si="125"/>
        <v>Resultados inaceptables o inexistentes 0% - 59%</v>
      </c>
      <c r="AA665" s="40">
        <v>3200</v>
      </c>
      <c r="AB665" s="15"/>
      <c r="AC665" s="6">
        <f t="shared" si="131"/>
        <v>0</v>
      </c>
      <c r="AD665" s="7" t="str">
        <f t="shared" si="126"/>
        <v>Resultados inaceptables o inexistentes 0% - 59%</v>
      </c>
      <c r="AE665" s="40">
        <v>3100</v>
      </c>
      <c r="AF665" s="15"/>
      <c r="AG665" s="6">
        <f t="shared" si="132"/>
        <v>0</v>
      </c>
      <c r="AH665" s="7" t="str">
        <f t="shared" si="127"/>
        <v>Resultados inaceptables o inexistentes 0% - 59%</v>
      </c>
      <c r="AI665" s="15" t="s">
        <v>4178</v>
      </c>
      <c r="AJ665" s="15" t="s">
        <v>4178</v>
      </c>
      <c r="AK665" s="15" t="s">
        <v>93</v>
      </c>
      <c r="AL665" s="15"/>
      <c r="AM665" s="15"/>
      <c r="AN665" s="15" t="s">
        <v>4179</v>
      </c>
      <c r="AO665" s="14"/>
      <c r="AP665" s="13" t="s">
        <v>4200</v>
      </c>
      <c r="AQ665" s="4" t="s">
        <v>68</v>
      </c>
      <c r="AR665" s="15"/>
      <c r="AS665" s="15"/>
      <c r="AT665" s="15"/>
      <c r="AU665" s="4" t="s">
        <v>69</v>
      </c>
      <c r="AV665" s="15" t="s">
        <v>4180</v>
      </c>
      <c r="AW665" s="15" t="s">
        <v>4181</v>
      </c>
      <c r="AX665" s="15" t="s">
        <v>4201</v>
      </c>
      <c r="AY665" s="15" t="s">
        <v>1879</v>
      </c>
      <c r="AZ665" s="15"/>
      <c r="BA665" s="15" t="s">
        <v>83</v>
      </c>
      <c r="BB665" s="15"/>
      <c r="BC665" s="15"/>
      <c r="BD665" s="15"/>
      <c r="BE665" s="15"/>
      <c r="BF665" s="15"/>
      <c r="BG665" s="15"/>
    </row>
    <row r="666" spans="1:59" ht="141.75" hidden="1" x14ac:dyDescent="0.25">
      <c r="A666" s="15" t="s">
        <v>106</v>
      </c>
      <c r="B666" s="15" t="s">
        <v>4202</v>
      </c>
      <c r="C666" s="15" t="s">
        <v>4203</v>
      </c>
      <c r="D666" s="15" t="s">
        <v>4204</v>
      </c>
      <c r="E666" s="15" t="s">
        <v>4205</v>
      </c>
      <c r="F666" s="15" t="s">
        <v>4206</v>
      </c>
      <c r="G666" s="15" t="s">
        <v>59</v>
      </c>
      <c r="H666" s="15" t="s">
        <v>60</v>
      </c>
      <c r="I666" s="15" t="s">
        <v>61</v>
      </c>
      <c r="J666" s="16" t="s">
        <v>982</v>
      </c>
      <c r="K666" s="15" t="s">
        <v>4176</v>
      </c>
      <c r="L666" s="15" t="s">
        <v>4207</v>
      </c>
      <c r="M666" s="15" t="s">
        <v>4208</v>
      </c>
      <c r="N666" s="40">
        <v>3000</v>
      </c>
      <c r="O666" s="40">
        <v>3200</v>
      </c>
      <c r="P666" s="5">
        <f t="shared" si="122"/>
        <v>0</v>
      </c>
      <c r="Q666" s="6">
        <f t="shared" si="128"/>
        <v>0</v>
      </c>
      <c r="R666" s="7" t="str">
        <f t="shared" si="123"/>
        <v>Resultados inaceptables o inexistentes 0% - 59%</v>
      </c>
      <c r="S666" s="40">
        <v>0</v>
      </c>
      <c r="T666" s="67">
        <v>0</v>
      </c>
      <c r="U666" s="6" t="e">
        <f t="shared" si="129"/>
        <v>#DIV/0!</v>
      </c>
      <c r="V666" s="7" t="e">
        <f t="shared" si="124"/>
        <v>#DIV/0!</v>
      </c>
      <c r="W666" s="40">
        <v>0</v>
      </c>
      <c r="X666" s="15"/>
      <c r="Y666" s="6" t="e">
        <f t="shared" si="130"/>
        <v>#DIV/0!</v>
      </c>
      <c r="Z666" s="7" t="e">
        <f t="shared" si="125"/>
        <v>#DIV/0!</v>
      </c>
      <c r="AA666" s="40">
        <v>3200</v>
      </c>
      <c r="AB666" s="15"/>
      <c r="AC666" s="6">
        <f t="shared" si="131"/>
        <v>0</v>
      </c>
      <c r="AD666" s="7" t="str">
        <f t="shared" si="126"/>
        <v>Resultados inaceptables o inexistentes 0% - 59%</v>
      </c>
      <c r="AE666" s="40">
        <v>0</v>
      </c>
      <c r="AF666" s="15"/>
      <c r="AG666" s="6" t="e">
        <f t="shared" si="132"/>
        <v>#DIV/0!</v>
      </c>
      <c r="AH666" s="7" t="e">
        <f t="shared" si="127"/>
        <v>#DIV/0!</v>
      </c>
      <c r="AI666" s="15" t="s">
        <v>4178</v>
      </c>
      <c r="AJ666" s="15" t="s">
        <v>4178</v>
      </c>
      <c r="AK666" s="15" t="s">
        <v>66</v>
      </c>
      <c r="AL666" s="15" t="s">
        <v>817</v>
      </c>
      <c r="AM666" s="15"/>
      <c r="AN666" s="15" t="s">
        <v>4209</v>
      </c>
      <c r="AO666" s="15" t="s">
        <v>4210</v>
      </c>
      <c r="AP666" s="83"/>
      <c r="AQ666" s="4" t="s">
        <v>68</v>
      </c>
      <c r="AR666" s="15"/>
      <c r="AS666" s="15"/>
      <c r="AT666" s="15"/>
      <c r="AU666" s="4" t="s">
        <v>69</v>
      </c>
      <c r="AV666" s="15" t="s">
        <v>4180</v>
      </c>
      <c r="AW666" s="15" t="s">
        <v>4181</v>
      </c>
      <c r="AX666" s="15" t="s">
        <v>4201</v>
      </c>
      <c r="AY666" s="15" t="s">
        <v>1879</v>
      </c>
      <c r="AZ666" s="15"/>
      <c r="BA666" s="15" t="s">
        <v>83</v>
      </c>
      <c r="BB666" s="15"/>
      <c r="BC666" s="15"/>
      <c r="BD666" s="15"/>
      <c r="BE666" s="15"/>
      <c r="BF666" s="15"/>
      <c r="BG666" s="15"/>
    </row>
    <row r="667" spans="1:59" ht="173.25" hidden="1" x14ac:dyDescent="0.25">
      <c r="A667" s="15" t="s">
        <v>113</v>
      </c>
      <c r="B667" s="15" t="s">
        <v>4211</v>
      </c>
      <c r="C667" s="15" t="s">
        <v>4212</v>
      </c>
      <c r="D667" s="15" t="s">
        <v>4213</v>
      </c>
      <c r="E667" s="15" t="s">
        <v>4214</v>
      </c>
      <c r="F667" s="15" t="s">
        <v>4215</v>
      </c>
      <c r="G667" s="15" t="s">
        <v>59</v>
      </c>
      <c r="H667" s="15" t="s">
        <v>60</v>
      </c>
      <c r="I667" s="15" t="s">
        <v>61</v>
      </c>
      <c r="J667" s="16" t="s">
        <v>982</v>
      </c>
      <c r="K667" s="15" t="s">
        <v>4176</v>
      </c>
      <c r="L667" s="15" t="s">
        <v>4216</v>
      </c>
      <c r="M667" s="15" t="s">
        <v>959</v>
      </c>
      <c r="N667" s="40">
        <v>10575</v>
      </c>
      <c r="O667" s="40">
        <v>10200</v>
      </c>
      <c r="P667" s="5">
        <f t="shared" si="122"/>
        <v>1986</v>
      </c>
      <c r="Q667" s="6">
        <f t="shared" si="128"/>
        <v>0.19470588235294117</v>
      </c>
      <c r="R667" s="7" t="str">
        <f t="shared" si="123"/>
        <v>Resultados inaceptables o inexistentes 0% - 59%</v>
      </c>
      <c r="S667" s="40">
        <v>3000</v>
      </c>
      <c r="T667" s="67">
        <v>1986</v>
      </c>
      <c r="U667" s="6">
        <f t="shared" si="129"/>
        <v>0.66200000000000003</v>
      </c>
      <c r="V667" s="7" t="str">
        <f t="shared" si="124"/>
        <v>Resultados por debajo de la aceptable 60%-85%</v>
      </c>
      <c r="W667" s="40">
        <v>4100</v>
      </c>
      <c r="X667" s="15"/>
      <c r="Y667" s="6">
        <f t="shared" si="130"/>
        <v>0</v>
      </c>
      <c r="Z667" s="7" t="str">
        <f t="shared" si="125"/>
        <v>Resultados inaceptables o inexistentes 0% - 59%</v>
      </c>
      <c r="AA667" s="40">
        <v>0</v>
      </c>
      <c r="AB667" s="15"/>
      <c r="AC667" s="6" t="e">
        <f t="shared" si="131"/>
        <v>#DIV/0!</v>
      </c>
      <c r="AD667" s="7" t="e">
        <f t="shared" si="126"/>
        <v>#DIV/0!</v>
      </c>
      <c r="AE667" s="40">
        <v>3100</v>
      </c>
      <c r="AF667" s="15"/>
      <c r="AG667" s="6">
        <f t="shared" si="132"/>
        <v>0</v>
      </c>
      <c r="AH667" s="7" t="str">
        <f t="shared" si="127"/>
        <v>Resultados inaceptables o inexistentes 0% - 59%</v>
      </c>
      <c r="AI667" s="15" t="s">
        <v>4178</v>
      </c>
      <c r="AJ667" s="15" t="s">
        <v>4178</v>
      </c>
      <c r="AK667" s="15" t="s">
        <v>66</v>
      </c>
      <c r="AL667" s="15" t="s">
        <v>817</v>
      </c>
      <c r="AM667" s="15"/>
      <c r="AN667" s="15" t="s">
        <v>996</v>
      </c>
      <c r="AO667" s="15" t="s">
        <v>4217</v>
      </c>
      <c r="AP667" s="83" t="s">
        <v>4200</v>
      </c>
      <c r="AQ667" s="4" t="s">
        <v>68</v>
      </c>
      <c r="AR667" s="15"/>
      <c r="AS667" s="15"/>
      <c r="AT667" s="15"/>
      <c r="AU667" s="4" t="s">
        <v>69</v>
      </c>
      <c r="AV667" s="15" t="s">
        <v>4180</v>
      </c>
      <c r="AW667" s="15" t="s">
        <v>4181</v>
      </c>
      <c r="AX667" s="15" t="s">
        <v>4201</v>
      </c>
      <c r="AY667" s="15" t="s">
        <v>1879</v>
      </c>
      <c r="AZ667" s="15"/>
      <c r="BA667" s="4" t="s">
        <v>67</v>
      </c>
      <c r="BB667" s="4" t="s">
        <v>66</v>
      </c>
      <c r="BC667" s="4" t="s">
        <v>66</v>
      </c>
      <c r="BD667" s="4" t="s">
        <v>66</v>
      </c>
      <c r="BE667" s="4" t="s">
        <v>66</v>
      </c>
      <c r="BF667" s="4" t="s">
        <v>66</v>
      </c>
      <c r="BG667" s="4" t="s">
        <v>66</v>
      </c>
    </row>
    <row r="668" spans="1:59" ht="141.75" hidden="1" x14ac:dyDescent="0.25">
      <c r="A668" s="15" t="s">
        <v>138</v>
      </c>
      <c r="B668" s="15" t="s">
        <v>4218</v>
      </c>
      <c r="C668" s="15" t="s">
        <v>4219</v>
      </c>
      <c r="D668" s="15" t="s">
        <v>4220</v>
      </c>
      <c r="E668" s="15" t="s">
        <v>4221</v>
      </c>
      <c r="F668" s="15" t="s">
        <v>4222</v>
      </c>
      <c r="G668" s="15" t="s">
        <v>59</v>
      </c>
      <c r="H668" s="15" t="s">
        <v>60</v>
      </c>
      <c r="I668" s="15" t="s">
        <v>61</v>
      </c>
      <c r="J668" s="16" t="s">
        <v>982</v>
      </c>
      <c r="K668" s="15" t="s">
        <v>4176</v>
      </c>
      <c r="L668" s="15" t="s">
        <v>4223</v>
      </c>
      <c r="M668" s="15" t="s">
        <v>1493</v>
      </c>
      <c r="N668" s="40">
        <v>30766</v>
      </c>
      <c r="O668" s="40">
        <v>21980</v>
      </c>
      <c r="P668" s="5">
        <f t="shared" si="122"/>
        <v>0</v>
      </c>
      <c r="Q668" s="6">
        <f t="shared" si="128"/>
        <v>0</v>
      </c>
      <c r="R668" s="7" t="str">
        <f t="shared" si="123"/>
        <v>Resultados inaceptables o inexistentes 0% - 59%</v>
      </c>
      <c r="S668" s="40">
        <v>0</v>
      </c>
      <c r="T668" s="67">
        <v>0</v>
      </c>
      <c r="U668" s="6" t="e">
        <f t="shared" si="129"/>
        <v>#DIV/0!</v>
      </c>
      <c r="V668" s="7" t="e">
        <f t="shared" si="124"/>
        <v>#DIV/0!</v>
      </c>
      <c r="W668" s="40">
        <v>7331</v>
      </c>
      <c r="X668" s="15"/>
      <c r="Y668" s="6">
        <f t="shared" si="130"/>
        <v>0</v>
      </c>
      <c r="Z668" s="7" t="str">
        <f t="shared" si="125"/>
        <v>Resultados inaceptables o inexistentes 0% - 59%</v>
      </c>
      <c r="AA668" s="40">
        <v>9100</v>
      </c>
      <c r="AB668" s="15"/>
      <c r="AC668" s="6">
        <f t="shared" si="131"/>
        <v>0</v>
      </c>
      <c r="AD668" s="7" t="str">
        <f t="shared" si="126"/>
        <v>Resultados inaceptables o inexistentes 0% - 59%</v>
      </c>
      <c r="AE668" s="40">
        <v>3000</v>
      </c>
      <c r="AF668" s="15"/>
      <c r="AG668" s="6">
        <f t="shared" si="132"/>
        <v>0</v>
      </c>
      <c r="AH668" s="7" t="str">
        <f t="shared" si="127"/>
        <v>Resultados inaceptables o inexistentes 0% - 59%</v>
      </c>
      <c r="AI668" s="15" t="s">
        <v>4178</v>
      </c>
      <c r="AJ668" s="15" t="s">
        <v>4178</v>
      </c>
      <c r="AK668" s="15" t="s">
        <v>66</v>
      </c>
      <c r="AL668" s="15"/>
      <c r="AM668" s="15"/>
      <c r="AN668" s="15" t="s">
        <v>4179</v>
      </c>
      <c r="AO668" s="15"/>
      <c r="AP668" s="13"/>
      <c r="AQ668" s="4" t="s">
        <v>68</v>
      </c>
      <c r="AR668" s="15"/>
      <c r="AS668" s="15"/>
      <c r="AT668" s="15"/>
      <c r="AU668" s="4" t="s">
        <v>69</v>
      </c>
      <c r="AV668" s="15" t="s">
        <v>4180</v>
      </c>
      <c r="AW668" s="15" t="s">
        <v>4181</v>
      </c>
      <c r="AX668" s="15" t="s">
        <v>4224</v>
      </c>
      <c r="AY668" s="15" t="s">
        <v>1879</v>
      </c>
      <c r="AZ668" s="15"/>
      <c r="BA668" s="15" t="s">
        <v>83</v>
      </c>
      <c r="BB668" s="15"/>
      <c r="BC668" s="15"/>
      <c r="BD668" s="15"/>
      <c r="BE668" s="15"/>
      <c r="BF668" s="15"/>
      <c r="BG668" s="15"/>
    </row>
    <row r="669" spans="1:59" ht="141.75" hidden="1" x14ac:dyDescent="0.25">
      <c r="A669" s="15" t="s">
        <v>147</v>
      </c>
      <c r="B669" s="15" t="s">
        <v>4225</v>
      </c>
      <c r="C669" s="15" t="s">
        <v>4226</v>
      </c>
      <c r="D669" s="15" t="s">
        <v>4227</v>
      </c>
      <c r="E669" s="15" t="s">
        <v>4228</v>
      </c>
      <c r="F669" s="15" t="s">
        <v>4229</v>
      </c>
      <c r="G669" s="15" t="s">
        <v>59</v>
      </c>
      <c r="H669" s="15" t="s">
        <v>60</v>
      </c>
      <c r="I669" s="15" t="s">
        <v>61</v>
      </c>
      <c r="J669" s="16" t="s">
        <v>982</v>
      </c>
      <c r="K669" s="15" t="s">
        <v>4176</v>
      </c>
      <c r="L669" s="15" t="s">
        <v>4230</v>
      </c>
      <c r="M669" s="15" t="s">
        <v>1493</v>
      </c>
      <c r="N669" s="40">
        <v>18666</v>
      </c>
      <c r="O669" s="40">
        <v>19880</v>
      </c>
      <c r="P669" s="5">
        <f t="shared" si="122"/>
        <v>0</v>
      </c>
      <c r="Q669" s="6">
        <f t="shared" si="128"/>
        <v>0</v>
      </c>
      <c r="R669" s="7" t="str">
        <f t="shared" si="123"/>
        <v>Resultados inaceptables o inexistentes 0% - 59%</v>
      </c>
      <c r="S669" s="40">
        <v>0</v>
      </c>
      <c r="T669" s="67">
        <v>0</v>
      </c>
      <c r="U669" s="6" t="e">
        <f t="shared" si="129"/>
        <v>#DIV/0!</v>
      </c>
      <c r="V669" s="7" t="e">
        <f t="shared" si="124"/>
        <v>#DIV/0!</v>
      </c>
      <c r="W669" s="40">
        <v>9880</v>
      </c>
      <c r="X669" s="15"/>
      <c r="Y669" s="6">
        <f t="shared" si="130"/>
        <v>0</v>
      </c>
      <c r="Z669" s="7" t="str">
        <f t="shared" si="125"/>
        <v>Resultados inaceptables o inexistentes 0% - 59%</v>
      </c>
      <c r="AA669" s="40">
        <v>7000</v>
      </c>
      <c r="AB669" s="15"/>
      <c r="AC669" s="6">
        <f t="shared" si="131"/>
        <v>0</v>
      </c>
      <c r="AD669" s="7" t="str">
        <f t="shared" si="126"/>
        <v>Resultados inaceptables o inexistentes 0% - 59%</v>
      </c>
      <c r="AE669" s="40">
        <v>3000</v>
      </c>
      <c r="AF669" s="15"/>
      <c r="AG669" s="6">
        <f t="shared" si="132"/>
        <v>0</v>
      </c>
      <c r="AH669" s="7" t="str">
        <f t="shared" si="127"/>
        <v>Resultados inaceptables o inexistentes 0% - 59%</v>
      </c>
      <c r="AI669" s="15" t="s">
        <v>4178</v>
      </c>
      <c r="AJ669" s="15" t="s">
        <v>4178</v>
      </c>
      <c r="AK669" s="15" t="s">
        <v>66</v>
      </c>
      <c r="AL669" s="15" t="s">
        <v>817</v>
      </c>
      <c r="AM669" s="15"/>
      <c r="AN669" s="15" t="s">
        <v>996</v>
      </c>
      <c r="AO669" s="15" t="s">
        <v>4231</v>
      </c>
      <c r="AP669" s="13"/>
      <c r="AQ669" s="4" t="s">
        <v>68</v>
      </c>
      <c r="AR669" s="15"/>
      <c r="AS669" s="15"/>
      <c r="AT669" s="15"/>
      <c r="AU669" s="4" t="s">
        <v>69</v>
      </c>
      <c r="AV669" s="15" t="s">
        <v>4180</v>
      </c>
      <c r="AW669" s="15" t="s">
        <v>4181</v>
      </c>
      <c r="AX669" s="15" t="s">
        <v>4224</v>
      </c>
      <c r="AY669" s="15" t="s">
        <v>1879</v>
      </c>
      <c r="AZ669" s="15"/>
      <c r="BA669" s="15" t="s">
        <v>83</v>
      </c>
      <c r="BB669" s="15"/>
      <c r="BC669" s="15"/>
      <c r="BD669" s="15"/>
      <c r="BE669" s="15"/>
      <c r="BF669" s="15"/>
      <c r="BG669" s="15"/>
    </row>
    <row r="670" spans="1:59" ht="141.75" hidden="1" x14ac:dyDescent="0.25">
      <c r="A670" s="15" t="s">
        <v>156</v>
      </c>
      <c r="B670" s="15" t="s">
        <v>4232</v>
      </c>
      <c r="C670" s="15" t="s">
        <v>4233</v>
      </c>
      <c r="D670" s="15" t="s">
        <v>4234</v>
      </c>
      <c r="E670" s="15" t="s">
        <v>4221</v>
      </c>
      <c r="F670" s="15" t="s">
        <v>4222</v>
      </c>
      <c r="G670" s="15" t="s">
        <v>59</v>
      </c>
      <c r="H670" s="15" t="s">
        <v>60</v>
      </c>
      <c r="I670" s="15" t="s">
        <v>61</v>
      </c>
      <c r="J670" s="16" t="s">
        <v>982</v>
      </c>
      <c r="K670" s="15" t="s">
        <v>4176</v>
      </c>
      <c r="L670" s="15" t="s">
        <v>4230</v>
      </c>
      <c r="M670" s="15" t="s">
        <v>1493</v>
      </c>
      <c r="N670" s="40">
        <v>2458</v>
      </c>
      <c r="O670" s="40">
        <v>2100</v>
      </c>
      <c r="P670" s="5">
        <f t="shared" si="122"/>
        <v>0</v>
      </c>
      <c r="Q670" s="6">
        <f t="shared" si="128"/>
        <v>0</v>
      </c>
      <c r="R670" s="7" t="str">
        <f t="shared" si="123"/>
        <v>Resultados inaceptables o inexistentes 0% - 59%</v>
      </c>
      <c r="S670" s="40">
        <v>0</v>
      </c>
      <c r="T670" s="67">
        <v>0</v>
      </c>
      <c r="U670" s="6" t="e">
        <f t="shared" si="129"/>
        <v>#DIV/0!</v>
      </c>
      <c r="V670" s="7" t="e">
        <f t="shared" si="124"/>
        <v>#DIV/0!</v>
      </c>
      <c r="W670" s="40">
        <v>0</v>
      </c>
      <c r="X670" s="15"/>
      <c r="Y670" s="6" t="e">
        <f t="shared" si="130"/>
        <v>#DIV/0!</v>
      </c>
      <c r="Z670" s="7" t="e">
        <f t="shared" si="125"/>
        <v>#DIV/0!</v>
      </c>
      <c r="AA670" s="40">
        <v>2100</v>
      </c>
      <c r="AB670" s="15"/>
      <c r="AC670" s="6">
        <f t="shared" si="131"/>
        <v>0</v>
      </c>
      <c r="AD670" s="7" t="str">
        <f t="shared" si="126"/>
        <v>Resultados inaceptables o inexistentes 0% - 59%</v>
      </c>
      <c r="AE670" s="40">
        <v>0</v>
      </c>
      <c r="AF670" s="15"/>
      <c r="AG670" s="6" t="e">
        <f t="shared" si="132"/>
        <v>#DIV/0!</v>
      </c>
      <c r="AH670" s="7" t="e">
        <f t="shared" si="127"/>
        <v>#DIV/0!</v>
      </c>
      <c r="AI670" s="15" t="s">
        <v>4178</v>
      </c>
      <c r="AJ670" s="15" t="s">
        <v>4178</v>
      </c>
      <c r="AK670" s="15" t="s">
        <v>66</v>
      </c>
      <c r="AL670" s="15"/>
      <c r="AM670" s="15"/>
      <c r="AN670" s="15" t="s">
        <v>996</v>
      </c>
      <c r="AO670" s="15" t="s">
        <v>4235</v>
      </c>
      <c r="AP670" s="13"/>
      <c r="AQ670" s="4" t="s">
        <v>68</v>
      </c>
      <c r="AR670" s="15"/>
      <c r="AS670" s="15"/>
      <c r="AT670" s="15"/>
      <c r="AU670" s="4" t="s">
        <v>69</v>
      </c>
      <c r="AV670" s="15" t="s">
        <v>4180</v>
      </c>
      <c r="AW670" s="15" t="s">
        <v>4181</v>
      </c>
      <c r="AX670" s="15" t="s">
        <v>4224</v>
      </c>
      <c r="AY670" s="15" t="s">
        <v>1879</v>
      </c>
      <c r="AZ670" s="15"/>
      <c r="BA670" s="15" t="s">
        <v>83</v>
      </c>
      <c r="BB670" s="15"/>
      <c r="BC670" s="15"/>
      <c r="BD670" s="15"/>
      <c r="BE670" s="15"/>
      <c r="BF670" s="15"/>
      <c r="BG670" s="15"/>
    </row>
    <row r="671" spans="1:59" ht="141.75" hidden="1" x14ac:dyDescent="0.25">
      <c r="A671" s="15" t="s">
        <v>165</v>
      </c>
      <c r="B671" s="15" t="s">
        <v>4236</v>
      </c>
      <c r="C671" s="15" t="s">
        <v>4237</v>
      </c>
      <c r="D671" s="15" t="s">
        <v>4238</v>
      </c>
      <c r="E671" s="15" t="s">
        <v>4239</v>
      </c>
      <c r="F671" s="15" t="s">
        <v>4240</v>
      </c>
      <c r="G671" s="15" t="s">
        <v>59</v>
      </c>
      <c r="H671" s="15" t="s">
        <v>60</v>
      </c>
      <c r="I671" s="15" t="s">
        <v>61</v>
      </c>
      <c r="J671" s="16" t="s">
        <v>982</v>
      </c>
      <c r="K671" s="15" t="s">
        <v>4176</v>
      </c>
      <c r="L671" s="15" t="s">
        <v>4193</v>
      </c>
      <c r="M671" s="15" t="s">
        <v>1289</v>
      </c>
      <c r="N671" s="40">
        <v>130000</v>
      </c>
      <c r="O671" s="40">
        <v>150000</v>
      </c>
      <c r="P671" s="5">
        <f t="shared" si="122"/>
        <v>26109</v>
      </c>
      <c r="Q671" s="6">
        <f t="shared" si="128"/>
        <v>0.17405999999999999</v>
      </c>
      <c r="R671" s="7" t="str">
        <f t="shared" si="123"/>
        <v>Resultados inaceptables o inexistentes 0% - 59%</v>
      </c>
      <c r="S671" s="40">
        <v>32000</v>
      </c>
      <c r="T671" s="67">
        <v>26109</v>
      </c>
      <c r="U671" s="6">
        <f t="shared" si="129"/>
        <v>0.81590625000000006</v>
      </c>
      <c r="V671" s="7" t="str">
        <f t="shared" si="124"/>
        <v>Resultados por debajo de la aceptable 60%-85%</v>
      </c>
      <c r="W671" s="40">
        <v>42500</v>
      </c>
      <c r="X671" s="15"/>
      <c r="Y671" s="6">
        <f t="shared" si="130"/>
        <v>0</v>
      </c>
      <c r="Z671" s="7" t="str">
        <f t="shared" si="125"/>
        <v>Resultados inaceptables o inexistentes 0% - 59%</v>
      </c>
      <c r="AA671" s="40">
        <v>39500</v>
      </c>
      <c r="AB671" s="15"/>
      <c r="AC671" s="6">
        <f t="shared" si="131"/>
        <v>0</v>
      </c>
      <c r="AD671" s="7" t="str">
        <f t="shared" si="126"/>
        <v>Resultados inaceptables o inexistentes 0% - 59%</v>
      </c>
      <c r="AE671" s="40">
        <v>36000</v>
      </c>
      <c r="AF671" s="15"/>
      <c r="AG671" s="6">
        <f t="shared" si="132"/>
        <v>0</v>
      </c>
      <c r="AH671" s="7" t="str">
        <f t="shared" si="127"/>
        <v>Resultados inaceptables o inexistentes 0% - 59%</v>
      </c>
      <c r="AI671" s="15" t="s">
        <v>4178</v>
      </c>
      <c r="AJ671" s="15" t="s">
        <v>4178</v>
      </c>
      <c r="AK671" s="15" t="s">
        <v>66</v>
      </c>
      <c r="AL671" s="15"/>
      <c r="AM671" s="15"/>
      <c r="AN671" s="15" t="s">
        <v>4179</v>
      </c>
      <c r="AO671" s="15"/>
      <c r="AP671" s="13" t="s">
        <v>4241</v>
      </c>
      <c r="AQ671" s="4" t="s">
        <v>68</v>
      </c>
      <c r="AR671" s="15"/>
      <c r="AS671" s="15"/>
      <c r="AT671" s="15"/>
      <c r="AU671" s="4" t="s">
        <v>69</v>
      </c>
      <c r="AV671" s="15" t="s">
        <v>4180</v>
      </c>
      <c r="AW671" s="15" t="s">
        <v>4181</v>
      </c>
      <c r="AX671" s="15" t="s">
        <v>4242</v>
      </c>
      <c r="AY671" s="15" t="s">
        <v>1879</v>
      </c>
      <c r="AZ671" s="15"/>
      <c r="BA671" s="15" t="s">
        <v>83</v>
      </c>
      <c r="BB671" s="15"/>
      <c r="BC671" s="15"/>
      <c r="BD671" s="15"/>
      <c r="BE671" s="15"/>
      <c r="BF671" s="15"/>
      <c r="BG671" s="15"/>
    </row>
    <row r="672" spans="1:59" ht="141.75" hidden="1" x14ac:dyDescent="0.25">
      <c r="A672" s="15" t="s">
        <v>174</v>
      </c>
      <c r="B672" s="15" t="s">
        <v>4243</v>
      </c>
      <c r="C672" s="15" t="s">
        <v>4244</v>
      </c>
      <c r="D672" s="15" t="s">
        <v>4245</v>
      </c>
      <c r="E672" s="15" t="s">
        <v>4246</v>
      </c>
      <c r="F672" s="15" t="s">
        <v>4247</v>
      </c>
      <c r="G672" s="15" t="s">
        <v>59</v>
      </c>
      <c r="H672" s="15" t="s">
        <v>60</v>
      </c>
      <c r="I672" s="15" t="s">
        <v>61</v>
      </c>
      <c r="J672" s="16" t="s">
        <v>982</v>
      </c>
      <c r="K672" s="15" t="s">
        <v>4176</v>
      </c>
      <c r="L672" s="15" t="s">
        <v>4193</v>
      </c>
      <c r="M672" s="15" t="s">
        <v>1289</v>
      </c>
      <c r="N672" s="40">
        <v>81278</v>
      </c>
      <c r="O672" s="40">
        <v>85000</v>
      </c>
      <c r="P672" s="5">
        <f t="shared" si="122"/>
        <v>17000</v>
      </c>
      <c r="Q672" s="6">
        <f t="shared" si="128"/>
        <v>0.2</v>
      </c>
      <c r="R672" s="7" t="str">
        <f t="shared" si="123"/>
        <v>Resultados inaceptables o inexistentes 0% - 59%</v>
      </c>
      <c r="S672" s="40">
        <v>19500</v>
      </c>
      <c r="T672" s="67">
        <v>17000</v>
      </c>
      <c r="U672" s="6">
        <f t="shared" si="129"/>
        <v>0.87179487179487181</v>
      </c>
      <c r="V672" s="7" t="str">
        <f t="shared" si="124"/>
        <v>Resultados aceptables 86%-100%</v>
      </c>
      <c r="W672" s="40">
        <v>24500</v>
      </c>
      <c r="X672" s="15"/>
      <c r="Y672" s="6">
        <f t="shared" si="130"/>
        <v>0</v>
      </c>
      <c r="Z672" s="7" t="str">
        <f t="shared" si="125"/>
        <v>Resultados inaceptables o inexistentes 0% - 59%</v>
      </c>
      <c r="AA672" s="40">
        <v>19500</v>
      </c>
      <c r="AB672" s="15"/>
      <c r="AC672" s="6">
        <f t="shared" si="131"/>
        <v>0</v>
      </c>
      <c r="AD672" s="7" t="str">
        <f t="shared" si="126"/>
        <v>Resultados inaceptables o inexistentes 0% - 59%</v>
      </c>
      <c r="AE672" s="40">
        <v>21500</v>
      </c>
      <c r="AF672" s="15"/>
      <c r="AG672" s="6">
        <f t="shared" si="132"/>
        <v>0</v>
      </c>
      <c r="AH672" s="7" t="str">
        <f t="shared" si="127"/>
        <v>Resultados inaceptables o inexistentes 0% - 59%</v>
      </c>
      <c r="AI672" s="15" t="s">
        <v>4178</v>
      </c>
      <c r="AJ672" s="15" t="s">
        <v>4178</v>
      </c>
      <c r="AK672" s="15" t="s">
        <v>66</v>
      </c>
      <c r="AL672" s="15" t="s">
        <v>817</v>
      </c>
      <c r="AM672" s="15"/>
      <c r="AN672" s="15" t="s">
        <v>996</v>
      </c>
      <c r="AO672" s="15" t="s">
        <v>4248</v>
      </c>
      <c r="AP672" s="13"/>
      <c r="AQ672" s="4" t="s">
        <v>68</v>
      </c>
      <c r="AR672" s="15"/>
      <c r="AS672" s="15"/>
      <c r="AT672" s="15"/>
      <c r="AU672" s="4" t="s">
        <v>69</v>
      </c>
      <c r="AV672" s="15" t="s">
        <v>4180</v>
      </c>
      <c r="AW672" s="15" t="s">
        <v>4181</v>
      </c>
      <c r="AX672" s="15" t="s">
        <v>4242</v>
      </c>
      <c r="AY672" s="15" t="s">
        <v>1879</v>
      </c>
      <c r="AZ672" s="15"/>
      <c r="BA672" s="4" t="s">
        <v>67</v>
      </c>
      <c r="BB672" s="4" t="s">
        <v>66</v>
      </c>
      <c r="BC672" s="4" t="s">
        <v>66</v>
      </c>
      <c r="BD672" s="4" t="s">
        <v>66</v>
      </c>
      <c r="BE672" s="4" t="s">
        <v>66</v>
      </c>
      <c r="BF672" s="4" t="s">
        <v>66</v>
      </c>
      <c r="BG672" s="4" t="s">
        <v>66</v>
      </c>
    </row>
    <row r="673" spans="1:59" ht="141.75" hidden="1" x14ac:dyDescent="0.25">
      <c r="A673" s="15" t="s">
        <v>4249</v>
      </c>
      <c r="B673" s="15" t="s">
        <v>4250</v>
      </c>
      <c r="C673" s="15" t="s">
        <v>4251</v>
      </c>
      <c r="D673" s="15" t="s">
        <v>4252</v>
      </c>
      <c r="E673" s="15" t="s">
        <v>2375</v>
      </c>
      <c r="F673" s="15" t="s">
        <v>633</v>
      </c>
      <c r="G673" s="15" t="s">
        <v>59</v>
      </c>
      <c r="H673" s="15" t="s">
        <v>60</v>
      </c>
      <c r="I673" s="15" t="s">
        <v>61</v>
      </c>
      <c r="J673" s="16" t="s">
        <v>982</v>
      </c>
      <c r="K673" s="15" t="s">
        <v>4176</v>
      </c>
      <c r="L673" s="15" t="s">
        <v>4253</v>
      </c>
      <c r="M673" s="15" t="s">
        <v>145</v>
      </c>
      <c r="N673" s="40">
        <v>0</v>
      </c>
      <c r="O673" s="40">
        <v>1</v>
      </c>
      <c r="P673" s="5">
        <f t="shared" si="122"/>
        <v>0</v>
      </c>
      <c r="Q673" s="6">
        <f t="shared" si="128"/>
        <v>0</v>
      </c>
      <c r="R673" s="7" t="str">
        <f t="shared" si="123"/>
        <v>Resultados inaceptables o inexistentes 0% - 59%</v>
      </c>
      <c r="S673" s="40">
        <v>0</v>
      </c>
      <c r="T673" s="67">
        <v>0</v>
      </c>
      <c r="U673" s="6" t="e">
        <f t="shared" si="129"/>
        <v>#DIV/0!</v>
      </c>
      <c r="V673" s="7" t="e">
        <f t="shared" si="124"/>
        <v>#DIV/0!</v>
      </c>
      <c r="W673" s="40">
        <v>0</v>
      </c>
      <c r="X673" s="15"/>
      <c r="Y673" s="6" t="e">
        <f t="shared" si="130"/>
        <v>#DIV/0!</v>
      </c>
      <c r="Z673" s="7" t="e">
        <f t="shared" si="125"/>
        <v>#DIV/0!</v>
      </c>
      <c r="AA673" s="40">
        <v>1</v>
      </c>
      <c r="AB673" s="15"/>
      <c r="AC673" s="6">
        <f t="shared" si="131"/>
        <v>0</v>
      </c>
      <c r="AD673" s="7" t="str">
        <f t="shared" si="126"/>
        <v>Resultados inaceptables o inexistentes 0% - 59%</v>
      </c>
      <c r="AE673" s="40">
        <v>0</v>
      </c>
      <c r="AF673" s="15"/>
      <c r="AG673" s="6" t="e">
        <f t="shared" si="132"/>
        <v>#DIV/0!</v>
      </c>
      <c r="AH673" s="7" t="e">
        <f t="shared" si="127"/>
        <v>#DIV/0!</v>
      </c>
      <c r="AI673" s="15" t="s">
        <v>4178</v>
      </c>
      <c r="AJ673" s="15" t="s">
        <v>4178</v>
      </c>
      <c r="AK673" s="15" t="s">
        <v>66</v>
      </c>
      <c r="AL673" s="15"/>
      <c r="AM673" s="15"/>
      <c r="AN673" s="15" t="s">
        <v>4179</v>
      </c>
      <c r="AO673" s="15"/>
      <c r="AP673" s="13"/>
      <c r="AQ673" s="4" t="s">
        <v>68</v>
      </c>
      <c r="AR673" s="15"/>
      <c r="AS673" s="15"/>
      <c r="AT673" s="15"/>
      <c r="AU673" s="4" t="s">
        <v>69</v>
      </c>
      <c r="AV673" s="15" t="s">
        <v>4180</v>
      </c>
      <c r="AW673" s="15" t="s">
        <v>4181</v>
      </c>
      <c r="AX673" s="15" t="s">
        <v>4242</v>
      </c>
      <c r="AY673" s="15" t="s">
        <v>1879</v>
      </c>
      <c r="AZ673" s="15"/>
      <c r="BA673" s="15" t="s">
        <v>83</v>
      </c>
      <c r="BB673" s="15"/>
      <c r="BC673" s="15"/>
      <c r="BD673" s="15"/>
      <c r="BE673" s="15"/>
      <c r="BF673" s="15"/>
      <c r="BG673" s="15"/>
    </row>
    <row r="674" spans="1:59" ht="141.75" hidden="1" x14ac:dyDescent="0.25">
      <c r="A674" s="15" t="s">
        <v>4254</v>
      </c>
      <c r="B674" s="15" t="s">
        <v>4255</v>
      </c>
      <c r="C674" s="15" t="s">
        <v>4256</v>
      </c>
      <c r="D674" s="15" t="s">
        <v>4257</v>
      </c>
      <c r="E674" s="15" t="s">
        <v>4258</v>
      </c>
      <c r="F674" s="15" t="s">
        <v>4259</v>
      </c>
      <c r="G674" s="15" t="s">
        <v>59</v>
      </c>
      <c r="H674" s="15" t="s">
        <v>60</v>
      </c>
      <c r="I674" s="15" t="s">
        <v>61</v>
      </c>
      <c r="J674" s="16" t="s">
        <v>982</v>
      </c>
      <c r="K674" s="15" t="s">
        <v>4176</v>
      </c>
      <c r="L674" s="15" t="s">
        <v>4260</v>
      </c>
      <c r="M674" s="15" t="s">
        <v>2919</v>
      </c>
      <c r="N674" s="40">
        <v>0</v>
      </c>
      <c r="O674" s="40">
        <v>1</v>
      </c>
      <c r="P674" s="5">
        <f t="shared" ref="P674:P737" si="133">T674+X674+AB674+AF674</f>
        <v>0</v>
      </c>
      <c r="Q674" s="6">
        <f t="shared" si="128"/>
        <v>0</v>
      </c>
      <c r="R674" s="7" t="str">
        <f t="shared" si="123"/>
        <v>Resultados inaceptables o inexistentes 0% - 59%</v>
      </c>
      <c r="S674" s="40">
        <v>0</v>
      </c>
      <c r="T674" s="67">
        <v>0</v>
      </c>
      <c r="U674" s="6" t="e">
        <f t="shared" si="129"/>
        <v>#DIV/0!</v>
      </c>
      <c r="V674" s="7" t="e">
        <f t="shared" si="124"/>
        <v>#DIV/0!</v>
      </c>
      <c r="W674" s="40">
        <v>0</v>
      </c>
      <c r="X674" s="15"/>
      <c r="Y674" s="6" t="e">
        <f t="shared" si="130"/>
        <v>#DIV/0!</v>
      </c>
      <c r="Z674" s="7" t="e">
        <f t="shared" si="125"/>
        <v>#DIV/0!</v>
      </c>
      <c r="AA674" s="40">
        <v>1</v>
      </c>
      <c r="AB674" s="15"/>
      <c r="AC674" s="6">
        <f t="shared" si="131"/>
        <v>0</v>
      </c>
      <c r="AD674" s="7" t="str">
        <f t="shared" si="126"/>
        <v>Resultados inaceptables o inexistentes 0% - 59%</v>
      </c>
      <c r="AE674" s="40">
        <v>0</v>
      </c>
      <c r="AF674" s="15"/>
      <c r="AG674" s="6" t="e">
        <f t="shared" si="132"/>
        <v>#DIV/0!</v>
      </c>
      <c r="AH674" s="7" t="e">
        <f t="shared" si="127"/>
        <v>#DIV/0!</v>
      </c>
      <c r="AI674" s="15" t="s">
        <v>4178</v>
      </c>
      <c r="AJ674" s="15" t="s">
        <v>4178</v>
      </c>
      <c r="AK674" s="15" t="s">
        <v>66</v>
      </c>
      <c r="AL674" s="15"/>
      <c r="AM674" s="15"/>
      <c r="AN674" s="15" t="s">
        <v>4179</v>
      </c>
      <c r="AO674" s="15"/>
      <c r="AP674" s="13"/>
      <c r="AQ674" s="4" t="s">
        <v>68</v>
      </c>
      <c r="AR674" s="15"/>
      <c r="AS674" s="15"/>
      <c r="AT674" s="15"/>
      <c r="AU674" s="4" t="s">
        <v>69</v>
      </c>
      <c r="AV674" s="15" t="s">
        <v>4180</v>
      </c>
      <c r="AW674" s="15" t="s">
        <v>4181</v>
      </c>
      <c r="AX674" s="15" t="s">
        <v>4242</v>
      </c>
      <c r="AY674" s="15" t="s">
        <v>1879</v>
      </c>
      <c r="AZ674" s="15"/>
      <c r="BA674" s="15" t="s">
        <v>83</v>
      </c>
      <c r="BB674" s="15"/>
      <c r="BC674" s="15"/>
      <c r="BD674" s="15"/>
      <c r="BE674" s="15"/>
      <c r="BF674" s="15"/>
      <c r="BG674" s="15"/>
    </row>
    <row r="675" spans="1:59" ht="252" hidden="1" x14ac:dyDescent="0.25">
      <c r="A675" s="15" t="s">
        <v>183</v>
      </c>
      <c r="B675" s="15" t="s">
        <v>4261</v>
      </c>
      <c r="C675" s="15" t="s">
        <v>4262</v>
      </c>
      <c r="D675" s="15" t="s">
        <v>4263</v>
      </c>
      <c r="E675" s="15" t="s">
        <v>4264</v>
      </c>
      <c r="F675" s="15" t="s">
        <v>4265</v>
      </c>
      <c r="G675" s="15" t="s">
        <v>59</v>
      </c>
      <c r="H675" s="15" t="s">
        <v>60</v>
      </c>
      <c r="I675" s="15" t="s">
        <v>61</v>
      </c>
      <c r="J675" s="16" t="s">
        <v>982</v>
      </c>
      <c r="K675" s="15" t="s">
        <v>4176</v>
      </c>
      <c r="L675" s="15" t="s">
        <v>4193</v>
      </c>
      <c r="M675" s="15" t="s">
        <v>1289</v>
      </c>
      <c r="N675" s="40">
        <v>90587</v>
      </c>
      <c r="O675" s="40">
        <v>65000</v>
      </c>
      <c r="P675" s="5">
        <f t="shared" si="133"/>
        <v>9109</v>
      </c>
      <c r="Q675" s="6">
        <f t="shared" si="128"/>
        <v>0.14013846153846155</v>
      </c>
      <c r="R675" s="7" t="str">
        <f t="shared" si="123"/>
        <v>Resultados inaceptables o inexistentes 0% - 59%</v>
      </c>
      <c r="S675" s="40">
        <v>12500</v>
      </c>
      <c r="T675" s="67">
        <v>9109</v>
      </c>
      <c r="U675" s="6">
        <f t="shared" si="129"/>
        <v>0.72872000000000003</v>
      </c>
      <c r="V675" s="7" t="str">
        <f t="shared" si="124"/>
        <v>Resultados por debajo de la aceptable 60%-85%</v>
      </c>
      <c r="W675" s="40">
        <v>18000</v>
      </c>
      <c r="X675" s="15"/>
      <c r="Y675" s="6">
        <f t="shared" si="130"/>
        <v>0</v>
      </c>
      <c r="Z675" s="7" t="str">
        <f t="shared" si="125"/>
        <v>Resultados inaceptables o inexistentes 0% - 59%</v>
      </c>
      <c r="AA675" s="40">
        <v>20000</v>
      </c>
      <c r="AB675" s="15"/>
      <c r="AC675" s="6">
        <f t="shared" si="131"/>
        <v>0</v>
      </c>
      <c r="AD675" s="7" t="str">
        <f t="shared" si="126"/>
        <v>Resultados inaceptables o inexistentes 0% - 59%</v>
      </c>
      <c r="AE675" s="40">
        <v>14500</v>
      </c>
      <c r="AF675" s="15"/>
      <c r="AG675" s="6">
        <f t="shared" si="132"/>
        <v>0</v>
      </c>
      <c r="AH675" s="7" t="str">
        <f t="shared" si="127"/>
        <v>Resultados inaceptables o inexistentes 0% - 59%</v>
      </c>
      <c r="AI675" s="15" t="s">
        <v>4178</v>
      </c>
      <c r="AJ675" s="15" t="s">
        <v>4178</v>
      </c>
      <c r="AK675" s="15" t="s">
        <v>66</v>
      </c>
      <c r="AL675" s="15" t="s">
        <v>813</v>
      </c>
      <c r="AM675" s="15"/>
      <c r="AN675" s="15" t="s">
        <v>996</v>
      </c>
      <c r="AO675" s="15" t="s">
        <v>4266</v>
      </c>
      <c r="AP675" s="13" t="s">
        <v>4267</v>
      </c>
      <c r="AQ675" s="4" t="s">
        <v>68</v>
      </c>
      <c r="AR675" s="15"/>
      <c r="AS675" s="15"/>
      <c r="AT675" s="15"/>
      <c r="AU675" s="4" t="s">
        <v>69</v>
      </c>
      <c r="AV675" s="15" t="s">
        <v>4180</v>
      </c>
      <c r="AW675" s="15" t="s">
        <v>4181</v>
      </c>
      <c r="AX675" s="15" t="s">
        <v>4242</v>
      </c>
      <c r="AY675" s="15" t="s">
        <v>1879</v>
      </c>
      <c r="AZ675" s="15"/>
      <c r="BA675" s="15" t="s">
        <v>83</v>
      </c>
      <c r="BB675" s="15"/>
      <c r="BC675" s="15"/>
      <c r="BD675" s="15"/>
      <c r="BE675" s="15"/>
      <c r="BF675" s="15"/>
      <c r="BG675" s="15"/>
    </row>
    <row r="676" spans="1:59" ht="141.75" hidden="1" x14ac:dyDescent="0.25">
      <c r="A676" s="15" t="s">
        <v>4268</v>
      </c>
      <c r="B676" s="15" t="s">
        <v>4269</v>
      </c>
      <c r="C676" s="15" t="s">
        <v>4270</v>
      </c>
      <c r="D676" s="15" t="s">
        <v>4270</v>
      </c>
      <c r="E676" s="15" t="s">
        <v>4270</v>
      </c>
      <c r="F676" s="15" t="s">
        <v>4271</v>
      </c>
      <c r="G676" s="15" t="s">
        <v>59</v>
      </c>
      <c r="H676" s="15" t="s">
        <v>60</v>
      </c>
      <c r="I676" s="15" t="s">
        <v>61</v>
      </c>
      <c r="J676" s="16" t="s">
        <v>982</v>
      </c>
      <c r="K676" s="15" t="s">
        <v>4176</v>
      </c>
      <c r="L676" s="15" t="s">
        <v>4272</v>
      </c>
      <c r="M676" s="15" t="s">
        <v>2919</v>
      </c>
      <c r="N676" s="40">
        <v>1</v>
      </c>
      <c r="O676" s="40">
        <v>1</v>
      </c>
      <c r="P676" s="5">
        <f t="shared" si="133"/>
        <v>0</v>
      </c>
      <c r="Q676" s="6">
        <f t="shared" si="128"/>
        <v>0</v>
      </c>
      <c r="R676" s="7" t="str">
        <f t="shared" si="123"/>
        <v>Resultados inaceptables o inexistentes 0% - 59%</v>
      </c>
      <c r="S676" s="40">
        <v>0</v>
      </c>
      <c r="T676" s="67">
        <v>0</v>
      </c>
      <c r="U676" s="6" t="e">
        <f t="shared" si="129"/>
        <v>#DIV/0!</v>
      </c>
      <c r="V676" s="7" t="e">
        <f t="shared" si="124"/>
        <v>#DIV/0!</v>
      </c>
      <c r="W676" s="40">
        <v>0</v>
      </c>
      <c r="X676" s="15"/>
      <c r="Y676" s="6" t="e">
        <f t="shared" si="130"/>
        <v>#DIV/0!</v>
      </c>
      <c r="Z676" s="7" t="e">
        <f t="shared" si="125"/>
        <v>#DIV/0!</v>
      </c>
      <c r="AA676" s="40">
        <v>1</v>
      </c>
      <c r="AB676" s="15"/>
      <c r="AC676" s="6">
        <f t="shared" si="131"/>
        <v>0</v>
      </c>
      <c r="AD676" s="7" t="str">
        <f t="shared" si="126"/>
        <v>Resultados inaceptables o inexistentes 0% - 59%</v>
      </c>
      <c r="AE676" s="40">
        <v>0</v>
      </c>
      <c r="AF676" s="15"/>
      <c r="AG676" s="6" t="e">
        <f t="shared" si="132"/>
        <v>#DIV/0!</v>
      </c>
      <c r="AH676" s="7" t="e">
        <f t="shared" si="127"/>
        <v>#DIV/0!</v>
      </c>
      <c r="AI676" s="15" t="s">
        <v>4178</v>
      </c>
      <c r="AJ676" s="15" t="s">
        <v>4178</v>
      </c>
      <c r="AK676" s="15" t="s">
        <v>66</v>
      </c>
      <c r="AL676" s="15"/>
      <c r="AM676" s="15"/>
      <c r="AN676" s="15" t="s">
        <v>4179</v>
      </c>
      <c r="AO676" s="15"/>
      <c r="AP676" s="13"/>
      <c r="AQ676" s="4" t="s">
        <v>68</v>
      </c>
      <c r="AR676" s="15"/>
      <c r="AS676" s="15"/>
      <c r="AT676" s="15"/>
      <c r="AU676" s="4" t="s">
        <v>69</v>
      </c>
      <c r="AV676" s="15" t="s">
        <v>4180</v>
      </c>
      <c r="AW676" s="15" t="s">
        <v>4181</v>
      </c>
      <c r="AX676" s="15" t="s">
        <v>4242</v>
      </c>
      <c r="AY676" s="15" t="s">
        <v>1879</v>
      </c>
      <c r="AZ676" s="15"/>
      <c r="BA676" s="15" t="s">
        <v>83</v>
      </c>
      <c r="BB676" s="15"/>
      <c r="BC676" s="15"/>
      <c r="BD676" s="15"/>
      <c r="BE676" s="15"/>
      <c r="BF676" s="15"/>
      <c r="BG676" s="15"/>
    </row>
    <row r="677" spans="1:59" ht="141.75" hidden="1" x14ac:dyDescent="0.25">
      <c r="A677" s="15" t="s">
        <v>4273</v>
      </c>
      <c r="B677" s="15" t="s">
        <v>4274</v>
      </c>
      <c r="C677" s="15" t="s">
        <v>4275</v>
      </c>
      <c r="D677" s="15" t="s">
        <v>4276</v>
      </c>
      <c r="E677" s="15" t="s">
        <v>4277</v>
      </c>
      <c r="F677" s="15" t="s">
        <v>4278</v>
      </c>
      <c r="G677" s="15" t="s">
        <v>59</v>
      </c>
      <c r="H677" s="15" t="s">
        <v>60</v>
      </c>
      <c r="I677" s="15" t="s">
        <v>61</v>
      </c>
      <c r="J677" s="16" t="s">
        <v>982</v>
      </c>
      <c r="K677" s="15" t="s">
        <v>4176</v>
      </c>
      <c r="L677" s="15" t="s">
        <v>4272</v>
      </c>
      <c r="M677" s="15" t="s">
        <v>145</v>
      </c>
      <c r="N677" s="40">
        <v>0</v>
      </c>
      <c r="O677" s="40">
        <v>1</v>
      </c>
      <c r="P677" s="5">
        <f t="shared" si="133"/>
        <v>0</v>
      </c>
      <c r="Q677" s="6">
        <f t="shared" si="128"/>
        <v>0</v>
      </c>
      <c r="R677" s="7" t="str">
        <f t="shared" ref="R677:R740" si="134">+IF(Q677&gt;=0.86,"Resultados aceptables 86%-100%", IF(Q677&gt;=0.6,"Resultados por debajo de la aceptable 60%-85%", "Resultados inaceptables o inexistentes 0% - 59%"))</f>
        <v>Resultados inaceptables o inexistentes 0% - 59%</v>
      </c>
      <c r="S677" s="40">
        <v>0</v>
      </c>
      <c r="T677" s="67">
        <v>0</v>
      </c>
      <c r="U677" s="6" t="e">
        <f t="shared" si="129"/>
        <v>#DIV/0!</v>
      </c>
      <c r="V677" s="7" t="e">
        <f t="shared" ref="V677:V740" si="135">+IF(U677&gt;=0.86,"Resultados aceptables 86%-100%", IF(U677&gt;=0.6,"Resultados por debajo de la aceptable 60%-85%", "Resultados inaceptables o inexistentes 0% - 59%"))</f>
        <v>#DIV/0!</v>
      </c>
      <c r="W677" s="40">
        <v>0</v>
      </c>
      <c r="X677" s="15"/>
      <c r="Y677" s="6" t="e">
        <f t="shared" si="130"/>
        <v>#DIV/0!</v>
      </c>
      <c r="Z677" s="7" t="e">
        <f t="shared" ref="Z677:Z740" si="136">+IF(Y677&gt;=0.86,"Resultados aceptables 86%-100%", IF(Y677&gt;=0.6,"Resultados por debajo de la aceptable 60%-85%", "Resultados inaceptables o inexistentes 0% - 59%"))</f>
        <v>#DIV/0!</v>
      </c>
      <c r="AA677" s="40">
        <v>1</v>
      </c>
      <c r="AB677" s="15"/>
      <c r="AC677" s="6">
        <f t="shared" si="131"/>
        <v>0</v>
      </c>
      <c r="AD677" s="7" t="str">
        <f t="shared" ref="AD677:AD740" si="137">+IF(AC677&gt;=0.86,"Resultados aceptables 86%-100%", IF(AC677&gt;=0.6,"Resultados por debajo de la aceptable 60%-85%", "Resultados inaceptables o inexistentes 0% - 59%"))</f>
        <v>Resultados inaceptables o inexistentes 0% - 59%</v>
      </c>
      <c r="AE677" s="40">
        <v>0</v>
      </c>
      <c r="AF677" s="15"/>
      <c r="AG677" s="6" t="e">
        <f t="shared" si="132"/>
        <v>#DIV/0!</v>
      </c>
      <c r="AH677" s="7" t="e">
        <f t="shared" ref="AH677:AH740" si="138">+IF(AG677&gt;=0.86,"Resultados aceptables 86%-100%", IF(AG677&gt;=0.6,"Resultados por debajo de la aceptable 60%-85%", "Resultados inaceptables o inexistentes 0% - 59%"))</f>
        <v>#DIV/0!</v>
      </c>
      <c r="AI677" s="15" t="s">
        <v>4178</v>
      </c>
      <c r="AJ677" s="15" t="s">
        <v>4178</v>
      </c>
      <c r="AK677" s="15" t="s">
        <v>66</v>
      </c>
      <c r="AL677" s="15"/>
      <c r="AM677" s="15"/>
      <c r="AN677" s="15" t="s">
        <v>4179</v>
      </c>
      <c r="AO677" s="15"/>
      <c r="AP677" s="13"/>
      <c r="AQ677" s="4" t="s">
        <v>68</v>
      </c>
      <c r="AR677" s="15"/>
      <c r="AS677" s="15"/>
      <c r="AT677" s="15"/>
      <c r="AU677" s="4" t="s">
        <v>69</v>
      </c>
      <c r="AV677" s="15" t="s">
        <v>4180</v>
      </c>
      <c r="AW677" s="15" t="s">
        <v>4181</v>
      </c>
      <c r="AX677" s="15" t="s">
        <v>4242</v>
      </c>
      <c r="AY677" s="15" t="s">
        <v>1879</v>
      </c>
      <c r="AZ677" s="15"/>
      <c r="BA677" s="15" t="s">
        <v>83</v>
      </c>
      <c r="BB677" s="15"/>
      <c r="BC677" s="15"/>
      <c r="BD677" s="15"/>
      <c r="BE677" s="15"/>
      <c r="BF677" s="15"/>
      <c r="BG677" s="15"/>
    </row>
    <row r="678" spans="1:59" ht="141.75" hidden="1" x14ac:dyDescent="0.25">
      <c r="A678" s="15" t="s">
        <v>190</v>
      </c>
      <c r="B678" s="15" t="s">
        <v>4279</v>
      </c>
      <c r="C678" s="15" t="s">
        <v>4280</v>
      </c>
      <c r="D678" s="15" t="s">
        <v>4281</v>
      </c>
      <c r="E678" s="15" t="s">
        <v>4282</v>
      </c>
      <c r="F678" s="15" t="s">
        <v>4283</v>
      </c>
      <c r="G678" s="15" t="s">
        <v>59</v>
      </c>
      <c r="H678" s="15" t="s">
        <v>60</v>
      </c>
      <c r="I678" s="15" t="s">
        <v>61</v>
      </c>
      <c r="J678" s="16" t="s">
        <v>982</v>
      </c>
      <c r="K678" s="15" t="s">
        <v>4176</v>
      </c>
      <c r="L678" s="15" t="s">
        <v>4284</v>
      </c>
      <c r="M678" s="15" t="s">
        <v>1493</v>
      </c>
      <c r="N678" s="40">
        <v>150300</v>
      </c>
      <c r="O678" s="40">
        <v>183150</v>
      </c>
      <c r="P678" s="5">
        <f t="shared" si="133"/>
        <v>0</v>
      </c>
      <c r="Q678" s="6">
        <f t="shared" si="128"/>
        <v>0</v>
      </c>
      <c r="R678" s="7" t="str">
        <f t="shared" si="134"/>
        <v>Resultados inaceptables o inexistentes 0% - 59%</v>
      </c>
      <c r="S678" s="40">
        <v>0</v>
      </c>
      <c r="T678" s="67">
        <v>0</v>
      </c>
      <c r="U678" s="6" t="e">
        <f t="shared" si="129"/>
        <v>#DIV/0!</v>
      </c>
      <c r="V678" s="7" t="e">
        <f t="shared" si="135"/>
        <v>#DIV/0!</v>
      </c>
      <c r="W678" s="40">
        <v>0</v>
      </c>
      <c r="X678" s="15"/>
      <c r="Y678" s="6" t="e">
        <f t="shared" si="130"/>
        <v>#DIV/0!</v>
      </c>
      <c r="Z678" s="7" t="e">
        <f t="shared" si="136"/>
        <v>#DIV/0!</v>
      </c>
      <c r="AA678" s="40">
        <v>92150</v>
      </c>
      <c r="AB678" s="15"/>
      <c r="AC678" s="6">
        <f t="shared" si="131"/>
        <v>0</v>
      </c>
      <c r="AD678" s="7" t="str">
        <f t="shared" si="137"/>
        <v>Resultados inaceptables o inexistentes 0% - 59%</v>
      </c>
      <c r="AE678" s="40">
        <v>91000</v>
      </c>
      <c r="AF678" s="15"/>
      <c r="AG678" s="6">
        <f t="shared" si="132"/>
        <v>0</v>
      </c>
      <c r="AH678" s="7" t="str">
        <f t="shared" si="138"/>
        <v>Resultados inaceptables o inexistentes 0% - 59%</v>
      </c>
      <c r="AI678" s="15" t="s">
        <v>4178</v>
      </c>
      <c r="AJ678" s="15" t="s">
        <v>4178</v>
      </c>
      <c r="AK678" s="15" t="s">
        <v>66</v>
      </c>
      <c r="AL678" s="15"/>
      <c r="AM678" s="15"/>
      <c r="AN678" s="15" t="s">
        <v>4179</v>
      </c>
      <c r="AO678" s="15"/>
      <c r="AP678" s="13"/>
      <c r="AQ678" s="4" t="s">
        <v>68</v>
      </c>
      <c r="AR678" s="15"/>
      <c r="AS678" s="15"/>
      <c r="AT678" s="15"/>
      <c r="AU678" s="4" t="s">
        <v>69</v>
      </c>
      <c r="AV678" s="15" t="s">
        <v>4180</v>
      </c>
      <c r="AW678" s="15" t="s">
        <v>4181</v>
      </c>
      <c r="AX678" s="15" t="s">
        <v>4285</v>
      </c>
      <c r="AY678" s="15" t="s">
        <v>1879</v>
      </c>
      <c r="AZ678" s="15"/>
      <c r="BA678" s="15" t="s">
        <v>83</v>
      </c>
      <c r="BB678" s="15"/>
      <c r="BC678" s="15"/>
      <c r="BD678" s="15"/>
      <c r="BE678" s="15"/>
      <c r="BF678" s="15"/>
      <c r="BG678" s="15"/>
    </row>
    <row r="679" spans="1:59" ht="141.75" hidden="1" x14ac:dyDescent="0.25">
      <c r="A679" s="15" t="s">
        <v>199</v>
      </c>
      <c r="B679" s="15" t="s">
        <v>4286</v>
      </c>
      <c r="C679" s="15" t="s">
        <v>4287</v>
      </c>
      <c r="D679" s="15" t="s">
        <v>4288</v>
      </c>
      <c r="E679" s="15" t="s">
        <v>4289</v>
      </c>
      <c r="F679" s="15" t="s">
        <v>4290</v>
      </c>
      <c r="G679" s="15" t="s">
        <v>59</v>
      </c>
      <c r="H679" s="15" t="s">
        <v>60</v>
      </c>
      <c r="I679" s="15" t="s">
        <v>61</v>
      </c>
      <c r="J679" s="16" t="s">
        <v>982</v>
      </c>
      <c r="K679" s="15" t="s">
        <v>4176</v>
      </c>
      <c r="L679" s="15" t="s">
        <v>4284</v>
      </c>
      <c r="M679" s="15" t="s">
        <v>4291</v>
      </c>
      <c r="N679" s="40">
        <v>0</v>
      </c>
      <c r="O679" s="40">
        <v>500</v>
      </c>
      <c r="P679" s="5">
        <f t="shared" si="133"/>
        <v>0</v>
      </c>
      <c r="Q679" s="6">
        <f t="shared" si="128"/>
        <v>0</v>
      </c>
      <c r="R679" s="7" t="str">
        <f t="shared" si="134"/>
        <v>Resultados inaceptables o inexistentes 0% - 59%</v>
      </c>
      <c r="S679" s="40">
        <v>0</v>
      </c>
      <c r="T679" s="67">
        <v>0</v>
      </c>
      <c r="U679" s="6" t="e">
        <f t="shared" si="129"/>
        <v>#DIV/0!</v>
      </c>
      <c r="V679" s="7" t="e">
        <f t="shared" si="135"/>
        <v>#DIV/0!</v>
      </c>
      <c r="W679" s="40">
        <v>0</v>
      </c>
      <c r="X679" s="15"/>
      <c r="Y679" s="6" t="e">
        <f t="shared" si="130"/>
        <v>#DIV/0!</v>
      </c>
      <c r="Z679" s="7" t="e">
        <f t="shared" si="136"/>
        <v>#DIV/0!</v>
      </c>
      <c r="AA679" s="40">
        <v>500</v>
      </c>
      <c r="AB679" s="15"/>
      <c r="AC679" s="6">
        <f t="shared" si="131"/>
        <v>0</v>
      </c>
      <c r="AD679" s="7" t="str">
        <f t="shared" si="137"/>
        <v>Resultados inaceptables o inexistentes 0% - 59%</v>
      </c>
      <c r="AE679" s="40">
        <v>0</v>
      </c>
      <c r="AF679" s="15"/>
      <c r="AG679" s="6" t="e">
        <f t="shared" si="132"/>
        <v>#DIV/0!</v>
      </c>
      <c r="AH679" s="7" t="e">
        <f t="shared" si="138"/>
        <v>#DIV/0!</v>
      </c>
      <c r="AI679" s="15" t="s">
        <v>4178</v>
      </c>
      <c r="AJ679" s="15" t="s">
        <v>4178</v>
      </c>
      <c r="AK679" s="15" t="s">
        <v>66</v>
      </c>
      <c r="AL679" s="15"/>
      <c r="AM679" s="15"/>
      <c r="AN679" s="15" t="s">
        <v>83</v>
      </c>
      <c r="AO679" s="15" t="s">
        <v>4292</v>
      </c>
      <c r="AP679" s="13"/>
      <c r="AQ679" s="4" t="s">
        <v>68</v>
      </c>
      <c r="AR679" s="15"/>
      <c r="AS679" s="15"/>
      <c r="AT679" s="15"/>
      <c r="AU679" s="4" t="s">
        <v>69</v>
      </c>
      <c r="AV679" s="15" t="s">
        <v>4180</v>
      </c>
      <c r="AW679" s="15" t="s">
        <v>4181</v>
      </c>
      <c r="AX679" s="15" t="s">
        <v>4285</v>
      </c>
      <c r="AY679" s="15" t="s">
        <v>1879</v>
      </c>
      <c r="AZ679" s="15"/>
      <c r="BA679" s="15" t="s">
        <v>83</v>
      </c>
      <c r="BB679" s="15"/>
      <c r="BC679" s="15"/>
      <c r="BD679" s="15"/>
      <c r="BE679" s="15"/>
      <c r="BF679" s="15"/>
      <c r="BG679" s="15"/>
    </row>
    <row r="680" spans="1:59" ht="141.75" hidden="1" x14ac:dyDescent="0.25">
      <c r="A680" s="15" t="s">
        <v>207</v>
      </c>
      <c r="B680" s="15" t="s">
        <v>4293</v>
      </c>
      <c r="C680" s="15" t="s">
        <v>4294</v>
      </c>
      <c r="D680" s="15" t="s">
        <v>4295</v>
      </c>
      <c r="E680" s="15" t="s">
        <v>4296</v>
      </c>
      <c r="F680" s="15" t="s">
        <v>4297</v>
      </c>
      <c r="G680" s="15" t="s">
        <v>59</v>
      </c>
      <c r="H680" s="15" t="s">
        <v>60</v>
      </c>
      <c r="I680" s="15" t="s">
        <v>61</v>
      </c>
      <c r="J680" s="16" t="s">
        <v>982</v>
      </c>
      <c r="K680" s="15" t="s">
        <v>4176</v>
      </c>
      <c r="L680" s="15" t="s">
        <v>4284</v>
      </c>
      <c r="M680" s="15" t="s">
        <v>4298</v>
      </c>
      <c r="N680" s="40">
        <v>0</v>
      </c>
      <c r="O680" s="40">
        <v>300</v>
      </c>
      <c r="P680" s="5">
        <f t="shared" si="133"/>
        <v>0</v>
      </c>
      <c r="Q680" s="6">
        <f t="shared" si="128"/>
        <v>0</v>
      </c>
      <c r="R680" s="7" t="str">
        <f t="shared" si="134"/>
        <v>Resultados inaceptables o inexistentes 0% - 59%</v>
      </c>
      <c r="S680" s="40">
        <v>0</v>
      </c>
      <c r="T680" s="67">
        <v>0</v>
      </c>
      <c r="U680" s="6" t="e">
        <f t="shared" si="129"/>
        <v>#DIV/0!</v>
      </c>
      <c r="V680" s="7" t="e">
        <f t="shared" si="135"/>
        <v>#DIV/0!</v>
      </c>
      <c r="W680" s="40">
        <v>0</v>
      </c>
      <c r="X680" s="15"/>
      <c r="Y680" s="6" t="e">
        <f t="shared" si="130"/>
        <v>#DIV/0!</v>
      </c>
      <c r="Z680" s="7" t="e">
        <f t="shared" si="136"/>
        <v>#DIV/0!</v>
      </c>
      <c r="AA680" s="40">
        <v>300</v>
      </c>
      <c r="AB680" s="15"/>
      <c r="AC680" s="6">
        <f t="shared" si="131"/>
        <v>0</v>
      </c>
      <c r="AD680" s="7" t="str">
        <f t="shared" si="137"/>
        <v>Resultados inaceptables o inexistentes 0% - 59%</v>
      </c>
      <c r="AE680" s="40">
        <v>0</v>
      </c>
      <c r="AF680" s="15"/>
      <c r="AG680" s="6" t="e">
        <f t="shared" si="132"/>
        <v>#DIV/0!</v>
      </c>
      <c r="AH680" s="7" t="e">
        <f t="shared" si="138"/>
        <v>#DIV/0!</v>
      </c>
      <c r="AI680" s="15" t="s">
        <v>4178</v>
      </c>
      <c r="AJ680" s="15" t="s">
        <v>4178</v>
      </c>
      <c r="AK680" s="15" t="s">
        <v>66</v>
      </c>
      <c r="AL680" s="15"/>
      <c r="AM680" s="15"/>
      <c r="AN680" s="15" t="s">
        <v>83</v>
      </c>
      <c r="AO680" s="15" t="s">
        <v>4299</v>
      </c>
      <c r="AP680" s="13"/>
      <c r="AQ680" s="4" t="s">
        <v>68</v>
      </c>
      <c r="AR680" s="15"/>
      <c r="AS680" s="15"/>
      <c r="AT680" s="15"/>
      <c r="AU680" s="4" t="s">
        <v>69</v>
      </c>
      <c r="AV680" s="15" t="s">
        <v>4180</v>
      </c>
      <c r="AW680" s="15" t="s">
        <v>4181</v>
      </c>
      <c r="AX680" s="15" t="s">
        <v>4285</v>
      </c>
      <c r="AY680" s="15" t="s">
        <v>1879</v>
      </c>
      <c r="AZ680" s="15"/>
      <c r="BA680" s="15" t="s">
        <v>83</v>
      </c>
      <c r="BB680" s="15"/>
      <c r="BC680" s="15"/>
      <c r="BD680" s="15"/>
      <c r="BE680" s="15"/>
      <c r="BF680" s="15"/>
      <c r="BG680" s="15"/>
    </row>
    <row r="681" spans="1:59" ht="141.75" hidden="1" x14ac:dyDescent="0.25">
      <c r="A681" s="15" t="s">
        <v>1575</v>
      </c>
      <c r="B681" s="15" t="s">
        <v>4300</v>
      </c>
      <c r="C681" s="15" t="s">
        <v>4301</v>
      </c>
      <c r="D681" s="15" t="s">
        <v>4302</v>
      </c>
      <c r="E681" s="15" t="s">
        <v>4303</v>
      </c>
      <c r="F681" s="15" t="s">
        <v>4304</v>
      </c>
      <c r="G681" s="15" t="s">
        <v>59</v>
      </c>
      <c r="H681" s="15" t="s">
        <v>60</v>
      </c>
      <c r="I681" s="15" t="s">
        <v>61</v>
      </c>
      <c r="J681" s="16" t="s">
        <v>982</v>
      </c>
      <c r="K681" s="15" t="s">
        <v>4176</v>
      </c>
      <c r="L681" s="15" t="s">
        <v>4284</v>
      </c>
      <c r="M681" s="15" t="s">
        <v>4305</v>
      </c>
      <c r="N681" s="40">
        <v>150000</v>
      </c>
      <c r="O681" s="40">
        <v>150000</v>
      </c>
      <c r="P681" s="5">
        <f t="shared" si="133"/>
        <v>0</v>
      </c>
      <c r="Q681" s="6">
        <f t="shared" si="128"/>
        <v>0</v>
      </c>
      <c r="R681" s="7" t="str">
        <f t="shared" si="134"/>
        <v>Resultados inaceptables o inexistentes 0% - 59%</v>
      </c>
      <c r="S681" s="40">
        <v>0</v>
      </c>
      <c r="T681" s="67">
        <v>0</v>
      </c>
      <c r="U681" s="6" t="e">
        <f t="shared" si="129"/>
        <v>#DIV/0!</v>
      </c>
      <c r="V681" s="7" t="e">
        <f t="shared" si="135"/>
        <v>#DIV/0!</v>
      </c>
      <c r="W681" s="40">
        <v>0</v>
      </c>
      <c r="X681" s="15"/>
      <c r="Y681" s="6" t="e">
        <f t="shared" si="130"/>
        <v>#DIV/0!</v>
      </c>
      <c r="Z681" s="7" t="e">
        <f t="shared" si="136"/>
        <v>#DIV/0!</v>
      </c>
      <c r="AA681" s="40">
        <v>75000</v>
      </c>
      <c r="AB681" s="15"/>
      <c r="AC681" s="6">
        <f t="shared" si="131"/>
        <v>0</v>
      </c>
      <c r="AD681" s="7" t="str">
        <f t="shared" si="137"/>
        <v>Resultados inaceptables o inexistentes 0% - 59%</v>
      </c>
      <c r="AE681" s="40">
        <v>75000</v>
      </c>
      <c r="AF681" s="15"/>
      <c r="AG681" s="6">
        <f t="shared" si="132"/>
        <v>0</v>
      </c>
      <c r="AH681" s="7" t="str">
        <f t="shared" si="138"/>
        <v>Resultados inaceptables o inexistentes 0% - 59%</v>
      </c>
      <c r="AI681" s="15" t="s">
        <v>4178</v>
      </c>
      <c r="AJ681" s="15" t="s">
        <v>4178</v>
      </c>
      <c r="AK681" s="15" t="s">
        <v>66</v>
      </c>
      <c r="AL681" s="15" t="s">
        <v>817</v>
      </c>
      <c r="AM681" s="15"/>
      <c r="AN681" s="15" t="s">
        <v>83</v>
      </c>
      <c r="AO681" s="15" t="s">
        <v>4306</v>
      </c>
      <c r="AP681" s="13"/>
      <c r="AQ681" s="4" t="s">
        <v>68</v>
      </c>
      <c r="AR681" s="15"/>
      <c r="AS681" s="15"/>
      <c r="AT681" s="15"/>
      <c r="AU681" s="4" t="s">
        <v>69</v>
      </c>
      <c r="AV681" s="15" t="s">
        <v>4180</v>
      </c>
      <c r="AW681" s="15" t="s">
        <v>4181</v>
      </c>
      <c r="AX681" s="15" t="s">
        <v>4285</v>
      </c>
      <c r="AY681" s="15" t="s">
        <v>1879</v>
      </c>
      <c r="AZ681" s="15"/>
      <c r="BA681" s="15" t="s">
        <v>83</v>
      </c>
      <c r="BB681" s="15"/>
      <c r="BC681" s="15"/>
      <c r="BD681" s="15"/>
      <c r="BE681" s="15"/>
      <c r="BF681" s="15"/>
      <c r="BG681" s="15"/>
    </row>
    <row r="682" spans="1:59" ht="141.75" hidden="1" x14ac:dyDescent="0.25">
      <c r="A682" s="15" t="s">
        <v>2452</v>
      </c>
      <c r="B682" s="15" t="s">
        <v>4307</v>
      </c>
      <c r="C682" s="15" t="s">
        <v>4308</v>
      </c>
      <c r="D682" s="15" t="s">
        <v>4309</v>
      </c>
      <c r="E682" s="15" t="s">
        <v>4310</v>
      </c>
      <c r="F682" s="15" t="s">
        <v>4311</v>
      </c>
      <c r="G682" s="15" t="s">
        <v>59</v>
      </c>
      <c r="H682" s="15" t="s">
        <v>60</v>
      </c>
      <c r="I682" s="15" t="s">
        <v>61</v>
      </c>
      <c r="J682" s="16" t="s">
        <v>982</v>
      </c>
      <c r="K682" s="15" t="s">
        <v>4176</v>
      </c>
      <c r="L682" s="15" t="s">
        <v>4284</v>
      </c>
      <c r="M682" s="15" t="s">
        <v>4312</v>
      </c>
      <c r="N682" s="40">
        <v>0</v>
      </c>
      <c r="O682" s="40">
        <v>32000</v>
      </c>
      <c r="P682" s="5">
        <f t="shared" si="133"/>
        <v>0</v>
      </c>
      <c r="Q682" s="6">
        <f t="shared" si="128"/>
        <v>0</v>
      </c>
      <c r="R682" s="7" t="str">
        <f t="shared" si="134"/>
        <v>Resultados inaceptables o inexistentes 0% - 59%</v>
      </c>
      <c r="S682" s="40">
        <v>0</v>
      </c>
      <c r="T682" s="67">
        <v>0</v>
      </c>
      <c r="U682" s="6" t="e">
        <f t="shared" si="129"/>
        <v>#DIV/0!</v>
      </c>
      <c r="V682" s="7" t="e">
        <f t="shared" si="135"/>
        <v>#DIV/0!</v>
      </c>
      <c r="W682" s="40">
        <v>0</v>
      </c>
      <c r="X682" s="15"/>
      <c r="Y682" s="6" t="e">
        <f t="shared" si="130"/>
        <v>#DIV/0!</v>
      </c>
      <c r="Z682" s="7" t="e">
        <f t="shared" si="136"/>
        <v>#DIV/0!</v>
      </c>
      <c r="AA682" s="40">
        <v>16000</v>
      </c>
      <c r="AB682" s="15"/>
      <c r="AC682" s="6">
        <f t="shared" si="131"/>
        <v>0</v>
      </c>
      <c r="AD682" s="7" t="str">
        <f t="shared" si="137"/>
        <v>Resultados inaceptables o inexistentes 0% - 59%</v>
      </c>
      <c r="AE682" s="40">
        <v>16000</v>
      </c>
      <c r="AF682" s="15"/>
      <c r="AG682" s="6">
        <f t="shared" si="132"/>
        <v>0</v>
      </c>
      <c r="AH682" s="7" t="str">
        <f t="shared" si="138"/>
        <v>Resultados inaceptables o inexistentes 0% - 59%</v>
      </c>
      <c r="AI682" s="15" t="s">
        <v>4178</v>
      </c>
      <c r="AJ682" s="15" t="s">
        <v>4178</v>
      </c>
      <c r="AK682" s="15" t="s">
        <v>66</v>
      </c>
      <c r="AL682" s="15"/>
      <c r="AM682" s="15"/>
      <c r="AN682" s="15" t="s">
        <v>83</v>
      </c>
      <c r="AO682" s="15" t="s">
        <v>4313</v>
      </c>
      <c r="AP682" s="13"/>
      <c r="AQ682" s="4" t="s">
        <v>68</v>
      </c>
      <c r="AR682" s="15"/>
      <c r="AS682" s="15"/>
      <c r="AT682" s="15"/>
      <c r="AU682" s="4" t="s">
        <v>69</v>
      </c>
      <c r="AV682" s="15" t="s">
        <v>4180</v>
      </c>
      <c r="AW682" s="15" t="s">
        <v>4181</v>
      </c>
      <c r="AX682" s="15" t="s">
        <v>4285</v>
      </c>
      <c r="AY682" s="15" t="s">
        <v>1879</v>
      </c>
      <c r="AZ682" s="15"/>
      <c r="BA682" s="15" t="s">
        <v>83</v>
      </c>
      <c r="BB682" s="15"/>
      <c r="BC682" s="15"/>
      <c r="BD682" s="15"/>
      <c r="BE682" s="15"/>
      <c r="BF682" s="15"/>
      <c r="BG682" s="15"/>
    </row>
    <row r="683" spans="1:59" ht="141.75" hidden="1" x14ac:dyDescent="0.25">
      <c r="A683" s="15" t="s">
        <v>2457</v>
      </c>
      <c r="B683" s="15" t="s">
        <v>4314</v>
      </c>
      <c r="C683" s="15" t="s">
        <v>4315</v>
      </c>
      <c r="D683" s="15" t="s">
        <v>4316</v>
      </c>
      <c r="E683" s="15" t="s">
        <v>4317</v>
      </c>
      <c r="F683" s="15" t="s">
        <v>4318</v>
      </c>
      <c r="G683" s="15" t="s">
        <v>59</v>
      </c>
      <c r="H683" s="15" t="s">
        <v>60</v>
      </c>
      <c r="I683" s="15" t="s">
        <v>61</v>
      </c>
      <c r="J683" s="16" t="s">
        <v>982</v>
      </c>
      <c r="K683" s="15" t="s">
        <v>4176</v>
      </c>
      <c r="L683" s="15" t="s">
        <v>4284</v>
      </c>
      <c r="M683" s="15" t="s">
        <v>4319</v>
      </c>
      <c r="N683" s="40">
        <v>300</v>
      </c>
      <c r="O683" s="40">
        <v>350</v>
      </c>
      <c r="P683" s="5">
        <f t="shared" si="133"/>
        <v>0</v>
      </c>
      <c r="Q683" s="6">
        <f t="shared" si="128"/>
        <v>0</v>
      </c>
      <c r="R683" s="7" t="str">
        <f t="shared" si="134"/>
        <v>Resultados inaceptables o inexistentes 0% - 59%</v>
      </c>
      <c r="S683" s="40">
        <v>0</v>
      </c>
      <c r="T683" s="67">
        <v>0</v>
      </c>
      <c r="U683" s="6" t="e">
        <f t="shared" si="129"/>
        <v>#DIV/0!</v>
      </c>
      <c r="V683" s="7" t="e">
        <f t="shared" si="135"/>
        <v>#DIV/0!</v>
      </c>
      <c r="W683" s="40">
        <v>0</v>
      </c>
      <c r="X683" s="15"/>
      <c r="Y683" s="6" t="e">
        <f t="shared" si="130"/>
        <v>#DIV/0!</v>
      </c>
      <c r="Z683" s="7" t="e">
        <f t="shared" si="136"/>
        <v>#DIV/0!</v>
      </c>
      <c r="AA683" s="40">
        <v>350</v>
      </c>
      <c r="AB683" s="15"/>
      <c r="AC683" s="6">
        <f t="shared" si="131"/>
        <v>0</v>
      </c>
      <c r="AD683" s="7" t="str">
        <f t="shared" si="137"/>
        <v>Resultados inaceptables o inexistentes 0% - 59%</v>
      </c>
      <c r="AE683" s="40">
        <v>0</v>
      </c>
      <c r="AF683" s="15"/>
      <c r="AG683" s="6" t="e">
        <f t="shared" si="132"/>
        <v>#DIV/0!</v>
      </c>
      <c r="AH683" s="7" t="e">
        <f t="shared" si="138"/>
        <v>#DIV/0!</v>
      </c>
      <c r="AI683" s="15" t="s">
        <v>4178</v>
      </c>
      <c r="AJ683" s="15" t="s">
        <v>4178</v>
      </c>
      <c r="AK683" s="15" t="s">
        <v>66</v>
      </c>
      <c r="AL683" s="15" t="s">
        <v>817</v>
      </c>
      <c r="AM683" s="15"/>
      <c r="AN683" s="15" t="s">
        <v>83</v>
      </c>
      <c r="AO683" s="15" t="s">
        <v>4320</v>
      </c>
      <c r="AP683" s="13"/>
      <c r="AQ683" s="4" t="s">
        <v>68</v>
      </c>
      <c r="AR683" s="15"/>
      <c r="AS683" s="15"/>
      <c r="AT683" s="15"/>
      <c r="AU683" s="4" t="s">
        <v>69</v>
      </c>
      <c r="AV683" s="15" t="s">
        <v>4180</v>
      </c>
      <c r="AW683" s="15" t="s">
        <v>4181</v>
      </c>
      <c r="AX683" s="15" t="s">
        <v>4285</v>
      </c>
      <c r="AY683" s="15" t="s">
        <v>1879</v>
      </c>
      <c r="AZ683" s="15"/>
      <c r="BA683" s="15" t="s">
        <v>83</v>
      </c>
      <c r="BB683" s="15"/>
      <c r="BC683" s="15"/>
      <c r="BD683" s="15"/>
      <c r="BE683" s="15"/>
      <c r="BF683" s="15"/>
      <c r="BG683" s="15"/>
    </row>
    <row r="684" spans="1:59" ht="267.75" hidden="1" x14ac:dyDescent="0.25">
      <c r="A684" s="15" t="s">
        <v>214</v>
      </c>
      <c r="B684" s="15" t="s">
        <v>4321</v>
      </c>
      <c r="C684" s="15" t="s">
        <v>4322</v>
      </c>
      <c r="D684" s="15" t="s">
        <v>4323</v>
      </c>
      <c r="E684" s="15" t="s">
        <v>4324</v>
      </c>
      <c r="F684" s="15" t="s">
        <v>4325</v>
      </c>
      <c r="G684" s="15" t="s">
        <v>59</v>
      </c>
      <c r="H684" s="15" t="s">
        <v>60</v>
      </c>
      <c r="I684" s="15" t="s">
        <v>61</v>
      </c>
      <c r="J684" s="16" t="s">
        <v>982</v>
      </c>
      <c r="K684" s="15" t="s">
        <v>4176</v>
      </c>
      <c r="L684" s="15" t="s">
        <v>4326</v>
      </c>
      <c r="M684" s="15" t="s">
        <v>145</v>
      </c>
      <c r="N684" s="40">
        <v>141</v>
      </c>
      <c r="O684" s="40">
        <v>386</v>
      </c>
      <c r="P684" s="5">
        <f t="shared" si="133"/>
        <v>21</v>
      </c>
      <c r="Q684" s="6">
        <f t="shared" si="128"/>
        <v>5.4404145077720206E-2</v>
      </c>
      <c r="R684" s="7" t="str">
        <f t="shared" si="134"/>
        <v>Resultados inaceptables o inexistentes 0% - 59%</v>
      </c>
      <c r="S684" s="40">
        <v>33</v>
      </c>
      <c r="T684" s="67">
        <v>21</v>
      </c>
      <c r="U684" s="6">
        <f t="shared" si="129"/>
        <v>0.63636363636363635</v>
      </c>
      <c r="V684" s="7" t="str">
        <f t="shared" si="135"/>
        <v>Resultados por debajo de la aceptable 60%-85%</v>
      </c>
      <c r="W684" s="40">
        <v>278</v>
      </c>
      <c r="X684" s="15"/>
      <c r="Y684" s="6">
        <f t="shared" si="130"/>
        <v>0</v>
      </c>
      <c r="Z684" s="7" t="str">
        <f t="shared" si="136"/>
        <v>Resultados inaceptables o inexistentes 0% - 59%</v>
      </c>
      <c r="AA684" s="40">
        <v>39</v>
      </c>
      <c r="AB684" s="15"/>
      <c r="AC684" s="6">
        <f t="shared" si="131"/>
        <v>0</v>
      </c>
      <c r="AD684" s="7" t="str">
        <f t="shared" si="137"/>
        <v>Resultados inaceptables o inexistentes 0% - 59%</v>
      </c>
      <c r="AE684" s="40">
        <v>36</v>
      </c>
      <c r="AF684" s="15"/>
      <c r="AG684" s="6">
        <f t="shared" si="132"/>
        <v>0</v>
      </c>
      <c r="AH684" s="7" t="str">
        <f t="shared" si="138"/>
        <v>Resultados inaceptables o inexistentes 0% - 59%</v>
      </c>
      <c r="AI684" s="15" t="s">
        <v>4178</v>
      </c>
      <c r="AJ684" s="15" t="s">
        <v>4178</v>
      </c>
      <c r="AK684" s="15" t="s">
        <v>66</v>
      </c>
      <c r="AL684" s="15"/>
      <c r="AM684" s="15"/>
      <c r="AN684" s="15" t="s">
        <v>4179</v>
      </c>
      <c r="AO684" s="15"/>
      <c r="AP684" s="13" t="s">
        <v>4327</v>
      </c>
      <c r="AQ684" s="4" t="s">
        <v>68</v>
      </c>
      <c r="AR684" s="15"/>
      <c r="AS684" s="15"/>
      <c r="AT684" s="15"/>
      <c r="AU684" s="4" t="s">
        <v>69</v>
      </c>
      <c r="AV684" s="15" t="s">
        <v>4180</v>
      </c>
      <c r="AW684" s="15" t="s">
        <v>4181</v>
      </c>
      <c r="AX684" s="15" t="s">
        <v>4328</v>
      </c>
      <c r="AY684" s="15" t="s">
        <v>1879</v>
      </c>
      <c r="AZ684" s="15"/>
      <c r="BA684" s="4" t="s">
        <v>67</v>
      </c>
      <c r="BB684" s="4" t="s">
        <v>66</v>
      </c>
      <c r="BC684" s="4" t="s">
        <v>66</v>
      </c>
      <c r="BD684" s="4" t="s">
        <v>66</v>
      </c>
      <c r="BE684" s="4" t="s">
        <v>66</v>
      </c>
      <c r="BF684" s="4" t="s">
        <v>66</v>
      </c>
      <c r="BG684" s="4" t="s">
        <v>66</v>
      </c>
    </row>
    <row r="685" spans="1:59" ht="267.75" hidden="1" x14ac:dyDescent="0.25">
      <c r="A685" s="15" t="s">
        <v>222</v>
      </c>
      <c r="B685" s="15" t="s">
        <v>4329</v>
      </c>
      <c r="C685" s="15" t="s">
        <v>4330</v>
      </c>
      <c r="D685" s="15" t="s">
        <v>4331</v>
      </c>
      <c r="E685" s="15" t="s">
        <v>4332</v>
      </c>
      <c r="F685" s="15" t="s">
        <v>4333</v>
      </c>
      <c r="G685" s="15" t="s">
        <v>59</v>
      </c>
      <c r="H685" s="15" t="s">
        <v>60</v>
      </c>
      <c r="I685" s="15" t="s">
        <v>61</v>
      </c>
      <c r="J685" s="16" t="s">
        <v>982</v>
      </c>
      <c r="K685" s="15" t="s">
        <v>4176</v>
      </c>
      <c r="L685" s="15" t="s">
        <v>4334</v>
      </c>
      <c r="M685" s="15" t="s">
        <v>1964</v>
      </c>
      <c r="N685" s="40">
        <v>117</v>
      </c>
      <c r="O685" s="40">
        <v>140</v>
      </c>
      <c r="P685" s="5">
        <f t="shared" si="133"/>
        <v>20</v>
      </c>
      <c r="Q685" s="6">
        <f t="shared" si="128"/>
        <v>0.14285714285714285</v>
      </c>
      <c r="R685" s="7" t="str">
        <f t="shared" si="134"/>
        <v>Resultados inaceptables o inexistentes 0% - 59%</v>
      </c>
      <c r="S685" s="40">
        <v>32</v>
      </c>
      <c r="T685" s="67">
        <v>20</v>
      </c>
      <c r="U685" s="6">
        <f t="shared" si="129"/>
        <v>0.625</v>
      </c>
      <c r="V685" s="7" t="str">
        <f t="shared" si="135"/>
        <v>Resultados por debajo de la aceptable 60%-85%</v>
      </c>
      <c r="W685" s="40">
        <v>36</v>
      </c>
      <c r="X685" s="15"/>
      <c r="Y685" s="6">
        <f t="shared" si="130"/>
        <v>0</v>
      </c>
      <c r="Z685" s="7" t="str">
        <f t="shared" si="136"/>
        <v>Resultados inaceptables o inexistentes 0% - 59%</v>
      </c>
      <c r="AA685" s="40">
        <v>37</v>
      </c>
      <c r="AB685" s="15"/>
      <c r="AC685" s="6">
        <f t="shared" si="131"/>
        <v>0</v>
      </c>
      <c r="AD685" s="7" t="str">
        <f t="shared" si="137"/>
        <v>Resultados inaceptables o inexistentes 0% - 59%</v>
      </c>
      <c r="AE685" s="40">
        <v>35</v>
      </c>
      <c r="AF685" s="15"/>
      <c r="AG685" s="6">
        <f t="shared" si="132"/>
        <v>0</v>
      </c>
      <c r="AH685" s="7" t="str">
        <f t="shared" si="138"/>
        <v>Resultados inaceptables o inexistentes 0% - 59%</v>
      </c>
      <c r="AI685" s="15" t="s">
        <v>4178</v>
      </c>
      <c r="AJ685" s="15" t="s">
        <v>4178</v>
      </c>
      <c r="AK685" s="15" t="s">
        <v>66</v>
      </c>
      <c r="AL685" s="15"/>
      <c r="AM685" s="15"/>
      <c r="AN685" s="15" t="s">
        <v>996</v>
      </c>
      <c r="AO685" s="15" t="s">
        <v>4335</v>
      </c>
      <c r="AP685" s="13" t="s">
        <v>4327</v>
      </c>
      <c r="AQ685" s="4" t="s">
        <v>68</v>
      </c>
      <c r="AR685" s="15"/>
      <c r="AS685" s="15"/>
      <c r="AT685" s="15"/>
      <c r="AU685" s="4" t="s">
        <v>69</v>
      </c>
      <c r="AV685" s="15" t="s">
        <v>4180</v>
      </c>
      <c r="AW685" s="15" t="s">
        <v>4181</v>
      </c>
      <c r="AX685" s="15" t="s">
        <v>4328</v>
      </c>
      <c r="AY685" s="15" t="s">
        <v>1879</v>
      </c>
      <c r="AZ685" s="15"/>
      <c r="BA685" s="4" t="s">
        <v>67</v>
      </c>
      <c r="BB685" s="4" t="s">
        <v>66</v>
      </c>
      <c r="BC685" s="4" t="s">
        <v>66</v>
      </c>
      <c r="BD685" s="4" t="s">
        <v>66</v>
      </c>
      <c r="BE685" s="4" t="s">
        <v>66</v>
      </c>
      <c r="BF685" s="4" t="s">
        <v>66</v>
      </c>
      <c r="BG685" s="4" t="s">
        <v>66</v>
      </c>
    </row>
    <row r="686" spans="1:59" ht="141.75" hidden="1" x14ac:dyDescent="0.25">
      <c r="A686" s="4" t="s">
        <v>230</v>
      </c>
      <c r="B686" s="4" t="s">
        <v>4336</v>
      </c>
      <c r="C686" s="4" t="s">
        <v>4337</v>
      </c>
      <c r="D686" s="4" t="s">
        <v>4338</v>
      </c>
      <c r="E686" s="4" t="s">
        <v>4339</v>
      </c>
      <c r="F686" s="4" t="s">
        <v>4340</v>
      </c>
      <c r="G686" s="4" t="s">
        <v>59</v>
      </c>
      <c r="H686" s="4" t="s">
        <v>60</v>
      </c>
      <c r="I686" s="4" t="s">
        <v>61</v>
      </c>
      <c r="J686" s="16" t="s">
        <v>982</v>
      </c>
      <c r="K686" s="4" t="s">
        <v>4176</v>
      </c>
      <c r="L686" s="4" t="s">
        <v>4341</v>
      </c>
      <c r="M686" s="4" t="s">
        <v>976</v>
      </c>
      <c r="N686" s="5">
        <v>0</v>
      </c>
      <c r="O686" s="5">
        <v>360</v>
      </c>
      <c r="P686" s="5">
        <f t="shared" si="133"/>
        <v>0</v>
      </c>
      <c r="Q686" s="6">
        <f t="shared" si="128"/>
        <v>0</v>
      </c>
      <c r="R686" s="7" t="str">
        <f t="shared" si="134"/>
        <v>Resultados inaceptables o inexistentes 0% - 59%</v>
      </c>
      <c r="S686" s="5">
        <v>0</v>
      </c>
      <c r="T686" s="8">
        <v>0</v>
      </c>
      <c r="U686" s="6" t="e">
        <f t="shared" si="129"/>
        <v>#DIV/0!</v>
      </c>
      <c r="V686" s="7" t="e">
        <f t="shared" si="135"/>
        <v>#DIV/0!</v>
      </c>
      <c r="W686" s="5">
        <v>180</v>
      </c>
      <c r="X686" s="5"/>
      <c r="Y686" s="6">
        <f t="shared" si="130"/>
        <v>0</v>
      </c>
      <c r="Z686" s="7" t="str">
        <f t="shared" si="136"/>
        <v>Resultados inaceptables o inexistentes 0% - 59%</v>
      </c>
      <c r="AA686" s="5">
        <v>180</v>
      </c>
      <c r="AB686" s="5"/>
      <c r="AC686" s="6">
        <f t="shared" si="131"/>
        <v>0</v>
      </c>
      <c r="AD686" s="7" t="str">
        <f t="shared" si="137"/>
        <v>Resultados inaceptables o inexistentes 0% - 59%</v>
      </c>
      <c r="AE686" s="5">
        <v>0</v>
      </c>
      <c r="AF686" s="5"/>
      <c r="AG686" s="6" t="e">
        <f t="shared" si="132"/>
        <v>#DIV/0!</v>
      </c>
      <c r="AH686" s="7" t="e">
        <f t="shared" si="138"/>
        <v>#DIV/0!</v>
      </c>
      <c r="AI686" s="15" t="s">
        <v>4178</v>
      </c>
      <c r="AJ686" s="15" t="s">
        <v>4178</v>
      </c>
      <c r="AK686" s="4" t="s">
        <v>66</v>
      </c>
      <c r="AL686" s="4"/>
      <c r="AM686" s="4"/>
      <c r="AN686" s="4" t="s">
        <v>83</v>
      </c>
      <c r="AO686" s="4" t="s">
        <v>4342</v>
      </c>
      <c r="AP686" s="9"/>
      <c r="AQ686" s="4" t="s">
        <v>68</v>
      </c>
      <c r="AR686" s="4"/>
      <c r="AS686" s="4"/>
      <c r="AT686" s="4"/>
      <c r="AU686" s="4" t="s">
        <v>69</v>
      </c>
      <c r="AV686" s="15" t="s">
        <v>4180</v>
      </c>
      <c r="AW686" s="15" t="s">
        <v>4181</v>
      </c>
      <c r="AX686" s="4" t="s">
        <v>4328</v>
      </c>
      <c r="AY686" s="15" t="s">
        <v>1879</v>
      </c>
      <c r="AZ686" s="4"/>
      <c r="BA686" s="4" t="s">
        <v>67</v>
      </c>
      <c r="BB686" s="4" t="s">
        <v>66</v>
      </c>
      <c r="BC686" s="4" t="s">
        <v>66</v>
      </c>
      <c r="BD686" s="4" t="s">
        <v>66</v>
      </c>
      <c r="BE686" s="4" t="s">
        <v>66</v>
      </c>
      <c r="BF686" s="4" t="s">
        <v>66</v>
      </c>
      <c r="BG686" s="4" t="s">
        <v>66</v>
      </c>
    </row>
    <row r="687" spans="1:59" ht="141.75" hidden="1" x14ac:dyDescent="0.25">
      <c r="A687" s="4" t="s">
        <v>2496</v>
      </c>
      <c r="B687" s="15" t="s">
        <v>4343</v>
      </c>
      <c r="C687" s="4" t="s">
        <v>4344</v>
      </c>
      <c r="D687" s="4" t="s">
        <v>4345</v>
      </c>
      <c r="E687" s="4" t="s">
        <v>4346</v>
      </c>
      <c r="F687" s="4" t="s">
        <v>4347</v>
      </c>
      <c r="G687" s="4" t="s">
        <v>59</v>
      </c>
      <c r="H687" s="4" t="s">
        <v>60</v>
      </c>
      <c r="I687" s="4" t="s">
        <v>61</v>
      </c>
      <c r="J687" s="16" t="s">
        <v>982</v>
      </c>
      <c r="K687" s="4" t="s">
        <v>4176</v>
      </c>
      <c r="L687" s="4" t="s">
        <v>4348</v>
      </c>
      <c r="M687" s="4" t="s">
        <v>4349</v>
      </c>
      <c r="N687" s="5">
        <v>3</v>
      </c>
      <c r="O687" s="5">
        <v>4</v>
      </c>
      <c r="P687" s="5">
        <f t="shared" si="133"/>
        <v>1</v>
      </c>
      <c r="Q687" s="6">
        <f t="shared" si="128"/>
        <v>0.25</v>
      </c>
      <c r="R687" s="7" t="str">
        <f t="shared" si="134"/>
        <v>Resultados inaceptables o inexistentes 0% - 59%</v>
      </c>
      <c r="S687" s="5">
        <v>1</v>
      </c>
      <c r="T687" s="8">
        <v>1</v>
      </c>
      <c r="U687" s="6">
        <f t="shared" si="129"/>
        <v>1</v>
      </c>
      <c r="V687" s="7" t="str">
        <f t="shared" si="135"/>
        <v>Resultados aceptables 86%-100%</v>
      </c>
      <c r="W687" s="5">
        <v>1</v>
      </c>
      <c r="X687" s="5"/>
      <c r="Y687" s="6">
        <f t="shared" si="130"/>
        <v>0</v>
      </c>
      <c r="Z687" s="7" t="str">
        <f t="shared" si="136"/>
        <v>Resultados inaceptables o inexistentes 0% - 59%</v>
      </c>
      <c r="AA687" s="5">
        <v>1</v>
      </c>
      <c r="AB687" s="5"/>
      <c r="AC687" s="6">
        <f t="shared" si="131"/>
        <v>0</v>
      </c>
      <c r="AD687" s="7" t="str">
        <f t="shared" si="137"/>
        <v>Resultados inaceptables o inexistentes 0% - 59%</v>
      </c>
      <c r="AE687" s="5">
        <v>1</v>
      </c>
      <c r="AF687" s="5"/>
      <c r="AG687" s="6">
        <f t="shared" si="132"/>
        <v>0</v>
      </c>
      <c r="AH687" s="7" t="str">
        <f t="shared" si="138"/>
        <v>Resultados inaceptables o inexistentes 0% - 59%</v>
      </c>
      <c r="AI687" s="15" t="s">
        <v>4178</v>
      </c>
      <c r="AJ687" s="15" t="s">
        <v>4178</v>
      </c>
      <c r="AK687" s="4" t="s">
        <v>66</v>
      </c>
      <c r="AL687" s="4"/>
      <c r="AM687" s="4"/>
      <c r="AN687" s="4" t="s">
        <v>83</v>
      </c>
      <c r="AO687" s="4" t="s">
        <v>4350</v>
      </c>
      <c r="AP687" s="9"/>
      <c r="AQ687" s="4" t="s">
        <v>68</v>
      </c>
      <c r="AR687" s="4"/>
      <c r="AS687" s="4"/>
      <c r="AT687" s="4"/>
      <c r="AU687" s="4" t="s">
        <v>69</v>
      </c>
      <c r="AV687" s="15" t="s">
        <v>4180</v>
      </c>
      <c r="AW687" s="15" t="s">
        <v>4181</v>
      </c>
      <c r="AX687" s="4" t="s">
        <v>4328</v>
      </c>
      <c r="AY687" s="15" t="s">
        <v>1879</v>
      </c>
      <c r="AZ687" s="4"/>
      <c r="BA687" s="4" t="s">
        <v>67</v>
      </c>
      <c r="BB687" s="4" t="s">
        <v>66</v>
      </c>
      <c r="BC687" s="4" t="s">
        <v>66</v>
      </c>
      <c r="BD687" s="4" t="s">
        <v>66</v>
      </c>
      <c r="BE687" s="4" t="s">
        <v>66</v>
      </c>
      <c r="BF687" s="4" t="s">
        <v>66</v>
      </c>
      <c r="BG687" s="4" t="s">
        <v>66</v>
      </c>
    </row>
    <row r="688" spans="1:59" ht="141.75" hidden="1" x14ac:dyDescent="0.25">
      <c r="A688" s="4" t="s">
        <v>237</v>
      </c>
      <c r="B688" s="4" t="s">
        <v>4351</v>
      </c>
      <c r="C688" s="4" t="s">
        <v>4352</v>
      </c>
      <c r="D688" s="4" t="s">
        <v>4353</v>
      </c>
      <c r="E688" s="4" t="s">
        <v>4354</v>
      </c>
      <c r="F688" s="4" t="s">
        <v>4355</v>
      </c>
      <c r="G688" s="4" t="s">
        <v>59</v>
      </c>
      <c r="H688" s="4" t="s">
        <v>60</v>
      </c>
      <c r="I688" s="4" t="s">
        <v>61</v>
      </c>
      <c r="J688" s="16" t="s">
        <v>982</v>
      </c>
      <c r="K688" s="4" t="s">
        <v>4176</v>
      </c>
      <c r="L688" s="4" t="s">
        <v>4356</v>
      </c>
      <c r="M688" s="4" t="s">
        <v>64</v>
      </c>
      <c r="N688" s="5">
        <v>137</v>
      </c>
      <c r="O688" s="5">
        <v>90</v>
      </c>
      <c r="P688" s="5">
        <f t="shared" si="133"/>
        <v>44</v>
      </c>
      <c r="Q688" s="6">
        <f t="shared" si="128"/>
        <v>0.48888888888888887</v>
      </c>
      <c r="R688" s="7" t="str">
        <f t="shared" si="134"/>
        <v>Resultados inaceptables o inexistentes 0% - 59%</v>
      </c>
      <c r="S688" s="5">
        <v>46</v>
      </c>
      <c r="T688" s="8">
        <v>44</v>
      </c>
      <c r="U688" s="6">
        <f t="shared" si="129"/>
        <v>0.95652173913043481</v>
      </c>
      <c r="V688" s="7" t="str">
        <f t="shared" si="135"/>
        <v>Resultados aceptables 86%-100%</v>
      </c>
      <c r="W688" s="5">
        <v>9</v>
      </c>
      <c r="X688" s="5"/>
      <c r="Y688" s="6">
        <f t="shared" si="130"/>
        <v>0</v>
      </c>
      <c r="Z688" s="7" t="str">
        <f t="shared" si="136"/>
        <v>Resultados inaceptables o inexistentes 0% - 59%</v>
      </c>
      <c r="AA688" s="5">
        <v>10</v>
      </c>
      <c r="AB688" s="5"/>
      <c r="AC688" s="6">
        <f t="shared" si="131"/>
        <v>0</v>
      </c>
      <c r="AD688" s="7" t="str">
        <f t="shared" si="137"/>
        <v>Resultados inaceptables o inexistentes 0% - 59%</v>
      </c>
      <c r="AE688" s="5">
        <v>8</v>
      </c>
      <c r="AF688" s="5"/>
      <c r="AG688" s="6">
        <f t="shared" si="132"/>
        <v>0</v>
      </c>
      <c r="AH688" s="7" t="str">
        <f t="shared" si="138"/>
        <v>Resultados inaceptables o inexistentes 0% - 59%</v>
      </c>
      <c r="AI688" s="15" t="s">
        <v>4178</v>
      </c>
      <c r="AJ688" s="15" t="s">
        <v>4178</v>
      </c>
      <c r="AK688" s="4" t="s">
        <v>66</v>
      </c>
      <c r="AL688" s="4"/>
      <c r="AM688" s="4"/>
      <c r="AN688" s="4" t="s">
        <v>4179</v>
      </c>
      <c r="AO688" s="4"/>
      <c r="AP688" s="9"/>
      <c r="AQ688" s="4" t="s">
        <v>68</v>
      </c>
      <c r="AR688" s="4"/>
      <c r="AS688" s="4"/>
      <c r="AT688" s="4"/>
      <c r="AU688" s="4" t="s">
        <v>69</v>
      </c>
      <c r="AV688" s="15" t="s">
        <v>4180</v>
      </c>
      <c r="AW688" s="15" t="s">
        <v>4181</v>
      </c>
      <c r="AX688" s="4" t="s">
        <v>4357</v>
      </c>
      <c r="AY688" s="15" t="s">
        <v>1879</v>
      </c>
      <c r="AZ688" s="4"/>
      <c r="BA688" s="4" t="s">
        <v>67</v>
      </c>
      <c r="BB688" s="4" t="s">
        <v>66</v>
      </c>
      <c r="BC688" s="4" t="s">
        <v>66</v>
      </c>
      <c r="BD688" s="4" t="s">
        <v>66</v>
      </c>
      <c r="BE688" s="4" t="s">
        <v>66</v>
      </c>
      <c r="BF688" s="4" t="s">
        <v>66</v>
      </c>
      <c r="BG688" s="4" t="s">
        <v>66</v>
      </c>
    </row>
    <row r="689" spans="1:59" ht="141.75" hidden="1" x14ac:dyDescent="0.25">
      <c r="A689" s="4" t="s">
        <v>246</v>
      </c>
      <c r="B689" s="4" t="s">
        <v>4358</v>
      </c>
      <c r="C689" s="4" t="s">
        <v>4359</v>
      </c>
      <c r="D689" s="4" t="s">
        <v>4360</v>
      </c>
      <c r="E689" s="4" t="s">
        <v>4361</v>
      </c>
      <c r="F689" s="4" t="s">
        <v>4362</v>
      </c>
      <c r="G689" s="4" t="s">
        <v>59</v>
      </c>
      <c r="H689" s="4" t="s">
        <v>60</v>
      </c>
      <c r="I689" s="4" t="s">
        <v>61</v>
      </c>
      <c r="J689" s="16" t="s">
        <v>982</v>
      </c>
      <c r="K689" s="4" t="s">
        <v>4176</v>
      </c>
      <c r="L689" s="4" t="s">
        <v>4356</v>
      </c>
      <c r="M689" s="4" t="s">
        <v>590</v>
      </c>
      <c r="N689" s="5">
        <v>35</v>
      </c>
      <c r="O689" s="5">
        <v>35</v>
      </c>
      <c r="P689" s="5">
        <f t="shared" si="133"/>
        <v>8</v>
      </c>
      <c r="Q689" s="6">
        <f t="shared" si="128"/>
        <v>0.22857142857142856</v>
      </c>
      <c r="R689" s="7" t="str">
        <f t="shared" si="134"/>
        <v>Resultados inaceptables o inexistentes 0% - 59%</v>
      </c>
      <c r="S689" s="5">
        <v>10</v>
      </c>
      <c r="T689" s="8">
        <v>8</v>
      </c>
      <c r="U689" s="6">
        <f t="shared" si="129"/>
        <v>0.8</v>
      </c>
      <c r="V689" s="7" t="str">
        <f t="shared" si="135"/>
        <v>Resultados por debajo de la aceptable 60%-85%</v>
      </c>
      <c r="W689" s="5">
        <v>9</v>
      </c>
      <c r="X689" s="5"/>
      <c r="Y689" s="6">
        <f t="shared" si="130"/>
        <v>0</v>
      </c>
      <c r="Z689" s="7" t="str">
        <f t="shared" si="136"/>
        <v>Resultados inaceptables o inexistentes 0% - 59%</v>
      </c>
      <c r="AA689" s="5">
        <v>9</v>
      </c>
      <c r="AB689" s="5"/>
      <c r="AC689" s="6">
        <f t="shared" si="131"/>
        <v>0</v>
      </c>
      <c r="AD689" s="7" t="str">
        <f t="shared" si="137"/>
        <v>Resultados inaceptables o inexistentes 0% - 59%</v>
      </c>
      <c r="AE689" s="5">
        <v>7</v>
      </c>
      <c r="AF689" s="5"/>
      <c r="AG689" s="6">
        <f t="shared" si="132"/>
        <v>0</v>
      </c>
      <c r="AH689" s="7" t="str">
        <f t="shared" si="138"/>
        <v>Resultados inaceptables o inexistentes 0% - 59%</v>
      </c>
      <c r="AI689" s="15" t="s">
        <v>4178</v>
      </c>
      <c r="AJ689" s="15" t="s">
        <v>4178</v>
      </c>
      <c r="AK689" s="4" t="s">
        <v>66</v>
      </c>
      <c r="AL689" s="4"/>
      <c r="AM689" s="4"/>
      <c r="AN689" s="4" t="s">
        <v>83</v>
      </c>
      <c r="AO689" s="4" t="s">
        <v>4363</v>
      </c>
      <c r="AP689" s="9" t="s">
        <v>4364</v>
      </c>
      <c r="AQ689" s="4" t="s">
        <v>68</v>
      </c>
      <c r="AR689" s="4"/>
      <c r="AS689" s="4"/>
      <c r="AT689" s="4"/>
      <c r="AU689" s="4" t="s">
        <v>69</v>
      </c>
      <c r="AV689" s="15" t="s">
        <v>4180</v>
      </c>
      <c r="AW689" s="15" t="s">
        <v>4181</v>
      </c>
      <c r="AX689" s="4" t="s">
        <v>4357</v>
      </c>
      <c r="AY689" s="15" t="s">
        <v>1879</v>
      </c>
      <c r="AZ689" s="4"/>
      <c r="BA689" s="4" t="s">
        <v>67</v>
      </c>
      <c r="BB689" s="4" t="s">
        <v>66</v>
      </c>
      <c r="BC689" s="4" t="s">
        <v>66</v>
      </c>
      <c r="BD689" s="4" t="s">
        <v>66</v>
      </c>
      <c r="BE689" s="4" t="s">
        <v>66</v>
      </c>
      <c r="BF689" s="4" t="s">
        <v>66</v>
      </c>
      <c r="BG689" s="4" t="s">
        <v>66</v>
      </c>
    </row>
    <row r="690" spans="1:59" ht="141.75" hidden="1" x14ac:dyDescent="0.25">
      <c r="A690" s="4" t="s">
        <v>4365</v>
      </c>
      <c r="B690" s="4" t="s">
        <v>4366</v>
      </c>
      <c r="C690" s="4" t="s">
        <v>4367</v>
      </c>
      <c r="D690" s="4" t="s">
        <v>4368</v>
      </c>
      <c r="E690" s="4" t="s">
        <v>4369</v>
      </c>
      <c r="F690" s="4" t="s">
        <v>4370</v>
      </c>
      <c r="G690" s="4" t="s">
        <v>59</v>
      </c>
      <c r="H690" s="4" t="s">
        <v>60</v>
      </c>
      <c r="I690" s="4" t="s">
        <v>61</v>
      </c>
      <c r="J690" s="16" t="s">
        <v>982</v>
      </c>
      <c r="K690" s="4" t="s">
        <v>4176</v>
      </c>
      <c r="L690" s="4" t="s">
        <v>4260</v>
      </c>
      <c r="M690" s="4" t="s">
        <v>2919</v>
      </c>
      <c r="N690" s="5">
        <v>0</v>
      </c>
      <c r="O690" s="5">
        <v>1</v>
      </c>
      <c r="P690" s="5">
        <f t="shared" si="133"/>
        <v>0</v>
      </c>
      <c r="Q690" s="6">
        <f t="shared" si="128"/>
        <v>0</v>
      </c>
      <c r="R690" s="7" t="str">
        <f t="shared" si="134"/>
        <v>Resultados inaceptables o inexistentes 0% - 59%</v>
      </c>
      <c r="S690" s="5">
        <v>0</v>
      </c>
      <c r="T690" s="8">
        <v>0</v>
      </c>
      <c r="U690" s="6" t="e">
        <f t="shared" si="129"/>
        <v>#DIV/0!</v>
      </c>
      <c r="V690" s="7" t="e">
        <f t="shared" si="135"/>
        <v>#DIV/0!</v>
      </c>
      <c r="W690" s="5">
        <v>0</v>
      </c>
      <c r="X690" s="5"/>
      <c r="Y690" s="6" t="e">
        <f t="shared" si="130"/>
        <v>#DIV/0!</v>
      </c>
      <c r="Z690" s="7" t="e">
        <f t="shared" si="136"/>
        <v>#DIV/0!</v>
      </c>
      <c r="AA690" s="5">
        <v>0</v>
      </c>
      <c r="AB690" s="5"/>
      <c r="AC690" s="6" t="e">
        <f t="shared" si="131"/>
        <v>#DIV/0!</v>
      </c>
      <c r="AD690" s="7" t="e">
        <f t="shared" si="137"/>
        <v>#DIV/0!</v>
      </c>
      <c r="AE690" s="5">
        <v>1</v>
      </c>
      <c r="AF690" s="5"/>
      <c r="AG690" s="6">
        <f t="shared" si="132"/>
        <v>0</v>
      </c>
      <c r="AH690" s="7" t="str">
        <f t="shared" si="138"/>
        <v>Resultados inaceptables o inexistentes 0% - 59%</v>
      </c>
      <c r="AI690" s="15" t="s">
        <v>4178</v>
      </c>
      <c r="AJ690" s="15" t="s">
        <v>4178</v>
      </c>
      <c r="AK690" s="4" t="s">
        <v>66</v>
      </c>
      <c r="AL690" s="4"/>
      <c r="AM690" s="4"/>
      <c r="AN690" s="4" t="s">
        <v>4179</v>
      </c>
      <c r="AO690" s="4"/>
      <c r="AP690" s="9"/>
      <c r="AQ690" s="4" t="s">
        <v>68</v>
      </c>
      <c r="AR690" s="4"/>
      <c r="AS690" s="4"/>
      <c r="AT690" s="4"/>
      <c r="AU690" s="4" t="s">
        <v>69</v>
      </c>
      <c r="AV690" s="15" t="s">
        <v>4180</v>
      </c>
      <c r="AW690" s="15" t="s">
        <v>4181</v>
      </c>
      <c r="AX690" s="4" t="s">
        <v>4357</v>
      </c>
      <c r="AY690" s="15" t="s">
        <v>1879</v>
      </c>
      <c r="AZ690" s="4"/>
      <c r="BA690" s="4" t="s">
        <v>83</v>
      </c>
      <c r="BB690" s="4"/>
      <c r="BC690" s="4"/>
      <c r="BD690" s="4"/>
      <c r="BE690" s="4"/>
      <c r="BF690" s="4"/>
      <c r="BG690" s="4"/>
    </row>
    <row r="691" spans="1:59" ht="141.75" hidden="1" x14ac:dyDescent="0.25">
      <c r="A691" s="4" t="s">
        <v>255</v>
      </c>
      <c r="B691" s="4" t="s">
        <v>4371</v>
      </c>
      <c r="C691" s="4" t="s">
        <v>4372</v>
      </c>
      <c r="D691" s="4" t="s">
        <v>4373</v>
      </c>
      <c r="E691" s="4" t="s">
        <v>4374</v>
      </c>
      <c r="F691" s="4" t="s">
        <v>2821</v>
      </c>
      <c r="G691" s="4" t="s">
        <v>59</v>
      </c>
      <c r="H691" s="4" t="s">
        <v>60</v>
      </c>
      <c r="I691" s="4" t="s">
        <v>61</v>
      </c>
      <c r="J691" s="16" t="s">
        <v>982</v>
      </c>
      <c r="K691" s="4" t="s">
        <v>4176</v>
      </c>
      <c r="L691" s="4" t="s">
        <v>4356</v>
      </c>
      <c r="M691" s="4" t="s">
        <v>4375</v>
      </c>
      <c r="N691" s="5">
        <v>2</v>
      </c>
      <c r="O691" s="5">
        <v>2</v>
      </c>
      <c r="P691" s="5">
        <f t="shared" si="133"/>
        <v>0</v>
      </c>
      <c r="Q691" s="6">
        <f t="shared" si="128"/>
        <v>0</v>
      </c>
      <c r="R691" s="7" t="str">
        <f t="shared" si="134"/>
        <v>Resultados inaceptables o inexistentes 0% - 59%</v>
      </c>
      <c r="S691" s="5">
        <v>0</v>
      </c>
      <c r="T691" s="8">
        <v>0</v>
      </c>
      <c r="U691" s="6" t="e">
        <f t="shared" si="129"/>
        <v>#DIV/0!</v>
      </c>
      <c r="V691" s="7" t="e">
        <f t="shared" si="135"/>
        <v>#DIV/0!</v>
      </c>
      <c r="W691" s="5">
        <v>0</v>
      </c>
      <c r="X691" s="5"/>
      <c r="Y691" s="6" t="e">
        <f t="shared" si="130"/>
        <v>#DIV/0!</v>
      </c>
      <c r="Z691" s="7" t="e">
        <f t="shared" si="136"/>
        <v>#DIV/0!</v>
      </c>
      <c r="AA691" s="5">
        <v>1</v>
      </c>
      <c r="AB691" s="5"/>
      <c r="AC691" s="6">
        <f t="shared" si="131"/>
        <v>0</v>
      </c>
      <c r="AD691" s="7" t="str">
        <f t="shared" si="137"/>
        <v>Resultados inaceptables o inexistentes 0% - 59%</v>
      </c>
      <c r="AE691" s="5">
        <v>1</v>
      </c>
      <c r="AF691" s="5"/>
      <c r="AG691" s="6">
        <f t="shared" si="132"/>
        <v>0</v>
      </c>
      <c r="AH691" s="7" t="str">
        <f t="shared" si="138"/>
        <v>Resultados inaceptables o inexistentes 0% - 59%</v>
      </c>
      <c r="AI691" s="15" t="s">
        <v>4178</v>
      </c>
      <c r="AJ691" s="15" t="s">
        <v>4178</v>
      </c>
      <c r="AK691" s="4" t="s">
        <v>66</v>
      </c>
      <c r="AL691" s="4"/>
      <c r="AM691" s="4"/>
      <c r="AN691" s="4" t="s">
        <v>4179</v>
      </c>
      <c r="AO691" s="4"/>
      <c r="AP691" s="9"/>
      <c r="AQ691" s="4" t="s">
        <v>68</v>
      </c>
      <c r="AR691" s="4"/>
      <c r="AS691" s="4"/>
      <c r="AT691" s="4"/>
      <c r="AU691" s="4" t="s">
        <v>69</v>
      </c>
      <c r="AV691" s="15" t="s">
        <v>4180</v>
      </c>
      <c r="AW691" s="15" t="s">
        <v>4181</v>
      </c>
      <c r="AX691" s="4" t="s">
        <v>4357</v>
      </c>
      <c r="AY691" s="15" t="s">
        <v>1879</v>
      </c>
      <c r="AZ691" s="4"/>
      <c r="BA691" s="4" t="s">
        <v>67</v>
      </c>
      <c r="BB691" s="4" t="s">
        <v>66</v>
      </c>
      <c r="BC691" s="4" t="s">
        <v>66</v>
      </c>
      <c r="BD691" s="4" t="s">
        <v>66</v>
      </c>
      <c r="BE691" s="4" t="s">
        <v>66</v>
      </c>
      <c r="BF691" s="4" t="s">
        <v>66</v>
      </c>
      <c r="BG691" s="4" t="s">
        <v>66</v>
      </c>
    </row>
    <row r="692" spans="1:59" ht="141.75" hidden="1" x14ac:dyDescent="0.25">
      <c r="A692" s="4" t="s">
        <v>262</v>
      </c>
      <c r="B692" s="4" t="s">
        <v>4376</v>
      </c>
      <c r="C692" s="4" t="s">
        <v>4377</v>
      </c>
      <c r="D692" s="4" t="s">
        <v>4378</v>
      </c>
      <c r="E692" s="4" t="s">
        <v>4379</v>
      </c>
      <c r="F692" s="4" t="s">
        <v>4380</v>
      </c>
      <c r="G692" s="4" t="s">
        <v>59</v>
      </c>
      <c r="H692" s="4" t="s">
        <v>60</v>
      </c>
      <c r="I692" s="4" t="s">
        <v>61</v>
      </c>
      <c r="J692" s="16" t="s">
        <v>982</v>
      </c>
      <c r="K692" s="4" t="s">
        <v>4176</v>
      </c>
      <c r="L692" s="4" t="s">
        <v>4260</v>
      </c>
      <c r="M692" s="4" t="s">
        <v>4381</v>
      </c>
      <c r="N692" s="5">
        <v>100</v>
      </c>
      <c r="O692" s="5">
        <v>50</v>
      </c>
      <c r="P692" s="5">
        <f t="shared" si="133"/>
        <v>36</v>
      </c>
      <c r="Q692" s="6">
        <f t="shared" si="128"/>
        <v>0.72</v>
      </c>
      <c r="R692" s="7" t="str">
        <f t="shared" si="134"/>
        <v>Resultados por debajo de la aceptable 60%-85%</v>
      </c>
      <c r="S692" s="5">
        <v>36</v>
      </c>
      <c r="T692" s="8">
        <v>36</v>
      </c>
      <c r="U692" s="6">
        <f t="shared" si="129"/>
        <v>1</v>
      </c>
      <c r="V692" s="7" t="str">
        <f t="shared" si="135"/>
        <v>Resultados aceptables 86%-100%</v>
      </c>
      <c r="W692" s="5">
        <v>14</v>
      </c>
      <c r="X692" s="5"/>
      <c r="Y692" s="6">
        <f t="shared" si="130"/>
        <v>0</v>
      </c>
      <c r="Z692" s="7" t="str">
        <f t="shared" si="136"/>
        <v>Resultados inaceptables o inexistentes 0% - 59%</v>
      </c>
      <c r="AA692" s="5">
        <v>0</v>
      </c>
      <c r="AB692" s="5"/>
      <c r="AC692" s="6" t="e">
        <f t="shared" si="131"/>
        <v>#DIV/0!</v>
      </c>
      <c r="AD692" s="7" t="e">
        <f t="shared" si="137"/>
        <v>#DIV/0!</v>
      </c>
      <c r="AE692" s="5">
        <v>0</v>
      </c>
      <c r="AF692" s="5"/>
      <c r="AG692" s="6" t="e">
        <f t="shared" si="132"/>
        <v>#DIV/0!</v>
      </c>
      <c r="AH692" s="7" t="e">
        <f t="shared" si="138"/>
        <v>#DIV/0!</v>
      </c>
      <c r="AI692" s="15" t="s">
        <v>4178</v>
      </c>
      <c r="AJ692" s="15" t="s">
        <v>4178</v>
      </c>
      <c r="AK692" s="4" t="s">
        <v>66</v>
      </c>
      <c r="AL692" s="4"/>
      <c r="AM692" s="4"/>
      <c r="AN692" s="4" t="s">
        <v>4179</v>
      </c>
      <c r="AO692" s="4"/>
      <c r="AP692" s="9"/>
      <c r="AQ692" s="4" t="s">
        <v>68</v>
      </c>
      <c r="AR692" s="4"/>
      <c r="AS692" s="4"/>
      <c r="AT692" s="4"/>
      <c r="AU692" s="4" t="s">
        <v>69</v>
      </c>
      <c r="AV692" s="15" t="s">
        <v>4180</v>
      </c>
      <c r="AW692" s="15" t="s">
        <v>4181</v>
      </c>
      <c r="AX692" s="21" t="s">
        <v>4357</v>
      </c>
      <c r="AY692" s="15" t="s">
        <v>1879</v>
      </c>
      <c r="AZ692" s="4"/>
      <c r="BA692" s="4" t="s">
        <v>83</v>
      </c>
      <c r="BB692" s="4"/>
      <c r="BC692" s="4"/>
      <c r="BD692" s="4"/>
      <c r="BE692" s="4"/>
      <c r="BF692" s="4"/>
      <c r="BG692" s="4"/>
    </row>
    <row r="693" spans="1:59" ht="141.75" hidden="1" x14ac:dyDescent="0.25">
      <c r="A693" s="4" t="s">
        <v>4382</v>
      </c>
      <c r="B693" s="4" t="s">
        <v>4383</v>
      </c>
      <c r="C693" s="4" t="s">
        <v>4384</v>
      </c>
      <c r="D693" s="4" t="s">
        <v>4385</v>
      </c>
      <c r="E693" s="4" t="s">
        <v>4385</v>
      </c>
      <c r="F693" s="4" t="s">
        <v>4386</v>
      </c>
      <c r="G693" s="4" t="s">
        <v>59</v>
      </c>
      <c r="H693" s="4" t="s">
        <v>60</v>
      </c>
      <c r="I693" s="4" t="s">
        <v>61</v>
      </c>
      <c r="J693" s="16" t="s">
        <v>982</v>
      </c>
      <c r="K693" s="4" t="s">
        <v>4176</v>
      </c>
      <c r="L693" s="4" t="s">
        <v>4260</v>
      </c>
      <c r="M693" s="4" t="s">
        <v>2919</v>
      </c>
      <c r="N693" s="5">
        <v>0</v>
      </c>
      <c r="O693" s="5">
        <v>1</v>
      </c>
      <c r="P693" s="5">
        <f t="shared" si="133"/>
        <v>0</v>
      </c>
      <c r="Q693" s="6">
        <f t="shared" si="128"/>
        <v>0</v>
      </c>
      <c r="R693" s="7" t="str">
        <f t="shared" si="134"/>
        <v>Resultados inaceptables o inexistentes 0% - 59%</v>
      </c>
      <c r="S693" s="5">
        <v>0</v>
      </c>
      <c r="T693" s="8">
        <v>0</v>
      </c>
      <c r="U693" s="6" t="e">
        <f t="shared" si="129"/>
        <v>#DIV/0!</v>
      </c>
      <c r="V693" s="7" t="e">
        <f t="shared" si="135"/>
        <v>#DIV/0!</v>
      </c>
      <c r="W693" s="5">
        <v>0</v>
      </c>
      <c r="X693" s="5"/>
      <c r="Y693" s="6" t="e">
        <f t="shared" si="130"/>
        <v>#DIV/0!</v>
      </c>
      <c r="Z693" s="7" t="e">
        <f t="shared" si="136"/>
        <v>#DIV/0!</v>
      </c>
      <c r="AA693" s="5">
        <v>0</v>
      </c>
      <c r="AB693" s="5"/>
      <c r="AC693" s="6" t="e">
        <f t="shared" si="131"/>
        <v>#DIV/0!</v>
      </c>
      <c r="AD693" s="7" t="e">
        <f t="shared" si="137"/>
        <v>#DIV/0!</v>
      </c>
      <c r="AE693" s="5">
        <v>1</v>
      </c>
      <c r="AF693" s="5"/>
      <c r="AG693" s="6">
        <f t="shared" si="132"/>
        <v>0</v>
      </c>
      <c r="AH693" s="7" t="str">
        <f t="shared" si="138"/>
        <v>Resultados inaceptables o inexistentes 0% - 59%</v>
      </c>
      <c r="AI693" s="15" t="s">
        <v>4178</v>
      </c>
      <c r="AJ693" s="15" t="s">
        <v>4178</v>
      </c>
      <c r="AK693" s="4" t="s">
        <v>66</v>
      </c>
      <c r="AL693" s="4"/>
      <c r="AM693" s="4"/>
      <c r="AN693" s="4" t="s">
        <v>4179</v>
      </c>
      <c r="AO693" s="4"/>
      <c r="AP693" s="9"/>
      <c r="AQ693" s="4" t="s">
        <v>68</v>
      </c>
      <c r="AR693" s="4"/>
      <c r="AS693" s="4"/>
      <c r="AT693" s="4"/>
      <c r="AU693" s="4" t="s">
        <v>69</v>
      </c>
      <c r="AV693" s="15" t="s">
        <v>4180</v>
      </c>
      <c r="AW693" s="15" t="s">
        <v>4181</v>
      </c>
      <c r="AX693" s="4" t="s">
        <v>4357</v>
      </c>
      <c r="AY693" s="15" t="s">
        <v>1879</v>
      </c>
      <c r="AZ693" s="4"/>
      <c r="BA693" s="4" t="s">
        <v>83</v>
      </c>
      <c r="BB693" s="4"/>
      <c r="BC693" s="4"/>
      <c r="BD693" s="4"/>
      <c r="BE693" s="4"/>
      <c r="BF693" s="4"/>
      <c r="BG693" s="4"/>
    </row>
    <row r="694" spans="1:59" ht="141.75" hidden="1" x14ac:dyDescent="0.25">
      <c r="A694" s="4" t="s">
        <v>4387</v>
      </c>
      <c r="B694" s="4" t="s">
        <v>4388</v>
      </c>
      <c r="C694" s="4" t="s">
        <v>4389</v>
      </c>
      <c r="D694" s="4" t="s">
        <v>4390</v>
      </c>
      <c r="E694" s="4" t="s">
        <v>4390</v>
      </c>
      <c r="F694" s="4" t="s">
        <v>4391</v>
      </c>
      <c r="G694" s="4" t="s">
        <v>59</v>
      </c>
      <c r="H694" s="4" t="s">
        <v>60</v>
      </c>
      <c r="I694" s="4" t="s">
        <v>61</v>
      </c>
      <c r="J694" s="16" t="s">
        <v>982</v>
      </c>
      <c r="K694" s="4" t="s">
        <v>4176</v>
      </c>
      <c r="L694" s="10" t="s">
        <v>4260</v>
      </c>
      <c r="M694" s="4" t="s">
        <v>2919</v>
      </c>
      <c r="N694" s="5">
        <v>0</v>
      </c>
      <c r="O694" s="5">
        <v>1</v>
      </c>
      <c r="P694" s="5">
        <f t="shared" si="133"/>
        <v>0</v>
      </c>
      <c r="Q694" s="6">
        <f t="shared" si="128"/>
        <v>0</v>
      </c>
      <c r="R694" s="7" t="str">
        <f t="shared" si="134"/>
        <v>Resultados inaceptables o inexistentes 0% - 59%</v>
      </c>
      <c r="S694" s="5">
        <v>0</v>
      </c>
      <c r="T694" s="8">
        <v>0</v>
      </c>
      <c r="U694" s="6" t="e">
        <f t="shared" si="129"/>
        <v>#DIV/0!</v>
      </c>
      <c r="V694" s="7" t="e">
        <f t="shared" si="135"/>
        <v>#DIV/0!</v>
      </c>
      <c r="W694" s="5">
        <v>0</v>
      </c>
      <c r="X694" s="5"/>
      <c r="Y694" s="6" t="e">
        <f t="shared" si="130"/>
        <v>#DIV/0!</v>
      </c>
      <c r="Z694" s="7" t="e">
        <f t="shared" si="136"/>
        <v>#DIV/0!</v>
      </c>
      <c r="AA694" s="5">
        <v>0</v>
      </c>
      <c r="AB694" s="5"/>
      <c r="AC694" s="6" t="e">
        <f t="shared" si="131"/>
        <v>#DIV/0!</v>
      </c>
      <c r="AD694" s="7" t="e">
        <f t="shared" si="137"/>
        <v>#DIV/0!</v>
      </c>
      <c r="AE694" s="5">
        <v>1</v>
      </c>
      <c r="AF694" s="5"/>
      <c r="AG694" s="6">
        <f t="shared" si="132"/>
        <v>0</v>
      </c>
      <c r="AH694" s="7" t="str">
        <f t="shared" si="138"/>
        <v>Resultados inaceptables o inexistentes 0% - 59%</v>
      </c>
      <c r="AI694" s="15" t="s">
        <v>4178</v>
      </c>
      <c r="AJ694" s="15" t="s">
        <v>4178</v>
      </c>
      <c r="AK694" s="4" t="s">
        <v>66</v>
      </c>
      <c r="AL694" s="4"/>
      <c r="AM694" s="4"/>
      <c r="AN694" s="4" t="s">
        <v>4179</v>
      </c>
      <c r="AO694" s="4"/>
      <c r="AP694" s="9"/>
      <c r="AQ694" s="4" t="s">
        <v>68</v>
      </c>
      <c r="AR694" s="4"/>
      <c r="AS694" s="4"/>
      <c r="AT694" s="4"/>
      <c r="AU694" s="4" t="s">
        <v>69</v>
      </c>
      <c r="AV694" s="15" t="s">
        <v>4180</v>
      </c>
      <c r="AW694" s="15" t="s">
        <v>4181</v>
      </c>
      <c r="AX694" s="4" t="s">
        <v>4357</v>
      </c>
      <c r="AY694" s="15" t="s">
        <v>1879</v>
      </c>
      <c r="AZ694" s="4"/>
      <c r="BA694" s="4" t="s">
        <v>83</v>
      </c>
      <c r="BB694" s="4"/>
      <c r="BC694" s="4"/>
      <c r="BD694" s="4"/>
      <c r="BE694" s="4"/>
      <c r="BF694" s="4"/>
      <c r="BG694" s="4"/>
    </row>
    <row r="695" spans="1:59" ht="141.75" hidden="1" x14ac:dyDescent="0.25">
      <c r="A695" s="4" t="s">
        <v>269</v>
      </c>
      <c r="B695" s="4" t="s">
        <v>4392</v>
      </c>
      <c r="C695" s="4" t="s">
        <v>4393</v>
      </c>
      <c r="D695" s="4" t="s">
        <v>4394</v>
      </c>
      <c r="E695" s="4" t="s">
        <v>4395</v>
      </c>
      <c r="F695" s="4" t="s">
        <v>4396</v>
      </c>
      <c r="G695" s="4" t="s">
        <v>59</v>
      </c>
      <c r="H695" s="4" t="s">
        <v>60</v>
      </c>
      <c r="I695" s="4" t="s">
        <v>61</v>
      </c>
      <c r="J695" s="16" t="s">
        <v>982</v>
      </c>
      <c r="K695" s="4" t="s">
        <v>4176</v>
      </c>
      <c r="L695" s="10" t="s">
        <v>4397</v>
      </c>
      <c r="M695" s="4" t="s">
        <v>4398</v>
      </c>
      <c r="N695" s="5">
        <v>2800</v>
      </c>
      <c r="O695" s="5">
        <v>5400</v>
      </c>
      <c r="P695" s="5">
        <f t="shared" si="133"/>
        <v>1200</v>
      </c>
      <c r="Q695" s="6">
        <f t="shared" si="128"/>
        <v>0.22222222222222221</v>
      </c>
      <c r="R695" s="7" t="str">
        <f t="shared" si="134"/>
        <v>Resultados inaceptables o inexistentes 0% - 59%</v>
      </c>
      <c r="S695" s="5">
        <v>1200</v>
      </c>
      <c r="T695" s="8">
        <v>1200</v>
      </c>
      <c r="U695" s="6">
        <f t="shared" si="129"/>
        <v>1</v>
      </c>
      <c r="V695" s="7" t="str">
        <f t="shared" si="135"/>
        <v>Resultados aceptables 86%-100%</v>
      </c>
      <c r="W695" s="5">
        <v>1400</v>
      </c>
      <c r="X695" s="5"/>
      <c r="Y695" s="6">
        <f t="shared" si="130"/>
        <v>0</v>
      </c>
      <c r="Z695" s="7" t="str">
        <f t="shared" si="136"/>
        <v>Resultados inaceptables o inexistentes 0% - 59%</v>
      </c>
      <c r="AA695" s="5">
        <v>1500</v>
      </c>
      <c r="AB695" s="5"/>
      <c r="AC695" s="6">
        <f t="shared" si="131"/>
        <v>0</v>
      </c>
      <c r="AD695" s="7" t="str">
        <f t="shared" si="137"/>
        <v>Resultados inaceptables o inexistentes 0% - 59%</v>
      </c>
      <c r="AE695" s="5">
        <v>1300</v>
      </c>
      <c r="AF695" s="5"/>
      <c r="AG695" s="6">
        <f t="shared" si="132"/>
        <v>0</v>
      </c>
      <c r="AH695" s="7" t="str">
        <f t="shared" si="138"/>
        <v>Resultados inaceptables o inexistentes 0% - 59%</v>
      </c>
      <c r="AI695" s="15" t="s">
        <v>4178</v>
      </c>
      <c r="AJ695" s="15" t="s">
        <v>4178</v>
      </c>
      <c r="AK695" s="4" t="s">
        <v>254</v>
      </c>
      <c r="AL695" s="4"/>
      <c r="AM695" s="4"/>
      <c r="AN695" s="4" t="s">
        <v>4179</v>
      </c>
      <c r="AO695" s="4"/>
      <c r="AP695" s="9"/>
      <c r="AQ695" s="4" t="s">
        <v>68</v>
      </c>
      <c r="AR695" s="4"/>
      <c r="AS695" s="4"/>
      <c r="AT695" s="4"/>
      <c r="AU695" s="4" t="s">
        <v>69</v>
      </c>
      <c r="AV695" s="15" t="s">
        <v>4180</v>
      </c>
      <c r="AW695" s="15" t="s">
        <v>4181</v>
      </c>
      <c r="AX695" s="4" t="s">
        <v>4357</v>
      </c>
      <c r="AY695" s="15" t="s">
        <v>1879</v>
      </c>
      <c r="AZ695" s="4"/>
      <c r="BA695" s="4" t="s">
        <v>67</v>
      </c>
      <c r="BB695" s="4" t="s">
        <v>66</v>
      </c>
      <c r="BC695" s="4" t="s">
        <v>66</v>
      </c>
      <c r="BD695" s="4" t="s">
        <v>66</v>
      </c>
      <c r="BE695" s="4" t="s">
        <v>66</v>
      </c>
      <c r="BF695" s="4" t="s">
        <v>66</v>
      </c>
      <c r="BG695" s="4" t="s">
        <v>66</v>
      </c>
    </row>
    <row r="696" spans="1:59" ht="141.75" hidden="1" x14ac:dyDescent="0.25">
      <c r="A696" s="4" t="s">
        <v>2530</v>
      </c>
      <c r="B696" s="4" t="s">
        <v>4399</v>
      </c>
      <c r="C696" s="4" t="s">
        <v>4400</v>
      </c>
      <c r="D696" s="4" t="s">
        <v>4401</v>
      </c>
      <c r="E696" s="4" t="s">
        <v>4402</v>
      </c>
      <c r="F696" s="4" t="s">
        <v>4403</v>
      </c>
      <c r="G696" s="4" t="s">
        <v>59</v>
      </c>
      <c r="H696" s="4" t="s">
        <v>60</v>
      </c>
      <c r="I696" s="4" t="s">
        <v>61</v>
      </c>
      <c r="J696" s="16" t="s">
        <v>982</v>
      </c>
      <c r="K696" s="15" t="s">
        <v>2802</v>
      </c>
      <c r="L696" s="10" t="s">
        <v>5991</v>
      </c>
      <c r="M696" s="4" t="s">
        <v>283</v>
      </c>
      <c r="N696" s="5">
        <v>48</v>
      </c>
      <c r="O696" s="5">
        <v>53</v>
      </c>
      <c r="P696" s="5">
        <f t="shared" si="133"/>
        <v>0</v>
      </c>
      <c r="Q696" s="6">
        <f t="shared" si="128"/>
        <v>0</v>
      </c>
      <c r="R696" s="7" t="str">
        <f t="shared" si="134"/>
        <v>Resultados inaceptables o inexistentes 0% - 59%</v>
      </c>
      <c r="S696" s="5">
        <v>0</v>
      </c>
      <c r="T696" s="8">
        <v>0</v>
      </c>
      <c r="U696" s="6" t="e">
        <f t="shared" si="129"/>
        <v>#DIV/0!</v>
      </c>
      <c r="V696" s="7" t="e">
        <f t="shared" si="135"/>
        <v>#DIV/0!</v>
      </c>
      <c r="W696" s="5">
        <v>1</v>
      </c>
      <c r="X696" s="5"/>
      <c r="Y696" s="6">
        <f t="shared" si="130"/>
        <v>0</v>
      </c>
      <c r="Z696" s="7" t="str">
        <f t="shared" si="136"/>
        <v>Resultados inaceptables o inexistentes 0% - 59%</v>
      </c>
      <c r="AA696" s="5">
        <v>1</v>
      </c>
      <c r="AB696" s="5"/>
      <c r="AC696" s="6">
        <f t="shared" si="131"/>
        <v>0</v>
      </c>
      <c r="AD696" s="7" t="str">
        <f t="shared" si="137"/>
        <v>Resultados inaceptables o inexistentes 0% - 59%</v>
      </c>
      <c r="AE696" s="5">
        <v>51</v>
      </c>
      <c r="AF696" s="5"/>
      <c r="AG696" s="6">
        <f t="shared" si="132"/>
        <v>0</v>
      </c>
      <c r="AH696" s="7" t="str">
        <f t="shared" si="138"/>
        <v>Resultados inaceptables o inexistentes 0% - 59%</v>
      </c>
      <c r="AI696" s="15" t="s">
        <v>4178</v>
      </c>
      <c r="AJ696" s="15" t="s">
        <v>4178</v>
      </c>
      <c r="AK696" s="4" t="s">
        <v>172</v>
      </c>
      <c r="AL696" s="4"/>
      <c r="AM696" s="4"/>
      <c r="AN696" s="4" t="s">
        <v>4179</v>
      </c>
      <c r="AO696" s="4"/>
      <c r="AP696" s="9"/>
      <c r="AQ696" s="4" t="s">
        <v>68</v>
      </c>
      <c r="AR696" s="4"/>
      <c r="AS696" s="4"/>
      <c r="AT696" s="4"/>
      <c r="AU696" s="4" t="s">
        <v>69</v>
      </c>
      <c r="AV696" s="15" t="s">
        <v>4180</v>
      </c>
      <c r="AW696" s="15" t="s">
        <v>4181</v>
      </c>
      <c r="AX696" s="4" t="s">
        <v>4404</v>
      </c>
      <c r="AY696" s="15" t="s">
        <v>1879</v>
      </c>
      <c r="AZ696" s="4"/>
      <c r="BA696" s="4" t="s">
        <v>67</v>
      </c>
      <c r="BB696" s="4" t="s">
        <v>66</v>
      </c>
      <c r="BC696" s="4" t="s">
        <v>66</v>
      </c>
      <c r="BD696" s="4" t="s">
        <v>66</v>
      </c>
      <c r="BE696" s="4" t="s">
        <v>66</v>
      </c>
      <c r="BF696" s="4" t="s">
        <v>66</v>
      </c>
      <c r="BG696" s="4" t="s">
        <v>66</v>
      </c>
    </row>
    <row r="697" spans="1:59" ht="141.75" hidden="1" x14ac:dyDescent="0.25">
      <c r="A697" s="4" t="s">
        <v>2538</v>
      </c>
      <c r="B697" s="4" t="s">
        <v>4405</v>
      </c>
      <c r="C697" s="4" t="s">
        <v>4406</v>
      </c>
      <c r="D697" s="4" t="s">
        <v>4407</v>
      </c>
      <c r="E697" s="4" t="s">
        <v>4408</v>
      </c>
      <c r="F697" s="4" t="s">
        <v>4409</v>
      </c>
      <c r="G697" s="4" t="s">
        <v>59</v>
      </c>
      <c r="H697" s="4" t="s">
        <v>60</v>
      </c>
      <c r="I697" s="4" t="s">
        <v>61</v>
      </c>
      <c r="J697" s="16" t="s">
        <v>982</v>
      </c>
      <c r="K697" s="4" t="s">
        <v>4176</v>
      </c>
      <c r="L697" s="10" t="s">
        <v>4410</v>
      </c>
      <c r="M697" s="4" t="s">
        <v>959</v>
      </c>
      <c r="N697" s="5">
        <v>45</v>
      </c>
      <c r="O697" s="5">
        <v>50</v>
      </c>
      <c r="P697" s="5">
        <f t="shared" si="133"/>
        <v>0</v>
      </c>
      <c r="Q697" s="6">
        <f t="shared" si="128"/>
        <v>0</v>
      </c>
      <c r="R697" s="7" t="str">
        <f t="shared" si="134"/>
        <v>Resultados inaceptables o inexistentes 0% - 59%</v>
      </c>
      <c r="S697" s="5">
        <v>0</v>
      </c>
      <c r="T697" s="8">
        <v>0</v>
      </c>
      <c r="U697" s="6" t="e">
        <f t="shared" si="129"/>
        <v>#DIV/0!</v>
      </c>
      <c r="V697" s="7" t="e">
        <f t="shared" si="135"/>
        <v>#DIV/0!</v>
      </c>
      <c r="W697" s="5">
        <v>0</v>
      </c>
      <c r="X697" s="5"/>
      <c r="Y697" s="6" t="e">
        <f t="shared" si="130"/>
        <v>#DIV/0!</v>
      </c>
      <c r="Z697" s="7" t="e">
        <f t="shared" si="136"/>
        <v>#DIV/0!</v>
      </c>
      <c r="AA697" s="5">
        <v>0</v>
      </c>
      <c r="AB697" s="5"/>
      <c r="AC697" s="6" t="e">
        <f t="shared" si="131"/>
        <v>#DIV/0!</v>
      </c>
      <c r="AD697" s="7" t="e">
        <f t="shared" si="137"/>
        <v>#DIV/0!</v>
      </c>
      <c r="AE697" s="5">
        <v>50</v>
      </c>
      <c r="AF697" s="5"/>
      <c r="AG697" s="6">
        <f t="shared" si="132"/>
        <v>0</v>
      </c>
      <c r="AH697" s="7" t="str">
        <f t="shared" si="138"/>
        <v>Resultados inaceptables o inexistentes 0% - 59%</v>
      </c>
      <c r="AI697" s="15" t="s">
        <v>4178</v>
      </c>
      <c r="AJ697" s="15" t="s">
        <v>4178</v>
      </c>
      <c r="AK697" s="4" t="s">
        <v>172</v>
      </c>
      <c r="AL697" s="4"/>
      <c r="AM697" s="4"/>
      <c r="AN697" s="4" t="s">
        <v>996</v>
      </c>
      <c r="AO697" s="4" t="s">
        <v>4411</v>
      </c>
      <c r="AP697" s="9"/>
      <c r="AQ697" s="4" t="s">
        <v>68</v>
      </c>
      <c r="AR697" s="4"/>
      <c r="AS697" s="4"/>
      <c r="AT697" s="4"/>
      <c r="AU697" s="4" t="s">
        <v>69</v>
      </c>
      <c r="AV697" s="15" t="s">
        <v>4180</v>
      </c>
      <c r="AW697" s="15" t="s">
        <v>4181</v>
      </c>
      <c r="AX697" s="4" t="s">
        <v>4404</v>
      </c>
      <c r="AY697" s="15" t="s">
        <v>1879</v>
      </c>
      <c r="AZ697" s="4"/>
      <c r="BA697" s="4" t="s">
        <v>67</v>
      </c>
      <c r="BB697" s="4" t="s">
        <v>66</v>
      </c>
      <c r="BC697" s="4" t="s">
        <v>66</v>
      </c>
      <c r="BD697" s="4" t="s">
        <v>66</v>
      </c>
      <c r="BE697" s="4" t="s">
        <v>66</v>
      </c>
      <c r="BF697" s="4" t="s">
        <v>66</v>
      </c>
      <c r="BG697" s="4" t="s">
        <v>66</v>
      </c>
    </row>
    <row r="698" spans="1:59" ht="141.75" hidden="1" x14ac:dyDescent="0.25">
      <c r="A698" s="4" t="s">
        <v>2538</v>
      </c>
      <c r="B698" s="4" t="s">
        <v>4412</v>
      </c>
      <c r="C698" s="4" t="s">
        <v>4413</v>
      </c>
      <c r="D698" s="4" t="s">
        <v>4414</v>
      </c>
      <c r="E698" s="4" t="s">
        <v>4413</v>
      </c>
      <c r="F698" s="4" t="s">
        <v>4415</v>
      </c>
      <c r="G698" s="4" t="s">
        <v>59</v>
      </c>
      <c r="H698" s="4" t="s">
        <v>60</v>
      </c>
      <c r="I698" s="4" t="s">
        <v>61</v>
      </c>
      <c r="J698" s="16" t="s">
        <v>982</v>
      </c>
      <c r="K698" s="4" t="s">
        <v>4176</v>
      </c>
      <c r="L698" s="10" t="s">
        <v>4416</v>
      </c>
      <c r="M698" s="4" t="s">
        <v>549</v>
      </c>
      <c r="N698" s="5">
        <v>1</v>
      </c>
      <c r="O698" s="5">
        <v>1</v>
      </c>
      <c r="P698" s="5">
        <f t="shared" si="133"/>
        <v>0</v>
      </c>
      <c r="Q698" s="6">
        <f t="shared" si="128"/>
        <v>0</v>
      </c>
      <c r="R698" s="7" t="str">
        <f t="shared" si="134"/>
        <v>Resultados inaceptables o inexistentes 0% - 59%</v>
      </c>
      <c r="S698" s="5">
        <v>0</v>
      </c>
      <c r="T698" s="8">
        <v>0</v>
      </c>
      <c r="U698" s="6" t="e">
        <f t="shared" si="129"/>
        <v>#DIV/0!</v>
      </c>
      <c r="V698" s="7" t="e">
        <f t="shared" si="135"/>
        <v>#DIV/0!</v>
      </c>
      <c r="W698" s="5">
        <v>0</v>
      </c>
      <c r="X698" s="5"/>
      <c r="Y698" s="6" t="e">
        <f t="shared" si="130"/>
        <v>#DIV/0!</v>
      </c>
      <c r="Z698" s="7" t="e">
        <f t="shared" si="136"/>
        <v>#DIV/0!</v>
      </c>
      <c r="AA698" s="5">
        <v>0</v>
      </c>
      <c r="AB698" s="5"/>
      <c r="AC698" s="6" t="e">
        <f t="shared" si="131"/>
        <v>#DIV/0!</v>
      </c>
      <c r="AD698" s="7" t="e">
        <f t="shared" si="137"/>
        <v>#DIV/0!</v>
      </c>
      <c r="AE698" s="5">
        <v>1</v>
      </c>
      <c r="AF698" s="5"/>
      <c r="AG698" s="6">
        <f t="shared" si="132"/>
        <v>0</v>
      </c>
      <c r="AH698" s="7" t="str">
        <f t="shared" si="138"/>
        <v>Resultados inaceptables o inexistentes 0% - 59%</v>
      </c>
      <c r="AI698" s="15" t="s">
        <v>4178</v>
      </c>
      <c r="AJ698" s="15" t="s">
        <v>4178</v>
      </c>
      <c r="AK698" s="4" t="s">
        <v>66</v>
      </c>
      <c r="AL698" s="4"/>
      <c r="AM698" s="4"/>
      <c r="AN698" s="4" t="s">
        <v>4179</v>
      </c>
      <c r="AO698" s="4"/>
      <c r="AP698" s="9"/>
      <c r="AQ698" s="4" t="s">
        <v>68</v>
      </c>
      <c r="AR698" s="4"/>
      <c r="AS698" s="4"/>
      <c r="AT698" s="4"/>
      <c r="AU698" s="4" t="s">
        <v>69</v>
      </c>
      <c r="AV698" s="15" t="s">
        <v>4180</v>
      </c>
      <c r="AW698" s="15" t="s">
        <v>4181</v>
      </c>
      <c r="AX698" s="4" t="s">
        <v>4404</v>
      </c>
      <c r="AY698" s="15" t="s">
        <v>1879</v>
      </c>
      <c r="AZ698" s="4"/>
      <c r="BA698" s="4" t="s">
        <v>67</v>
      </c>
      <c r="BB698" s="4" t="s">
        <v>66</v>
      </c>
      <c r="BC698" s="4" t="s">
        <v>66</v>
      </c>
      <c r="BD698" s="4" t="s">
        <v>66</v>
      </c>
      <c r="BE698" s="4" t="s">
        <v>66</v>
      </c>
      <c r="BF698" s="4" t="s">
        <v>66</v>
      </c>
      <c r="BG698" s="4" t="s">
        <v>66</v>
      </c>
    </row>
    <row r="699" spans="1:59" ht="141.75" hidden="1" x14ac:dyDescent="0.25">
      <c r="A699" s="4" t="s">
        <v>2545</v>
      </c>
      <c r="B699" s="4" t="s">
        <v>4417</v>
      </c>
      <c r="C699" s="4" t="s">
        <v>4418</v>
      </c>
      <c r="D699" s="4" t="s">
        <v>4419</v>
      </c>
      <c r="E699" s="4" t="s">
        <v>4420</v>
      </c>
      <c r="F699" s="4" t="s">
        <v>4421</v>
      </c>
      <c r="G699" s="4" t="s">
        <v>59</v>
      </c>
      <c r="H699" s="4" t="s">
        <v>60</v>
      </c>
      <c r="I699" s="4" t="s">
        <v>61</v>
      </c>
      <c r="J699" s="16" t="s">
        <v>982</v>
      </c>
      <c r="K699" s="4" t="s">
        <v>4176</v>
      </c>
      <c r="L699" s="4" t="s">
        <v>4422</v>
      </c>
      <c r="M699" s="4" t="s">
        <v>64</v>
      </c>
      <c r="N699" s="5">
        <v>2</v>
      </c>
      <c r="O699" s="5">
        <v>2</v>
      </c>
      <c r="P699" s="5">
        <f t="shared" si="133"/>
        <v>0</v>
      </c>
      <c r="Q699" s="6">
        <f t="shared" si="128"/>
        <v>0</v>
      </c>
      <c r="R699" s="7" t="str">
        <f t="shared" si="134"/>
        <v>Resultados inaceptables o inexistentes 0% - 59%</v>
      </c>
      <c r="S699" s="5">
        <v>0</v>
      </c>
      <c r="T699" s="8">
        <v>0</v>
      </c>
      <c r="U699" s="6" t="e">
        <f t="shared" si="129"/>
        <v>#DIV/0!</v>
      </c>
      <c r="V699" s="7" t="e">
        <f t="shared" si="135"/>
        <v>#DIV/0!</v>
      </c>
      <c r="W699" s="5">
        <v>1</v>
      </c>
      <c r="X699" s="5"/>
      <c r="Y699" s="6">
        <f t="shared" si="130"/>
        <v>0</v>
      </c>
      <c r="Z699" s="7" t="str">
        <f t="shared" si="136"/>
        <v>Resultados inaceptables o inexistentes 0% - 59%</v>
      </c>
      <c r="AA699" s="5">
        <v>1</v>
      </c>
      <c r="AB699" s="5"/>
      <c r="AC699" s="6">
        <f t="shared" si="131"/>
        <v>0</v>
      </c>
      <c r="AD699" s="7" t="str">
        <f t="shared" si="137"/>
        <v>Resultados inaceptables o inexistentes 0% - 59%</v>
      </c>
      <c r="AE699" s="5">
        <v>0</v>
      </c>
      <c r="AF699" s="5"/>
      <c r="AG699" s="6" t="e">
        <f t="shared" si="132"/>
        <v>#DIV/0!</v>
      </c>
      <c r="AH699" s="7" t="e">
        <f t="shared" si="138"/>
        <v>#DIV/0!</v>
      </c>
      <c r="AI699" s="15" t="s">
        <v>4178</v>
      </c>
      <c r="AJ699" s="15" t="s">
        <v>4178</v>
      </c>
      <c r="AK699" s="4" t="s">
        <v>66</v>
      </c>
      <c r="AL699" s="4"/>
      <c r="AM699" s="4"/>
      <c r="AN699" s="4" t="s">
        <v>4179</v>
      </c>
      <c r="AO699" s="4"/>
      <c r="AP699" s="9"/>
      <c r="AQ699" s="4" t="s">
        <v>68</v>
      </c>
      <c r="AR699" s="4"/>
      <c r="AS699" s="4"/>
      <c r="AT699" s="4"/>
      <c r="AU699" s="4" t="s">
        <v>69</v>
      </c>
      <c r="AV699" s="15" t="s">
        <v>4180</v>
      </c>
      <c r="AW699" s="15" t="s">
        <v>4181</v>
      </c>
      <c r="AX699" s="4" t="s">
        <v>4423</v>
      </c>
      <c r="AY699" s="15" t="s">
        <v>1879</v>
      </c>
      <c r="AZ699" s="4"/>
      <c r="BA699" s="4" t="s">
        <v>67</v>
      </c>
      <c r="BB699" s="4" t="s">
        <v>66</v>
      </c>
      <c r="BC699" s="4" t="s">
        <v>66</v>
      </c>
      <c r="BD699" s="4" t="s">
        <v>66</v>
      </c>
      <c r="BE699" s="4" t="s">
        <v>66</v>
      </c>
      <c r="BF699" s="4" t="s">
        <v>66</v>
      </c>
      <c r="BG699" s="4" t="s">
        <v>66</v>
      </c>
    </row>
    <row r="700" spans="1:59" ht="141.75" hidden="1" x14ac:dyDescent="0.25">
      <c r="A700" s="4" t="s">
        <v>2560</v>
      </c>
      <c r="B700" s="4" t="s">
        <v>4424</v>
      </c>
      <c r="C700" s="4" t="s">
        <v>4425</v>
      </c>
      <c r="D700" s="4" t="s">
        <v>4426</v>
      </c>
      <c r="E700" s="4" t="s">
        <v>4427</v>
      </c>
      <c r="F700" s="4" t="s">
        <v>4428</v>
      </c>
      <c r="G700" s="4" t="s">
        <v>59</v>
      </c>
      <c r="H700" s="4" t="s">
        <v>60</v>
      </c>
      <c r="I700" s="4" t="s">
        <v>61</v>
      </c>
      <c r="J700" s="16" t="s">
        <v>982</v>
      </c>
      <c r="K700" s="15" t="s">
        <v>2802</v>
      </c>
      <c r="L700" s="4" t="s">
        <v>5991</v>
      </c>
      <c r="M700" s="4" t="s">
        <v>145</v>
      </c>
      <c r="N700" s="5">
        <v>8</v>
      </c>
      <c r="O700" s="5">
        <v>8</v>
      </c>
      <c r="P700" s="5">
        <f t="shared" si="133"/>
        <v>0</v>
      </c>
      <c r="Q700" s="6">
        <f t="shared" si="128"/>
        <v>0</v>
      </c>
      <c r="R700" s="7" t="str">
        <f t="shared" si="134"/>
        <v>Resultados inaceptables o inexistentes 0% - 59%</v>
      </c>
      <c r="S700" s="5">
        <v>2</v>
      </c>
      <c r="T700" s="8">
        <v>0</v>
      </c>
      <c r="U700" s="6">
        <f t="shared" si="129"/>
        <v>0</v>
      </c>
      <c r="V700" s="7" t="str">
        <f t="shared" si="135"/>
        <v>Resultados inaceptables o inexistentes 0% - 59%</v>
      </c>
      <c r="W700" s="5">
        <v>2</v>
      </c>
      <c r="X700" s="5"/>
      <c r="Y700" s="6">
        <f t="shared" si="130"/>
        <v>0</v>
      </c>
      <c r="Z700" s="7" t="str">
        <f t="shared" si="136"/>
        <v>Resultados inaceptables o inexistentes 0% - 59%</v>
      </c>
      <c r="AA700" s="5">
        <v>2</v>
      </c>
      <c r="AB700" s="5"/>
      <c r="AC700" s="6">
        <f t="shared" si="131"/>
        <v>0</v>
      </c>
      <c r="AD700" s="7" t="str">
        <f t="shared" si="137"/>
        <v>Resultados inaceptables o inexistentes 0% - 59%</v>
      </c>
      <c r="AE700" s="5">
        <v>2</v>
      </c>
      <c r="AF700" s="5"/>
      <c r="AG700" s="6">
        <f t="shared" si="132"/>
        <v>0</v>
      </c>
      <c r="AH700" s="7" t="str">
        <f t="shared" si="138"/>
        <v>Resultados inaceptables o inexistentes 0% - 59%</v>
      </c>
      <c r="AI700" s="15" t="s">
        <v>4178</v>
      </c>
      <c r="AJ700" s="15" t="s">
        <v>4178</v>
      </c>
      <c r="AK700" s="4" t="s">
        <v>254</v>
      </c>
      <c r="AL700" s="4"/>
      <c r="AM700" s="4"/>
      <c r="AN700" s="4" t="s">
        <v>4179</v>
      </c>
      <c r="AO700" s="4"/>
      <c r="AP700" s="9" t="s">
        <v>4429</v>
      </c>
      <c r="AQ700" s="4" t="s">
        <v>68</v>
      </c>
      <c r="AR700" s="4"/>
      <c r="AS700" s="4"/>
      <c r="AT700" s="4"/>
      <c r="AU700" s="4" t="s">
        <v>69</v>
      </c>
      <c r="AV700" s="15" t="s">
        <v>4180</v>
      </c>
      <c r="AW700" s="15" t="s">
        <v>4181</v>
      </c>
      <c r="AX700" s="4" t="s">
        <v>4423</v>
      </c>
      <c r="AY700" s="15" t="s">
        <v>1879</v>
      </c>
      <c r="AZ700" s="4"/>
      <c r="BA700" s="4" t="s">
        <v>67</v>
      </c>
      <c r="BB700" s="4" t="s">
        <v>66</v>
      </c>
      <c r="BC700" s="4" t="s">
        <v>66</v>
      </c>
      <c r="BD700" s="4" t="s">
        <v>66</v>
      </c>
      <c r="BE700" s="4" t="s">
        <v>66</v>
      </c>
      <c r="BF700" s="4" t="s">
        <v>66</v>
      </c>
      <c r="BG700" s="4" t="s">
        <v>66</v>
      </c>
    </row>
    <row r="701" spans="1:59" ht="157.5" hidden="1" x14ac:dyDescent="0.25">
      <c r="A701" s="4" t="s">
        <v>2570</v>
      </c>
      <c r="B701" s="15" t="s">
        <v>4430</v>
      </c>
      <c r="C701" s="4" t="s">
        <v>4431</v>
      </c>
      <c r="D701" s="4" t="s">
        <v>4432</v>
      </c>
      <c r="E701" s="4" t="s">
        <v>4433</v>
      </c>
      <c r="F701" s="4" t="s">
        <v>990</v>
      </c>
      <c r="G701" s="4" t="s">
        <v>59</v>
      </c>
      <c r="H701" s="4" t="s">
        <v>60</v>
      </c>
      <c r="I701" s="4" t="s">
        <v>61</v>
      </c>
      <c r="J701" s="16" t="s">
        <v>982</v>
      </c>
      <c r="K701" s="4" t="s">
        <v>4176</v>
      </c>
      <c r="L701" s="4" t="s">
        <v>4434</v>
      </c>
      <c r="M701" s="4" t="s">
        <v>484</v>
      </c>
      <c r="N701" s="5">
        <v>4</v>
      </c>
      <c r="O701" s="5">
        <v>4</v>
      </c>
      <c r="P701" s="5">
        <f t="shared" si="133"/>
        <v>0</v>
      </c>
      <c r="Q701" s="6">
        <f t="shared" si="128"/>
        <v>0</v>
      </c>
      <c r="R701" s="7" t="str">
        <f t="shared" si="134"/>
        <v>Resultados inaceptables o inexistentes 0% - 59%</v>
      </c>
      <c r="S701" s="5">
        <v>1</v>
      </c>
      <c r="T701" s="8">
        <v>0</v>
      </c>
      <c r="U701" s="6">
        <f t="shared" si="129"/>
        <v>0</v>
      </c>
      <c r="V701" s="7" t="str">
        <f t="shared" si="135"/>
        <v>Resultados inaceptables o inexistentes 0% - 59%</v>
      </c>
      <c r="W701" s="5">
        <v>1</v>
      </c>
      <c r="X701" s="5"/>
      <c r="Y701" s="6">
        <f t="shared" si="130"/>
        <v>0</v>
      </c>
      <c r="Z701" s="7" t="str">
        <f t="shared" si="136"/>
        <v>Resultados inaceptables o inexistentes 0% - 59%</v>
      </c>
      <c r="AA701" s="5">
        <v>1</v>
      </c>
      <c r="AB701" s="5"/>
      <c r="AC701" s="6">
        <f t="shared" si="131"/>
        <v>0</v>
      </c>
      <c r="AD701" s="7" t="str">
        <f t="shared" si="137"/>
        <v>Resultados inaceptables o inexistentes 0% - 59%</v>
      </c>
      <c r="AE701" s="5">
        <v>1</v>
      </c>
      <c r="AF701" s="5"/>
      <c r="AG701" s="6">
        <f t="shared" si="132"/>
        <v>0</v>
      </c>
      <c r="AH701" s="7" t="str">
        <f t="shared" si="138"/>
        <v>Resultados inaceptables o inexistentes 0% - 59%</v>
      </c>
      <c r="AI701" s="15" t="s">
        <v>4178</v>
      </c>
      <c r="AJ701" s="15" t="s">
        <v>4178</v>
      </c>
      <c r="AK701" s="4" t="s">
        <v>254</v>
      </c>
      <c r="AL701" s="4"/>
      <c r="AM701" s="4" t="s">
        <v>812</v>
      </c>
      <c r="AN701" s="4" t="s">
        <v>996</v>
      </c>
      <c r="AO701" s="15" t="s">
        <v>4435</v>
      </c>
      <c r="AP701" s="9" t="s">
        <v>4429</v>
      </c>
      <c r="AQ701" s="4" t="s">
        <v>68</v>
      </c>
      <c r="AR701" s="4"/>
      <c r="AS701" s="4"/>
      <c r="AT701" s="4"/>
      <c r="AU701" s="4" t="s">
        <v>69</v>
      </c>
      <c r="AV701" s="15" t="s">
        <v>4180</v>
      </c>
      <c r="AW701" s="15" t="s">
        <v>4181</v>
      </c>
      <c r="AX701" s="4" t="s">
        <v>4423</v>
      </c>
      <c r="AY701" s="15" t="s">
        <v>1879</v>
      </c>
      <c r="AZ701" s="4"/>
      <c r="BA701" s="4" t="s">
        <v>67</v>
      </c>
      <c r="BB701" s="4" t="s">
        <v>66</v>
      </c>
      <c r="BC701" s="4" t="s">
        <v>66</v>
      </c>
      <c r="BD701" s="4" t="s">
        <v>66</v>
      </c>
      <c r="BE701" s="4" t="s">
        <v>66</v>
      </c>
      <c r="BF701" s="4" t="s">
        <v>66</v>
      </c>
      <c r="BG701" s="4" t="s">
        <v>66</v>
      </c>
    </row>
    <row r="702" spans="1:59" ht="141.75" hidden="1" x14ac:dyDescent="0.25">
      <c r="A702" s="4" t="s">
        <v>2578</v>
      </c>
      <c r="B702" s="15" t="s">
        <v>4436</v>
      </c>
      <c r="C702" s="4" t="s">
        <v>4437</v>
      </c>
      <c r="D702" s="4" t="s">
        <v>4438</v>
      </c>
      <c r="E702" s="4" t="s">
        <v>4439</v>
      </c>
      <c r="F702" s="4" t="s">
        <v>4440</v>
      </c>
      <c r="G702" s="4" t="s">
        <v>59</v>
      </c>
      <c r="H702" s="4" t="s">
        <v>60</v>
      </c>
      <c r="I702" s="4" t="s">
        <v>61</v>
      </c>
      <c r="J702" s="16" t="s">
        <v>982</v>
      </c>
      <c r="K702" s="4" t="s">
        <v>4441</v>
      </c>
      <c r="L702" s="4" t="s">
        <v>4442</v>
      </c>
      <c r="M702" s="4" t="s">
        <v>4443</v>
      </c>
      <c r="N702" s="5">
        <v>4</v>
      </c>
      <c r="O702" s="5">
        <v>4</v>
      </c>
      <c r="P702" s="5">
        <f t="shared" si="133"/>
        <v>0</v>
      </c>
      <c r="Q702" s="6">
        <f t="shared" si="128"/>
        <v>0</v>
      </c>
      <c r="R702" s="7" t="str">
        <f t="shared" si="134"/>
        <v>Resultados inaceptables o inexistentes 0% - 59%</v>
      </c>
      <c r="S702" s="5">
        <v>1</v>
      </c>
      <c r="T702" s="8">
        <v>0</v>
      </c>
      <c r="U702" s="6">
        <f t="shared" si="129"/>
        <v>0</v>
      </c>
      <c r="V702" s="7" t="str">
        <f t="shared" si="135"/>
        <v>Resultados inaceptables o inexistentes 0% - 59%</v>
      </c>
      <c r="W702" s="5">
        <v>1</v>
      </c>
      <c r="X702" s="5"/>
      <c r="Y702" s="6">
        <f t="shared" si="130"/>
        <v>0</v>
      </c>
      <c r="Z702" s="7" t="str">
        <f t="shared" si="136"/>
        <v>Resultados inaceptables o inexistentes 0% - 59%</v>
      </c>
      <c r="AA702" s="5">
        <v>1</v>
      </c>
      <c r="AB702" s="5"/>
      <c r="AC702" s="6">
        <f t="shared" si="131"/>
        <v>0</v>
      </c>
      <c r="AD702" s="7" t="str">
        <f t="shared" si="137"/>
        <v>Resultados inaceptables o inexistentes 0% - 59%</v>
      </c>
      <c r="AE702" s="5">
        <v>1</v>
      </c>
      <c r="AF702" s="5"/>
      <c r="AG702" s="6">
        <f t="shared" si="132"/>
        <v>0</v>
      </c>
      <c r="AH702" s="7" t="str">
        <f t="shared" si="138"/>
        <v>Resultados inaceptables o inexistentes 0% - 59%</v>
      </c>
      <c r="AI702" s="15" t="s">
        <v>4178</v>
      </c>
      <c r="AJ702" s="15" t="s">
        <v>4178</v>
      </c>
      <c r="AK702" s="4" t="s">
        <v>254</v>
      </c>
      <c r="AL702" s="4"/>
      <c r="AM702" s="4"/>
      <c r="AN702" s="4" t="s">
        <v>4179</v>
      </c>
      <c r="AO702" s="15"/>
      <c r="AP702" s="9" t="s">
        <v>4429</v>
      </c>
      <c r="AQ702" s="4" t="s">
        <v>68</v>
      </c>
      <c r="AR702" s="4"/>
      <c r="AS702" s="4"/>
      <c r="AT702" s="4"/>
      <c r="AU702" s="4" t="s">
        <v>69</v>
      </c>
      <c r="AV702" s="15" t="s">
        <v>4180</v>
      </c>
      <c r="AW702" s="15" t="s">
        <v>4181</v>
      </c>
      <c r="AX702" s="4" t="s">
        <v>4423</v>
      </c>
      <c r="AY702" s="15" t="s">
        <v>1879</v>
      </c>
      <c r="AZ702" s="4"/>
      <c r="BA702" s="4" t="s">
        <v>67</v>
      </c>
      <c r="BB702" s="4" t="s">
        <v>66</v>
      </c>
      <c r="BC702" s="4" t="s">
        <v>66</v>
      </c>
      <c r="BD702" s="4" t="s">
        <v>66</v>
      </c>
      <c r="BE702" s="4" t="s">
        <v>66</v>
      </c>
      <c r="BF702" s="4" t="s">
        <v>66</v>
      </c>
      <c r="BG702" s="4" t="s">
        <v>66</v>
      </c>
    </row>
    <row r="703" spans="1:59" ht="141.75" hidden="1" x14ac:dyDescent="0.25">
      <c r="A703" s="4" t="s">
        <v>4444</v>
      </c>
      <c r="B703" s="15" t="s">
        <v>4445</v>
      </c>
      <c r="C703" s="4" t="s">
        <v>4446</v>
      </c>
      <c r="D703" s="4" t="s">
        <v>4446</v>
      </c>
      <c r="E703" s="4" t="s">
        <v>4446</v>
      </c>
      <c r="F703" s="4" t="s">
        <v>4447</v>
      </c>
      <c r="G703" s="4" t="s">
        <v>59</v>
      </c>
      <c r="H703" s="4" t="s">
        <v>60</v>
      </c>
      <c r="I703" s="4" t="s">
        <v>61</v>
      </c>
      <c r="J703" s="16" t="s">
        <v>982</v>
      </c>
      <c r="K703" s="15" t="s">
        <v>2802</v>
      </c>
      <c r="L703" s="4" t="s">
        <v>4260</v>
      </c>
      <c r="M703" s="4" t="s">
        <v>2919</v>
      </c>
      <c r="N703" s="5">
        <v>0</v>
      </c>
      <c r="O703" s="5">
        <v>5</v>
      </c>
      <c r="P703" s="5">
        <f t="shared" si="133"/>
        <v>0</v>
      </c>
      <c r="Q703" s="6">
        <f t="shared" si="128"/>
        <v>0</v>
      </c>
      <c r="R703" s="7" t="str">
        <f t="shared" si="134"/>
        <v>Resultados inaceptables o inexistentes 0% - 59%</v>
      </c>
      <c r="S703" s="5">
        <v>0</v>
      </c>
      <c r="T703" s="8">
        <v>0</v>
      </c>
      <c r="U703" s="6" t="e">
        <f t="shared" si="129"/>
        <v>#DIV/0!</v>
      </c>
      <c r="V703" s="7" t="e">
        <f t="shared" si="135"/>
        <v>#DIV/0!</v>
      </c>
      <c r="W703" s="5">
        <v>0</v>
      </c>
      <c r="X703" s="5"/>
      <c r="Y703" s="6" t="e">
        <f t="shared" si="130"/>
        <v>#DIV/0!</v>
      </c>
      <c r="Z703" s="7" t="e">
        <f t="shared" si="136"/>
        <v>#DIV/0!</v>
      </c>
      <c r="AA703" s="5">
        <v>0</v>
      </c>
      <c r="AB703" s="5"/>
      <c r="AC703" s="6" t="e">
        <f t="shared" si="131"/>
        <v>#DIV/0!</v>
      </c>
      <c r="AD703" s="7" t="e">
        <f t="shared" si="137"/>
        <v>#DIV/0!</v>
      </c>
      <c r="AE703" s="5">
        <v>5</v>
      </c>
      <c r="AF703" s="5"/>
      <c r="AG703" s="6">
        <f t="shared" si="132"/>
        <v>0</v>
      </c>
      <c r="AH703" s="7" t="str">
        <f t="shared" si="138"/>
        <v>Resultados inaceptables o inexistentes 0% - 59%</v>
      </c>
      <c r="AI703" s="15" t="s">
        <v>4178</v>
      </c>
      <c r="AJ703" s="15" t="s">
        <v>4178</v>
      </c>
      <c r="AK703" s="4" t="s">
        <v>66</v>
      </c>
      <c r="AL703" s="4"/>
      <c r="AM703" s="4"/>
      <c r="AN703" s="4" t="s">
        <v>4179</v>
      </c>
      <c r="AO703" s="15"/>
      <c r="AP703" s="13"/>
      <c r="AQ703" s="4" t="s">
        <v>68</v>
      </c>
      <c r="AR703" s="4"/>
      <c r="AS703" s="4"/>
      <c r="AT703" s="4"/>
      <c r="AU703" s="4" t="s">
        <v>69</v>
      </c>
      <c r="AV703" s="15" t="s">
        <v>4180</v>
      </c>
      <c r="AW703" s="15" t="s">
        <v>4181</v>
      </c>
      <c r="AX703" s="4" t="s">
        <v>4423</v>
      </c>
      <c r="AY703" s="15" t="s">
        <v>1879</v>
      </c>
      <c r="AZ703" s="4"/>
      <c r="BA703" s="4" t="s">
        <v>83</v>
      </c>
      <c r="BB703" s="4"/>
      <c r="BC703" s="4"/>
      <c r="BD703" s="4"/>
      <c r="BE703" s="4"/>
      <c r="BF703" s="4"/>
      <c r="BG703" s="4"/>
    </row>
    <row r="704" spans="1:59" ht="141.75" hidden="1" x14ac:dyDescent="0.25">
      <c r="A704" s="4" t="s">
        <v>4444</v>
      </c>
      <c r="B704" s="4" t="s">
        <v>4448</v>
      </c>
      <c r="C704" s="4" t="s">
        <v>4449</v>
      </c>
      <c r="D704" s="4" t="s">
        <v>4449</v>
      </c>
      <c r="E704" s="4" t="s">
        <v>4449</v>
      </c>
      <c r="F704" s="4" t="s">
        <v>4450</v>
      </c>
      <c r="G704" s="4" t="s">
        <v>59</v>
      </c>
      <c r="H704" s="4" t="s">
        <v>60</v>
      </c>
      <c r="I704" s="4" t="s">
        <v>61</v>
      </c>
      <c r="J704" s="16" t="s">
        <v>982</v>
      </c>
      <c r="K704" s="15" t="s">
        <v>2802</v>
      </c>
      <c r="L704" s="4" t="s">
        <v>4260</v>
      </c>
      <c r="M704" s="4" t="s">
        <v>2919</v>
      </c>
      <c r="N704" s="5">
        <v>0</v>
      </c>
      <c r="O704" s="5">
        <v>45</v>
      </c>
      <c r="P704" s="5">
        <f t="shared" si="133"/>
        <v>0</v>
      </c>
      <c r="Q704" s="6">
        <f t="shared" si="128"/>
        <v>0</v>
      </c>
      <c r="R704" s="7" t="str">
        <f t="shared" si="134"/>
        <v>Resultados inaceptables o inexistentes 0% - 59%</v>
      </c>
      <c r="S704" s="5">
        <v>0</v>
      </c>
      <c r="T704" s="8">
        <v>0</v>
      </c>
      <c r="U704" s="6" t="e">
        <f t="shared" si="129"/>
        <v>#DIV/0!</v>
      </c>
      <c r="V704" s="7" t="e">
        <f t="shared" si="135"/>
        <v>#DIV/0!</v>
      </c>
      <c r="W704" s="5">
        <v>0</v>
      </c>
      <c r="X704" s="5"/>
      <c r="Y704" s="6" t="e">
        <f t="shared" si="130"/>
        <v>#DIV/0!</v>
      </c>
      <c r="Z704" s="7" t="e">
        <f t="shared" si="136"/>
        <v>#DIV/0!</v>
      </c>
      <c r="AA704" s="5">
        <v>0</v>
      </c>
      <c r="AB704" s="5"/>
      <c r="AC704" s="6" t="e">
        <f t="shared" si="131"/>
        <v>#DIV/0!</v>
      </c>
      <c r="AD704" s="7" t="e">
        <f t="shared" si="137"/>
        <v>#DIV/0!</v>
      </c>
      <c r="AE704" s="5">
        <v>45</v>
      </c>
      <c r="AF704" s="5"/>
      <c r="AG704" s="6">
        <f t="shared" si="132"/>
        <v>0</v>
      </c>
      <c r="AH704" s="7" t="str">
        <f t="shared" si="138"/>
        <v>Resultados inaceptables o inexistentes 0% - 59%</v>
      </c>
      <c r="AI704" s="15" t="s">
        <v>4178</v>
      </c>
      <c r="AJ704" s="15" t="s">
        <v>4178</v>
      </c>
      <c r="AK704" s="4" t="s">
        <v>66</v>
      </c>
      <c r="AL704" s="4"/>
      <c r="AM704" s="4"/>
      <c r="AN704" s="4" t="s">
        <v>4179</v>
      </c>
      <c r="AO704" s="4"/>
      <c r="AP704" s="9"/>
      <c r="AQ704" s="4" t="s">
        <v>68</v>
      </c>
      <c r="AR704" s="4"/>
      <c r="AS704" s="4"/>
      <c r="AT704" s="4"/>
      <c r="AU704" s="4" t="s">
        <v>69</v>
      </c>
      <c r="AV704" s="15" t="s">
        <v>4180</v>
      </c>
      <c r="AW704" s="15" t="s">
        <v>4181</v>
      </c>
      <c r="AX704" s="4" t="s">
        <v>4423</v>
      </c>
      <c r="AY704" s="15" t="s">
        <v>1879</v>
      </c>
      <c r="AZ704" s="4"/>
      <c r="BA704" s="4" t="s">
        <v>83</v>
      </c>
      <c r="BB704" s="4"/>
      <c r="BC704" s="4"/>
      <c r="BD704" s="4"/>
      <c r="BE704" s="4"/>
      <c r="BF704" s="4"/>
      <c r="BG704" s="4"/>
    </row>
    <row r="705" spans="1:59" ht="141.75" hidden="1" x14ac:dyDescent="0.25">
      <c r="A705" s="4" t="s">
        <v>4681</v>
      </c>
      <c r="B705" s="4" t="s">
        <v>4682</v>
      </c>
      <c r="C705" s="4" t="s">
        <v>4683</v>
      </c>
      <c r="D705" s="4" t="s">
        <v>4684</v>
      </c>
      <c r="E705" s="4" t="s">
        <v>4685</v>
      </c>
      <c r="F705" s="4" t="s">
        <v>4686</v>
      </c>
      <c r="G705" s="4" t="s">
        <v>4542</v>
      </c>
      <c r="H705" s="4" t="s">
        <v>531</v>
      </c>
      <c r="I705" s="4" t="s">
        <v>61</v>
      </c>
      <c r="J705" s="16" t="s">
        <v>982</v>
      </c>
      <c r="K705" s="4" t="s">
        <v>4687</v>
      </c>
      <c r="L705" s="4" t="s">
        <v>4688</v>
      </c>
      <c r="M705" s="4" t="s">
        <v>120</v>
      </c>
      <c r="N705" s="5">
        <v>0</v>
      </c>
      <c r="O705" s="5">
        <v>10</v>
      </c>
      <c r="P705" s="5">
        <f t="shared" si="133"/>
        <v>4</v>
      </c>
      <c r="Q705" s="6">
        <f t="shared" si="128"/>
        <v>0.4</v>
      </c>
      <c r="R705" s="7" t="str">
        <f t="shared" si="134"/>
        <v>Resultados inaceptables o inexistentes 0% - 59%</v>
      </c>
      <c r="S705" s="5">
        <v>3</v>
      </c>
      <c r="T705" s="9">
        <v>4</v>
      </c>
      <c r="U705" s="6">
        <f t="shared" si="129"/>
        <v>1.3333333333333333</v>
      </c>
      <c r="V705" s="7" t="str">
        <f t="shared" si="135"/>
        <v>Resultados aceptables 86%-100%</v>
      </c>
      <c r="W705" s="5">
        <v>2</v>
      </c>
      <c r="X705" s="4"/>
      <c r="Y705" s="6">
        <f t="shared" si="130"/>
        <v>0</v>
      </c>
      <c r="Z705" s="7" t="str">
        <f t="shared" si="136"/>
        <v>Resultados inaceptables o inexistentes 0% - 59%</v>
      </c>
      <c r="AA705" s="5">
        <v>3</v>
      </c>
      <c r="AB705" s="4"/>
      <c r="AC705" s="6">
        <f t="shared" si="131"/>
        <v>0</v>
      </c>
      <c r="AD705" s="7" t="str">
        <f t="shared" si="137"/>
        <v>Resultados inaceptables o inexistentes 0% - 59%</v>
      </c>
      <c r="AE705" s="5">
        <v>2</v>
      </c>
      <c r="AF705" s="9"/>
      <c r="AG705" s="6">
        <f t="shared" si="132"/>
        <v>0</v>
      </c>
      <c r="AH705" s="7" t="str">
        <f t="shared" si="138"/>
        <v>Resultados inaceptables o inexistentes 0% - 59%</v>
      </c>
      <c r="AI705" s="4" t="s">
        <v>4532</v>
      </c>
      <c r="AJ705" s="4" t="s">
        <v>4680</v>
      </c>
      <c r="AK705" s="4" t="s">
        <v>66</v>
      </c>
      <c r="AL705" s="4" t="s">
        <v>5006</v>
      </c>
      <c r="AM705" s="4"/>
      <c r="AN705" s="4" t="s">
        <v>83</v>
      </c>
      <c r="AO705" s="4" t="s">
        <v>4689</v>
      </c>
      <c r="AP705" s="9" t="s">
        <v>4690</v>
      </c>
      <c r="AQ705" s="4" t="s">
        <v>68</v>
      </c>
      <c r="AR705" s="4"/>
      <c r="AS705" s="4"/>
      <c r="AT705" s="4"/>
      <c r="AU705" s="4" t="s">
        <v>69</v>
      </c>
      <c r="AV705" s="15" t="s">
        <v>4180</v>
      </c>
      <c r="AW705" s="15" t="s">
        <v>4181</v>
      </c>
      <c r="AX705" s="4" t="s">
        <v>4423</v>
      </c>
      <c r="AY705" s="15" t="s">
        <v>1879</v>
      </c>
      <c r="AZ705" s="4"/>
      <c r="BA705" s="4" t="s">
        <v>67</v>
      </c>
      <c r="BB705" s="4" t="s">
        <v>66</v>
      </c>
      <c r="BC705" s="4" t="s">
        <v>66</v>
      </c>
      <c r="BD705" s="4" t="s">
        <v>66</v>
      </c>
      <c r="BE705" s="4" t="s">
        <v>66</v>
      </c>
      <c r="BF705" s="4" t="s">
        <v>66</v>
      </c>
      <c r="BG705" s="4" t="s">
        <v>66</v>
      </c>
    </row>
    <row r="706" spans="1:59" ht="157.5" hidden="1" x14ac:dyDescent="0.25">
      <c r="A706" s="4" t="s">
        <v>53</v>
      </c>
      <c r="B706" s="4" t="s">
        <v>1867</v>
      </c>
      <c r="C706" s="4" t="s">
        <v>1868</v>
      </c>
      <c r="D706" s="4" t="s">
        <v>1869</v>
      </c>
      <c r="E706" s="4" t="s">
        <v>1870</v>
      </c>
      <c r="F706" s="4" t="s">
        <v>1871</v>
      </c>
      <c r="G706" s="4" t="s">
        <v>59</v>
      </c>
      <c r="H706" s="4" t="s">
        <v>60</v>
      </c>
      <c r="I706" s="4" t="s">
        <v>61</v>
      </c>
      <c r="J706" s="16" t="s">
        <v>982</v>
      </c>
      <c r="K706" s="4" t="s">
        <v>1872</v>
      </c>
      <c r="L706" s="4" t="s">
        <v>1873</v>
      </c>
      <c r="M706" s="4" t="s">
        <v>64</v>
      </c>
      <c r="N706" s="5">
        <v>25</v>
      </c>
      <c r="O706" s="5">
        <v>25</v>
      </c>
      <c r="P706" s="5">
        <f t="shared" si="133"/>
        <v>4</v>
      </c>
      <c r="Q706" s="6">
        <f t="shared" ref="Q706:Q769" si="139">(P706/O706)</f>
        <v>0.16</v>
      </c>
      <c r="R706" s="7" t="str">
        <f t="shared" si="134"/>
        <v>Resultados inaceptables o inexistentes 0% - 59%</v>
      </c>
      <c r="S706" s="5">
        <v>5</v>
      </c>
      <c r="T706" s="8">
        <v>4</v>
      </c>
      <c r="U706" s="6">
        <f t="shared" ref="U706:U769" si="140">(T706/S706)</f>
        <v>0.8</v>
      </c>
      <c r="V706" s="7" t="str">
        <f t="shared" si="135"/>
        <v>Resultados por debajo de la aceptable 60%-85%</v>
      </c>
      <c r="W706" s="5">
        <v>6</v>
      </c>
      <c r="X706" s="5"/>
      <c r="Y706" s="6">
        <f t="shared" ref="Y706:Y769" si="141">(X706/W706)</f>
        <v>0</v>
      </c>
      <c r="Z706" s="7" t="str">
        <f t="shared" si="136"/>
        <v>Resultados inaceptables o inexistentes 0% - 59%</v>
      </c>
      <c r="AA706" s="5">
        <v>7</v>
      </c>
      <c r="AB706" s="5"/>
      <c r="AC706" s="6">
        <f t="shared" ref="AC706:AC769" si="142">(AB706/AA706)</f>
        <v>0</v>
      </c>
      <c r="AD706" s="7" t="str">
        <f t="shared" si="137"/>
        <v>Resultados inaceptables o inexistentes 0% - 59%</v>
      </c>
      <c r="AE706" s="5">
        <v>7</v>
      </c>
      <c r="AF706" s="5"/>
      <c r="AG706" s="6">
        <f t="shared" ref="AG706:AG769" si="143">(AF706/AE706)</f>
        <v>0</v>
      </c>
      <c r="AH706" s="7" t="str">
        <f t="shared" si="138"/>
        <v>Resultados inaceptables o inexistentes 0% - 59%</v>
      </c>
      <c r="AI706" s="4" t="s">
        <v>1874</v>
      </c>
      <c r="AJ706" s="4" t="s">
        <v>1874</v>
      </c>
      <c r="AK706" s="4" t="s">
        <v>254</v>
      </c>
      <c r="AL706" s="4"/>
      <c r="AM706" s="4" t="s">
        <v>812</v>
      </c>
      <c r="AN706" s="4" t="s">
        <v>67</v>
      </c>
      <c r="AO706" s="4"/>
      <c r="AP706" s="9" t="s">
        <v>1875</v>
      </c>
      <c r="AQ706" s="4" t="s">
        <v>68</v>
      </c>
      <c r="AR706" s="4"/>
      <c r="AS706" s="4"/>
      <c r="AT706" s="4"/>
      <c r="AU706" s="4" t="s">
        <v>69</v>
      </c>
      <c r="AV706" s="15" t="s">
        <v>1876</v>
      </c>
      <c r="AW706" s="15" t="s">
        <v>1877</v>
      </c>
      <c r="AX706" s="4" t="s">
        <v>1878</v>
      </c>
      <c r="AY706" s="4" t="s">
        <v>1879</v>
      </c>
      <c r="AZ706" s="4"/>
      <c r="BA706" s="4" t="s">
        <v>67</v>
      </c>
      <c r="BB706" s="4" t="s">
        <v>66</v>
      </c>
      <c r="BC706" s="4" t="s">
        <v>66</v>
      </c>
      <c r="BD706" s="4" t="s">
        <v>66</v>
      </c>
      <c r="BE706" s="4" t="s">
        <v>66</v>
      </c>
      <c r="BF706" s="4" t="s">
        <v>66</v>
      </c>
      <c r="BG706" s="4" t="s">
        <v>66</v>
      </c>
    </row>
    <row r="707" spans="1:59" ht="157.5" hidden="1" x14ac:dyDescent="0.25">
      <c r="A707" s="4" t="s">
        <v>74</v>
      </c>
      <c r="B707" s="4" t="s">
        <v>1880</v>
      </c>
      <c r="C707" s="4" t="s">
        <v>1881</v>
      </c>
      <c r="D707" s="4" t="s">
        <v>1882</v>
      </c>
      <c r="E707" s="4" t="s">
        <v>1883</v>
      </c>
      <c r="F707" s="4" t="s">
        <v>1005</v>
      </c>
      <c r="G707" s="4" t="s">
        <v>59</v>
      </c>
      <c r="H707" s="4" t="s">
        <v>60</v>
      </c>
      <c r="I707" s="4" t="s">
        <v>61</v>
      </c>
      <c r="J707" s="16" t="s">
        <v>982</v>
      </c>
      <c r="K707" s="4" t="s">
        <v>1872</v>
      </c>
      <c r="L707" s="4" t="s">
        <v>1873</v>
      </c>
      <c r="M707" s="4" t="s">
        <v>1884</v>
      </c>
      <c r="N707" s="5">
        <v>18</v>
      </c>
      <c r="O707" s="5">
        <v>18</v>
      </c>
      <c r="P707" s="5">
        <f t="shared" si="133"/>
        <v>2</v>
      </c>
      <c r="Q707" s="6">
        <f t="shared" si="139"/>
        <v>0.1111111111111111</v>
      </c>
      <c r="R707" s="7" t="str">
        <f t="shared" si="134"/>
        <v>Resultados inaceptables o inexistentes 0% - 59%</v>
      </c>
      <c r="S707" s="5">
        <v>4</v>
      </c>
      <c r="T707" s="8">
        <v>2</v>
      </c>
      <c r="U707" s="6">
        <f t="shared" si="140"/>
        <v>0.5</v>
      </c>
      <c r="V707" s="7" t="str">
        <f t="shared" si="135"/>
        <v>Resultados inaceptables o inexistentes 0% - 59%</v>
      </c>
      <c r="W707" s="5">
        <v>4</v>
      </c>
      <c r="X707" s="5"/>
      <c r="Y707" s="6">
        <f t="shared" si="141"/>
        <v>0</v>
      </c>
      <c r="Z707" s="7" t="str">
        <f t="shared" si="136"/>
        <v>Resultados inaceptables o inexistentes 0% - 59%</v>
      </c>
      <c r="AA707" s="5">
        <v>6</v>
      </c>
      <c r="AB707" s="5"/>
      <c r="AC707" s="6">
        <f t="shared" si="142"/>
        <v>0</v>
      </c>
      <c r="AD707" s="7" t="str">
        <f t="shared" si="137"/>
        <v>Resultados inaceptables o inexistentes 0% - 59%</v>
      </c>
      <c r="AE707" s="5">
        <v>4</v>
      </c>
      <c r="AF707" s="5"/>
      <c r="AG707" s="6">
        <f t="shared" si="143"/>
        <v>0</v>
      </c>
      <c r="AH707" s="7" t="str">
        <f t="shared" si="138"/>
        <v>Resultados inaceptables o inexistentes 0% - 59%</v>
      </c>
      <c r="AI707" s="4" t="s">
        <v>1874</v>
      </c>
      <c r="AJ707" s="4" t="s">
        <v>1874</v>
      </c>
      <c r="AK707" s="4" t="s">
        <v>254</v>
      </c>
      <c r="AL707" s="4"/>
      <c r="AM707" s="4" t="s">
        <v>812</v>
      </c>
      <c r="AN707" s="4" t="s">
        <v>67</v>
      </c>
      <c r="AO707" s="4"/>
      <c r="AP707" s="9" t="s">
        <v>1885</v>
      </c>
      <c r="AQ707" s="4" t="s">
        <v>68</v>
      </c>
      <c r="AR707" s="4"/>
      <c r="AS707" s="4"/>
      <c r="AT707" s="4"/>
      <c r="AU707" s="4" t="s">
        <v>69</v>
      </c>
      <c r="AV707" s="15" t="s">
        <v>1876</v>
      </c>
      <c r="AW707" s="15" t="s">
        <v>1877</v>
      </c>
      <c r="AX707" s="4" t="s">
        <v>1878</v>
      </c>
      <c r="AY707" s="4" t="s">
        <v>1879</v>
      </c>
      <c r="AZ707" s="4"/>
      <c r="BA707" s="4" t="s">
        <v>67</v>
      </c>
      <c r="BB707" s="4" t="s">
        <v>66</v>
      </c>
      <c r="BC707" s="4" t="s">
        <v>66</v>
      </c>
      <c r="BD707" s="4" t="s">
        <v>66</v>
      </c>
      <c r="BE707" s="4" t="s">
        <v>66</v>
      </c>
      <c r="BF707" s="4" t="s">
        <v>66</v>
      </c>
      <c r="BG707" s="4" t="s">
        <v>66</v>
      </c>
    </row>
    <row r="708" spans="1:59" ht="94.5" hidden="1" x14ac:dyDescent="0.25">
      <c r="A708" s="4" t="s">
        <v>85</v>
      </c>
      <c r="B708" s="4" t="s">
        <v>1886</v>
      </c>
      <c r="C708" s="4" t="s">
        <v>1887</v>
      </c>
      <c r="D708" s="4" t="s">
        <v>1888</v>
      </c>
      <c r="E708" s="4" t="s">
        <v>1887</v>
      </c>
      <c r="F708" s="4" t="s">
        <v>1889</v>
      </c>
      <c r="G708" s="4" t="s">
        <v>59</v>
      </c>
      <c r="H708" s="4" t="s">
        <v>60</v>
      </c>
      <c r="I708" s="4" t="s">
        <v>61</v>
      </c>
      <c r="J708" s="16" t="s">
        <v>982</v>
      </c>
      <c r="K708" s="4" t="s">
        <v>1872</v>
      </c>
      <c r="L708" s="4" t="s">
        <v>1873</v>
      </c>
      <c r="M708" s="4" t="s">
        <v>1890</v>
      </c>
      <c r="N708" s="5">
        <v>1</v>
      </c>
      <c r="O708" s="5">
        <v>1</v>
      </c>
      <c r="P708" s="5">
        <f t="shared" si="133"/>
        <v>1</v>
      </c>
      <c r="Q708" s="6">
        <f t="shared" si="139"/>
        <v>1</v>
      </c>
      <c r="R708" s="7" t="str">
        <f t="shared" si="134"/>
        <v>Resultados aceptables 86%-100%</v>
      </c>
      <c r="S708" s="5">
        <v>1</v>
      </c>
      <c r="T708" s="8">
        <v>1</v>
      </c>
      <c r="U708" s="6">
        <f t="shared" si="140"/>
        <v>1</v>
      </c>
      <c r="V708" s="7" t="str">
        <f t="shared" si="135"/>
        <v>Resultados aceptables 86%-100%</v>
      </c>
      <c r="W708" s="5">
        <v>0</v>
      </c>
      <c r="X708" s="5"/>
      <c r="Y708" s="6" t="e">
        <f t="shared" si="141"/>
        <v>#DIV/0!</v>
      </c>
      <c r="Z708" s="7" t="e">
        <f t="shared" si="136"/>
        <v>#DIV/0!</v>
      </c>
      <c r="AA708" s="5">
        <v>0</v>
      </c>
      <c r="AB708" s="5"/>
      <c r="AC708" s="6" t="e">
        <f t="shared" si="142"/>
        <v>#DIV/0!</v>
      </c>
      <c r="AD708" s="7" t="e">
        <f t="shared" si="137"/>
        <v>#DIV/0!</v>
      </c>
      <c r="AE708" s="5">
        <v>0</v>
      </c>
      <c r="AF708" s="5"/>
      <c r="AG708" s="6" t="e">
        <f t="shared" si="143"/>
        <v>#DIV/0!</v>
      </c>
      <c r="AH708" s="7" t="e">
        <f t="shared" si="138"/>
        <v>#DIV/0!</v>
      </c>
      <c r="AI708" s="4" t="s">
        <v>1874</v>
      </c>
      <c r="AJ708" s="4" t="s">
        <v>1874</v>
      </c>
      <c r="AK708" s="4" t="s">
        <v>66</v>
      </c>
      <c r="AL708" s="4"/>
      <c r="AM708" s="4"/>
      <c r="AN708" s="4" t="s">
        <v>83</v>
      </c>
      <c r="AO708" s="4" t="s">
        <v>1891</v>
      </c>
      <c r="AP708" s="9"/>
      <c r="AQ708" s="4" t="s">
        <v>68</v>
      </c>
      <c r="AR708" s="4"/>
      <c r="AS708" s="4"/>
      <c r="AT708" s="4"/>
      <c r="AU708" s="4" t="s">
        <v>69</v>
      </c>
      <c r="AV708" s="15" t="s">
        <v>1876</v>
      </c>
      <c r="AW708" s="15" t="s">
        <v>1877</v>
      </c>
      <c r="AX708" s="4" t="s">
        <v>1878</v>
      </c>
      <c r="AY708" s="4" t="s">
        <v>1879</v>
      </c>
      <c r="AZ708" s="4"/>
      <c r="BA708" s="4" t="s">
        <v>67</v>
      </c>
      <c r="BB708" s="4" t="s">
        <v>66</v>
      </c>
      <c r="BC708" s="4" t="s">
        <v>66</v>
      </c>
      <c r="BD708" s="4" t="s">
        <v>66</v>
      </c>
      <c r="BE708" s="4" t="s">
        <v>66</v>
      </c>
      <c r="BF708" s="4" t="s">
        <v>66</v>
      </c>
      <c r="BG708" s="4" t="s">
        <v>66</v>
      </c>
    </row>
    <row r="709" spans="1:59" ht="94.5" hidden="1" x14ac:dyDescent="0.25">
      <c r="A709" s="4" t="s">
        <v>373</v>
      </c>
      <c r="B709" s="4" t="s">
        <v>1892</v>
      </c>
      <c r="C709" s="4" t="s">
        <v>1893</v>
      </c>
      <c r="D709" s="4" t="s">
        <v>1894</v>
      </c>
      <c r="E709" s="4" t="s">
        <v>1893</v>
      </c>
      <c r="F709" s="4" t="s">
        <v>1895</v>
      </c>
      <c r="G709" s="4" t="s">
        <v>59</v>
      </c>
      <c r="H709" s="4" t="s">
        <v>60</v>
      </c>
      <c r="I709" s="4" t="s">
        <v>61</v>
      </c>
      <c r="J709" s="16" t="s">
        <v>982</v>
      </c>
      <c r="K709" s="4" t="s">
        <v>1872</v>
      </c>
      <c r="L709" s="4" t="s">
        <v>1873</v>
      </c>
      <c r="M709" s="4" t="s">
        <v>1890</v>
      </c>
      <c r="N709" s="5">
        <v>1</v>
      </c>
      <c r="O709" s="5">
        <v>1</v>
      </c>
      <c r="P709" s="5">
        <f t="shared" si="133"/>
        <v>1</v>
      </c>
      <c r="Q709" s="6">
        <f t="shared" si="139"/>
        <v>1</v>
      </c>
      <c r="R709" s="7" t="str">
        <f t="shared" si="134"/>
        <v>Resultados aceptables 86%-100%</v>
      </c>
      <c r="S709" s="5">
        <v>0</v>
      </c>
      <c r="T709" s="8">
        <v>1</v>
      </c>
      <c r="U709" s="6" t="e">
        <f t="shared" si="140"/>
        <v>#DIV/0!</v>
      </c>
      <c r="V709" s="7" t="e">
        <f t="shared" si="135"/>
        <v>#DIV/0!</v>
      </c>
      <c r="W709" s="5">
        <v>1</v>
      </c>
      <c r="X709" s="5"/>
      <c r="Y709" s="6">
        <f t="shared" si="141"/>
        <v>0</v>
      </c>
      <c r="Z709" s="7" t="str">
        <f t="shared" si="136"/>
        <v>Resultados inaceptables o inexistentes 0% - 59%</v>
      </c>
      <c r="AA709" s="5">
        <v>0</v>
      </c>
      <c r="AB709" s="5"/>
      <c r="AC709" s="6" t="e">
        <f t="shared" si="142"/>
        <v>#DIV/0!</v>
      </c>
      <c r="AD709" s="7" t="e">
        <f t="shared" si="137"/>
        <v>#DIV/0!</v>
      </c>
      <c r="AE709" s="5">
        <v>0</v>
      </c>
      <c r="AF709" s="5"/>
      <c r="AG709" s="6" t="e">
        <f t="shared" si="143"/>
        <v>#DIV/0!</v>
      </c>
      <c r="AH709" s="7" t="e">
        <f t="shared" si="138"/>
        <v>#DIV/0!</v>
      </c>
      <c r="AI709" s="4" t="s">
        <v>1874</v>
      </c>
      <c r="AJ709" s="4" t="s">
        <v>1874</v>
      </c>
      <c r="AK709" s="4" t="s">
        <v>66</v>
      </c>
      <c r="AL709" s="4"/>
      <c r="AM709" s="4"/>
      <c r="AN709" s="4" t="s">
        <v>67</v>
      </c>
      <c r="AO709" s="4"/>
      <c r="AP709" s="9" t="s">
        <v>1896</v>
      </c>
      <c r="AQ709" s="4" t="s">
        <v>68</v>
      </c>
      <c r="AR709" s="4"/>
      <c r="AS709" s="4"/>
      <c r="AT709" s="4"/>
      <c r="AU709" s="4" t="s">
        <v>69</v>
      </c>
      <c r="AV709" s="15" t="s">
        <v>1876</v>
      </c>
      <c r="AW709" s="15" t="s">
        <v>1877</v>
      </c>
      <c r="AX709" s="4" t="s">
        <v>1878</v>
      </c>
      <c r="AY709" s="4" t="s">
        <v>1879</v>
      </c>
      <c r="AZ709" s="4"/>
      <c r="BA709" s="4" t="s">
        <v>67</v>
      </c>
      <c r="BB709" s="4" t="s">
        <v>66</v>
      </c>
      <c r="BC709" s="4" t="s">
        <v>66</v>
      </c>
      <c r="BD709" s="4" t="s">
        <v>66</v>
      </c>
      <c r="BE709" s="4" t="s">
        <v>66</v>
      </c>
      <c r="BF709" s="4" t="s">
        <v>66</v>
      </c>
      <c r="BG709" s="4" t="s">
        <v>66</v>
      </c>
    </row>
    <row r="710" spans="1:59" ht="94.5" hidden="1" x14ac:dyDescent="0.25">
      <c r="A710" s="4" t="s">
        <v>381</v>
      </c>
      <c r="B710" s="4" t="s">
        <v>1897</v>
      </c>
      <c r="C710" s="4" t="s">
        <v>1898</v>
      </c>
      <c r="D710" s="4" t="s">
        <v>1899</v>
      </c>
      <c r="E710" s="4" t="s">
        <v>1898</v>
      </c>
      <c r="F710" s="4" t="s">
        <v>1900</v>
      </c>
      <c r="G710" s="4" t="s">
        <v>59</v>
      </c>
      <c r="H710" s="4" t="s">
        <v>60</v>
      </c>
      <c r="I710" s="4" t="s">
        <v>61</v>
      </c>
      <c r="J710" s="16" t="s">
        <v>982</v>
      </c>
      <c r="K710" s="4" t="s">
        <v>1872</v>
      </c>
      <c r="L710" s="4" t="s">
        <v>1873</v>
      </c>
      <c r="M710" s="4" t="s">
        <v>1890</v>
      </c>
      <c r="N710" s="5">
        <v>1</v>
      </c>
      <c r="O710" s="5">
        <v>1</v>
      </c>
      <c r="P710" s="5">
        <f t="shared" si="133"/>
        <v>0</v>
      </c>
      <c r="Q710" s="6">
        <f t="shared" si="139"/>
        <v>0</v>
      </c>
      <c r="R710" s="7" t="str">
        <f t="shared" si="134"/>
        <v>Resultados inaceptables o inexistentes 0% - 59%</v>
      </c>
      <c r="S710" s="5">
        <v>0</v>
      </c>
      <c r="T710" s="8">
        <v>0</v>
      </c>
      <c r="U710" s="6" t="e">
        <f t="shared" si="140"/>
        <v>#DIV/0!</v>
      </c>
      <c r="V710" s="7" t="e">
        <f t="shared" si="135"/>
        <v>#DIV/0!</v>
      </c>
      <c r="W710" s="5">
        <v>1</v>
      </c>
      <c r="X710" s="5"/>
      <c r="Y710" s="6">
        <f t="shared" si="141"/>
        <v>0</v>
      </c>
      <c r="Z710" s="7" t="str">
        <f t="shared" si="136"/>
        <v>Resultados inaceptables o inexistentes 0% - 59%</v>
      </c>
      <c r="AA710" s="5">
        <v>0</v>
      </c>
      <c r="AB710" s="5"/>
      <c r="AC710" s="6" t="e">
        <f t="shared" si="142"/>
        <v>#DIV/0!</v>
      </c>
      <c r="AD710" s="7" t="e">
        <f t="shared" si="137"/>
        <v>#DIV/0!</v>
      </c>
      <c r="AE710" s="5">
        <v>0</v>
      </c>
      <c r="AF710" s="5"/>
      <c r="AG710" s="6" t="e">
        <f t="shared" si="143"/>
        <v>#DIV/0!</v>
      </c>
      <c r="AH710" s="7" t="e">
        <f t="shared" si="138"/>
        <v>#DIV/0!</v>
      </c>
      <c r="AI710" s="4" t="s">
        <v>1874</v>
      </c>
      <c r="AJ710" s="4" t="s">
        <v>1874</v>
      </c>
      <c r="AK710" s="4" t="s">
        <v>66</v>
      </c>
      <c r="AL710" s="4"/>
      <c r="AM710" s="4"/>
      <c r="AN710" s="4" t="s">
        <v>67</v>
      </c>
      <c r="AO710" s="4"/>
      <c r="AP710" s="9"/>
      <c r="AQ710" s="4" t="s">
        <v>68</v>
      </c>
      <c r="AR710" s="4"/>
      <c r="AS710" s="4"/>
      <c r="AT710" s="4"/>
      <c r="AU710" s="4" t="s">
        <v>69</v>
      </c>
      <c r="AV710" s="15" t="s">
        <v>1876</v>
      </c>
      <c r="AW710" s="15" t="s">
        <v>1877</v>
      </c>
      <c r="AX710" s="4" t="s">
        <v>1878</v>
      </c>
      <c r="AY710" s="4" t="s">
        <v>1879</v>
      </c>
      <c r="AZ710" s="4"/>
      <c r="BA710" s="4" t="s">
        <v>67</v>
      </c>
      <c r="BB710" s="4" t="s">
        <v>66</v>
      </c>
      <c r="BC710" s="4" t="s">
        <v>66</v>
      </c>
      <c r="BD710" s="4" t="s">
        <v>66</v>
      </c>
      <c r="BE710" s="4" t="s">
        <v>66</v>
      </c>
      <c r="BF710" s="4" t="s">
        <v>66</v>
      </c>
      <c r="BG710" s="4" t="s">
        <v>66</v>
      </c>
    </row>
    <row r="711" spans="1:59" ht="94.5" hidden="1" x14ac:dyDescent="0.25">
      <c r="A711" s="4" t="s">
        <v>926</v>
      </c>
      <c r="B711" s="4" t="s">
        <v>1901</v>
      </c>
      <c r="C711" s="4" t="s">
        <v>1902</v>
      </c>
      <c r="D711" s="4" t="s">
        <v>1903</v>
      </c>
      <c r="E711" s="4" t="s">
        <v>1902</v>
      </c>
      <c r="F711" s="4" t="s">
        <v>1904</v>
      </c>
      <c r="G711" s="4" t="s">
        <v>59</v>
      </c>
      <c r="H711" s="4" t="s">
        <v>60</v>
      </c>
      <c r="I711" s="4" t="s">
        <v>61</v>
      </c>
      <c r="J711" s="16" t="s">
        <v>982</v>
      </c>
      <c r="K711" s="4" t="s">
        <v>1872</v>
      </c>
      <c r="L711" s="4" t="s">
        <v>1873</v>
      </c>
      <c r="M711" s="4" t="s">
        <v>1890</v>
      </c>
      <c r="N711" s="5">
        <v>1</v>
      </c>
      <c r="O711" s="5">
        <v>1</v>
      </c>
      <c r="P711" s="5">
        <f t="shared" si="133"/>
        <v>0</v>
      </c>
      <c r="Q711" s="6">
        <f t="shared" si="139"/>
        <v>0</v>
      </c>
      <c r="R711" s="7" t="str">
        <f t="shared" si="134"/>
        <v>Resultados inaceptables o inexistentes 0% - 59%</v>
      </c>
      <c r="S711" s="5">
        <v>0</v>
      </c>
      <c r="T711" s="8">
        <v>0</v>
      </c>
      <c r="U711" s="6" t="e">
        <f t="shared" si="140"/>
        <v>#DIV/0!</v>
      </c>
      <c r="V711" s="7" t="e">
        <f t="shared" si="135"/>
        <v>#DIV/0!</v>
      </c>
      <c r="W711" s="5">
        <v>0</v>
      </c>
      <c r="X711" s="5"/>
      <c r="Y711" s="6" t="e">
        <f t="shared" si="141"/>
        <v>#DIV/0!</v>
      </c>
      <c r="Z711" s="7" t="e">
        <f t="shared" si="136"/>
        <v>#DIV/0!</v>
      </c>
      <c r="AA711" s="5">
        <v>0</v>
      </c>
      <c r="AB711" s="5"/>
      <c r="AC711" s="6" t="e">
        <f t="shared" si="142"/>
        <v>#DIV/0!</v>
      </c>
      <c r="AD711" s="7" t="e">
        <f t="shared" si="137"/>
        <v>#DIV/0!</v>
      </c>
      <c r="AE711" s="5">
        <v>1</v>
      </c>
      <c r="AF711" s="5"/>
      <c r="AG711" s="6">
        <f t="shared" si="143"/>
        <v>0</v>
      </c>
      <c r="AH711" s="7" t="str">
        <f t="shared" si="138"/>
        <v>Resultados inaceptables o inexistentes 0% - 59%</v>
      </c>
      <c r="AI711" s="4" t="s">
        <v>1874</v>
      </c>
      <c r="AJ711" s="4" t="s">
        <v>1874</v>
      </c>
      <c r="AK711" s="4" t="s">
        <v>66</v>
      </c>
      <c r="AL711" s="4"/>
      <c r="AM711" s="4"/>
      <c r="AN711" s="4" t="s">
        <v>83</v>
      </c>
      <c r="AO711" s="4" t="s">
        <v>1905</v>
      </c>
      <c r="AP711" s="9"/>
      <c r="AQ711" s="4" t="s">
        <v>68</v>
      </c>
      <c r="AR711" s="4"/>
      <c r="AS711" s="4"/>
      <c r="AT711" s="4"/>
      <c r="AU711" s="4" t="s">
        <v>69</v>
      </c>
      <c r="AV711" s="15" t="s">
        <v>1876</v>
      </c>
      <c r="AW711" s="15" t="s">
        <v>1877</v>
      </c>
      <c r="AX711" s="4" t="s">
        <v>1878</v>
      </c>
      <c r="AY711" s="4" t="s">
        <v>1879</v>
      </c>
      <c r="AZ711" s="4"/>
      <c r="BA711" s="4" t="s">
        <v>67</v>
      </c>
      <c r="BB711" s="4" t="s">
        <v>66</v>
      </c>
      <c r="BC711" s="4" t="s">
        <v>66</v>
      </c>
      <c r="BD711" s="4" t="s">
        <v>66</v>
      </c>
      <c r="BE711" s="4" t="s">
        <v>66</v>
      </c>
      <c r="BF711" s="4" t="s">
        <v>66</v>
      </c>
      <c r="BG711" s="4" t="s">
        <v>66</v>
      </c>
    </row>
    <row r="712" spans="1:59" ht="94.5" hidden="1" x14ac:dyDescent="0.25">
      <c r="A712" s="4" t="s">
        <v>935</v>
      </c>
      <c r="B712" s="4" t="s">
        <v>1906</v>
      </c>
      <c r="C712" s="4" t="s">
        <v>1907</v>
      </c>
      <c r="D712" s="4" t="s">
        <v>1908</v>
      </c>
      <c r="E712" s="4" t="s">
        <v>1907</v>
      </c>
      <c r="F712" s="4" t="s">
        <v>1909</v>
      </c>
      <c r="G712" s="4" t="s">
        <v>59</v>
      </c>
      <c r="H712" s="4" t="s">
        <v>60</v>
      </c>
      <c r="I712" s="4" t="s">
        <v>61</v>
      </c>
      <c r="J712" s="16" t="s">
        <v>982</v>
      </c>
      <c r="K712" s="4" t="s">
        <v>1872</v>
      </c>
      <c r="L712" s="4" t="s">
        <v>1873</v>
      </c>
      <c r="M712" s="4" t="s">
        <v>1890</v>
      </c>
      <c r="N712" s="5">
        <v>1</v>
      </c>
      <c r="O712" s="5">
        <v>1</v>
      </c>
      <c r="P712" s="5">
        <f t="shared" si="133"/>
        <v>0</v>
      </c>
      <c r="Q712" s="6">
        <f t="shared" si="139"/>
        <v>0</v>
      </c>
      <c r="R712" s="7" t="str">
        <f t="shared" si="134"/>
        <v>Resultados inaceptables o inexistentes 0% - 59%</v>
      </c>
      <c r="S712" s="5">
        <v>0</v>
      </c>
      <c r="T712" s="8">
        <v>0</v>
      </c>
      <c r="U712" s="6" t="e">
        <f t="shared" si="140"/>
        <v>#DIV/0!</v>
      </c>
      <c r="V712" s="7" t="e">
        <f t="shared" si="135"/>
        <v>#DIV/0!</v>
      </c>
      <c r="W712" s="5">
        <v>0</v>
      </c>
      <c r="X712" s="5"/>
      <c r="Y712" s="6" t="e">
        <f t="shared" si="141"/>
        <v>#DIV/0!</v>
      </c>
      <c r="Z712" s="7" t="e">
        <f t="shared" si="136"/>
        <v>#DIV/0!</v>
      </c>
      <c r="AA712" s="5">
        <v>1</v>
      </c>
      <c r="AB712" s="5"/>
      <c r="AC712" s="6">
        <f t="shared" si="142"/>
        <v>0</v>
      </c>
      <c r="AD712" s="7" t="str">
        <f t="shared" si="137"/>
        <v>Resultados inaceptables o inexistentes 0% - 59%</v>
      </c>
      <c r="AE712" s="5">
        <v>0</v>
      </c>
      <c r="AF712" s="5"/>
      <c r="AG712" s="6" t="e">
        <f t="shared" si="143"/>
        <v>#DIV/0!</v>
      </c>
      <c r="AH712" s="7" t="e">
        <f t="shared" si="138"/>
        <v>#DIV/0!</v>
      </c>
      <c r="AI712" s="4" t="s">
        <v>1874</v>
      </c>
      <c r="AJ712" s="4" t="s">
        <v>1874</v>
      </c>
      <c r="AK712" s="4" t="s">
        <v>66</v>
      </c>
      <c r="AL712" s="4"/>
      <c r="AM712" s="4"/>
      <c r="AN712" s="4" t="s">
        <v>83</v>
      </c>
      <c r="AO712" s="4" t="s">
        <v>1910</v>
      </c>
      <c r="AP712" s="9"/>
      <c r="AQ712" s="4" t="s">
        <v>68</v>
      </c>
      <c r="AR712" s="4"/>
      <c r="AS712" s="4"/>
      <c r="AT712" s="4"/>
      <c r="AU712" s="4" t="s">
        <v>69</v>
      </c>
      <c r="AV712" s="15" t="s">
        <v>1876</v>
      </c>
      <c r="AW712" s="15" t="s">
        <v>1877</v>
      </c>
      <c r="AX712" s="4" t="s">
        <v>1878</v>
      </c>
      <c r="AY712" s="4" t="s">
        <v>1879</v>
      </c>
      <c r="AZ712" s="4"/>
      <c r="BA712" s="4" t="s">
        <v>67</v>
      </c>
      <c r="BB712" s="4" t="s">
        <v>66</v>
      </c>
      <c r="BC712" s="4" t="s">
        <v>66</v>
      </c>
      <c r="BD712" s="4" t="s">
        <v>66</v>
      </c>
      <c r="BE712" s="4" t="s">
        <v>66</v>
      </c>
      <c r="BF712" s="4" t="s">
        <v>66</v>
      </c>
      <c r="BG712" s="4" t="s">
        <v>66</v>
      </c>
    </row>
    <row r="713" spans="1:59" ht="94.5" hidden="1" x14ac:dyDescent="0.25">
      <c r="A713" s="4" t="s">
        <v>943</v>
      </c>
      <c r="B713" s="4" t="s">
        <v>1911</v>
      </c>
      <c r="C713" s="4" t="s">
        <v>1912</v>
      </c>
      <c r="D713" s="4" t="s">
        <v>1913</v>
      </c>
      <c r="E713" s="4" t="s">
        <v>1912</v>
      </c>
      <c r="F713" s="4" t="s">
        <v>1914</v>
      </c>
      <c r="G713" s="4" t="s">
        <v>59</v>
      </c>
      <c r="H713" s="4" t="s">
        <v>60</v>
      </c>
      <c r="I713" s="4" t="s">
        <v>61</v>
      </c>
      <c r="J713" s="16" t="s">
        <v>982</v>
      </c>
      <c r="K713" s="4" t="s">
        <v>1872</v>
      </c>
      <c r="L713" s="4" t="s">
        <v>1873</v>
      </c>
      <c r="M713" s="4" t="s">
        <v>1890</v>
      </c>
      <c r="N713" s="5">
        <v>1</v>
      </c>
      <c r="O713" s="5">
        <v>1</v>
      </c>
      <c r="P713" s="5">
        <f t="shared" si="133"/>
        <v>0</v>
      </c>
      <c r="Q713" s="6">
        <f t="shared" si="139"/>
        <v>0</v>
      </c>
      <c r="R713" s="7" t="str">
        <f t="shared" si="134"/>
        <v>Resultados inaceptables o inexistentes 0% - 59%</v>
      </c>
      <c r="S713" s="5">
        <v>0</v>
      </c>
      <c r="T713" s="8">
        <v>0</v>
      </c>
      <c r="U713" s="6" t="e">
        <f t="shared" si="140"/>
        <v>#DIV/0!</v>
      </c>
      <c r="V713" s="7" t="e">
        <f t="shared" si="135"/>
        <v>#DIV/0!</v>
      </c>
      <c r="W713" s="5">
        <v>0</v>
      </c>
      <c r="X713" s="5"/>
      <c r="Y713" s="6" t="e">
        <f t="shared" si="141"/>
        <v>#DIV/0!</v>
      </c>
      <c r="Z713" s="7" t="e">
        <f t="shared" si="136"/>
        <v>#DIV/0!</v>
      </c>
      <c r="AA713" s="5">
        <v>0</v>
      </c>
      <c r="AB713" s="5"/>
      <c r="AC713" s="6" t="e">
        <f t="shared" si="142"/>
        <v>#DIV/0!</v>
      </c>
      <c r="AD713" s="7" t="e">
        <f t="shared" si="137"/>
        <v>#DIV/0!</v>
      </c>
      <c r="AE713" s="5">
        <v>1</v>
      </c>
      <c r="AF713" s="5"/>
      <c r="AG713" s="6">
        <f t="shared" si="143"/>
        <v>0</v>
      </c>
      <c r="AH713" s="7" t="str">
        <f t="shared" si="138"/>
        <v>Resultados inaceptables o inexistentes 0% - 59%</v>
      </c>
      <c r="AI713" s="4" t="s">
        <v>1874</v>
      </c>
      <c r="AJ713" s="4" t="s">
        <v>1874</v>
      </c>
      <c r="AK713" s="4" t="s">
        <v>66</v>
      </c>
      <c r="AL713" s="4"/>
      <c r="AM713" s="4"/>
      <c r="AN713" s="4" t="s">
        <v>67</v>
      </c>
      <c r="AO713" s="4"/>
      <c r="AP713" s="9"/>
      <c r="AQ713" s="4" t="s">
        <v>68</v>
      </c>
      <c r="AR713" s="4"/>
      <c r="AS713" s="4"/>
      <c r="AT713" s="4"/>
      <c r="AU713" s="4" t="s">
        <v>69</v>
      </c>
      <c r="AV713" s="15" t="s">
        <v>1876</v>
      </c>
      <c r="AW713" s="15" t="s">
        <v>1877</v>
      </c>
      <c r="AX713" s="4" t="s">
        <v>1878</v>
      </c>
      <c r="AY713" s="4" t="s">
        <v>1879</v>
      </c>
      <c r="AZ713" s="4"/>
      <c r="BA713" s="4" t="s">
        <v>67</v>
      </c>
      <c r="BB713" s="4" t="s">
        <v>66</v>
      </c>
      <c r="BC713" s="4" t="s">
        <v>66</v>
      </c>
      <c r="BD713" s="4" t="s">
        <v>66</v>
      </c>
      <c r="BE713" s="4" t="s">
        <v>66</v>
      </c>
      <c r="BF713" s="4" t="s">
        <v>66</v>
      </c>
      <c r="BG713" s="4" t="s">
        <v>66</v>
      </c>
    </row>
    <row r="714" spans="1:59" ht="157.5" hidden="1" x14ac:dyDescent="0.25">
      <c r="A714" s="4" t="s">
        <v>952</v>
      </c>
      <c r="B714" s="4" t="s">
        <v>1915</v>
      </c>
      <c r="C714" s="4" t="s">
        <v>1916</v>
      </c>
      <c r="D714" s="4" t="s">
        <v>1917</v>
      </c>
      <c r="E714" s="4" t="s">
        <v>1916</v>
      </c>
      <c r="F714" s="4" t="s">
        <v>1918</v>
      </c>
      <c r="G714" s="4" t="s">
        <v>59</v>
      </c>
      <c r="H714" s="4" t="s">
        <v>60</v>
      </c>
      <c r="I714" s="4" t="s">
        <v>61</v>
      </c>
      <c r="J714" s="16" t="s">
        <v>982</v>
      </c>
      <c r="K714" s="4" t="s">
        <v>1872</v>
      </c>
      <c r="L714" s="4" t="s">
        <v>1873</v>
      </c>
      <c r="M714" s="4" t="s">
        <v>1890</v>
      </c>
      <c r="N714" s="5">
        <v>1</v>
      </c>
      <c r="O714" s="5">
        <v>1</v>
      </c>
      <c r="P714" s="5">
        <f t="shared" si="133"/>
        <v>0</v>
      </c>
      <c r="Q714" s="6">
        <f t="shared" si="139"/>
        <v>0</v>
      </c>
      <c r="R714" s="7" t="str">
        <f t="shared" si="134"/>
        <v>Resultados inaceptables o inexistentes 0% - 59%</v>
      </c>
      <c r="S714" s="5">
        <v>0</v>
      </c>
      <c r="T714" s="8">
        <v>0</v>
      </c>
      <c r="U714" s="6" t="e">
        <f t="shared" si="140"/>
        <v>#DIV/0!</v>
      </c>
      <c r="V714" s="7" t="e">
        <f t="shared" si="135"/>
        <v>#DIV/0!</v>
      </c>
      <c r="W714" s="5">
        <v>0</v>
      </c>
      <c r="X714" s="5"/>
      <c r="Y714" s="6" t="e">
        <f t="shared" si="141"/>
        <v>#DIV/0!</v>
      </c>
      <c r="Z714" s="7" t="e">
        <f t="shared" si="136"/>
        <v>#DIV/0!</v>
      </c>
      <c r="AA714" s="5">
        <v>0</v>
      </c>
      <c r="AB714" s="5"/>
      <c r="AC714" s="6" t="e">
        <f t="shared" si="142"/>
        <v>#DIV/0!</v>
      </c>
      <c r="AD714" s="7" t="e">
        <f t="shared" si="137"/>
        <v>#DIV/0!</v>
      </c>
      <c r="AE714" s="5">
        <v>1</v>
      </c>
      <c r="AF714" s="5"/>
      <c r="AG714" s="6">
        <f t="shared" si="143"/>
        <v>0</v>
      </c>
      <c r="AH714" s="7" t="str">
        <f t="shared" si="138"/>
        <v>Resultados inaceptables o inexistentes 0% - 59%</v>
      </c>
      <c r="AI714" s="4" t="s">
        <v>1874</v>
      </c>
      <c r="AJ714" s="4" t="s">
        <v>1874</v>
      </c>
      <c r="AK714" s="4" t="s">
        <v>66</v>
      </c>
      <c r="AL714" s="4"/>
      <c r="AM714" s="4" t="s">
        <v>812</v>
      </c>
      <c r="AN714" s="4" t="s">
        <v>83</v>
      </c>
      <c r="AO714" s="4" t="s">
        <v>1919</v>
      </c>
      <c r="AP714" s="9"/>
      <c r="AQ714" s="4" t="s">
        <v>68</v>
      </c>
      <c r="AR714" s="4"/>
      <c r="AS714" s="4"/>
      <c r="AT714" s="4"/>
      <c r="AU714" s="4" t="s">
        <v>69</v>
      </c>
      <c r="AV714" s="15" t="s">
        <v>1876</v>
      </c>
      <c r="AW714" s="15" t="s">
        <v>1877</v>
      </c>
      <c r="AX714" s="4" t="s">
        <v>1878</v>
      </c>
      <c r="AY714" s="4" t="s">
        <v>1879</v>
      </c>
      <c r="AZ714" s="4"/>
      <c r="BA714" s="4" t="s">
        <v>67</v>
      </c>
      <c r="BB714" s="4" t="s">
        <v>66</v>
      </c>
      <c r="BC714" s="4" t="s">
        <v>66</v>
      </c>
      <c r="BD714" s="4" t="s">
        <v>66</v>
      </c>
      <c r="BE714" s="4" t="s">
        <v>66</v>
      </c>
      <c r="BF714" s="4" t="s">
        <v>66</v>
      </c>
      <c r="BG714" s="4" t="s">
        <v>66</v>
      </c>
    </row>
    <row r="715" spans="1:59" ht="110.25" hidden="1" x14ac:dyDescent="0.25">
      <c r="A715" s="4" t="s">
        <v>98</v>
      </c>
      <c r="B715" s="4" t="s">
        <v>1920</v>
      </c>
      <c r="C715" s="4" t="s">
        <v>1921</v>
      </c>
      <c r="D715" s="4" t="s">
        <v>1922</v>
      </c>
      <c r="E715" s="4" t="s">
        <v>1923</v>
      </c>
      <c r="F715" s="4" t="s">
        <v>1924</v>
      </c>
      <c r="G715" s="4" t="s">
        <v>59</v>
      </c>
      <c r="H715" s="4" t="s">
        <v>60</v>
      </c>
      <c r="I715" s="4" t="s">
        <v>61</v>
      </c>
      <c r="J715" s="16" t="s">
        <v>982</v>
      </c>
      <c r="K715" s="4" t="s">
        <v>1872</v>
      </c>
      <c r="L715" s="4" t="s">
        <v>1873</v>
      </c>
      <c r="M715" s="4" t="s">
        <v>1925</v>
      </c>
      <c r="N715" s="5">
        <v>17</v>
      </c>
      <c r="O715" s="5">
        <v>17</v>
      </c>
      <c r="P715" s="5">
        <f t="shared" si="133"/>
        <v>4</v>
      </c>
      <c r="Q715" s="6">
        <f t="shared" si="139"/>
        <v>0.23529411764705882</v>
      </c>
      <c r="R715" s="7" t="str">
        <f t="shared" si="134"/>
        <v>Resultados inaceptables o inexistentes 0% - 59%</v>
      </c>
      <c r="S715" s="5">
        <v>4</v>
      </c>
      <c r="T715" s="8">
        <v>4</v>
      </c>
      <c r="U715" s="6">
        <f t="shared" si="140"/>
        <v>1</v>
      </c>
      <c r="V715" s="7" t="str">
        <f t="shared" si="135"/>
        <v>Resultados aceptables 86%-100%</v>
      </c>
      <c r="W715" s="5">
        <v>5</v>
      </c>
      <c r="X715" s="5"/>
      <c r="Y715" s="6">
        <f t="shared" si="141"/>
        <v>0</v>
      </c>
      <c r="Z715" s="7" t="str">
        <f t="shared" si="136"/>
        <v>Resultados inaceptables o inexistentes 0% - 59%</v>
      </c>
      <c r="AA715" s="5">
        <v>4</v>
      </c>
      <c r="AB715" s="5"/>
      <c r="AC715" s="6">
        <f t="shared" si="142"/>
        <v>0</v>
      </c>
      <c r="AD715" s="7" t="str">
        <f t="shared" si="137"/>
        <v>Resultados inaceptables o inexistentes 0% - 59%</v>
      </c>
      <c r="AE715" s="5">
        <v>4</v>
      </c>
      <c r="AF715" s="5"/>
      <c r="AG715" s="6">
        <f t="shared" si="143"/>
        <v>0</v>
      </c>
      <c r="AH715" s="7" t="str">
        <f t="shared" si="138"/>
        <v>Resultados inaceptables o inexistentes 0% - 59%</v>
      </c>
      <c r="AI715" s="4" t="s">
        <v>1874</v>
      </c>
      <c r="AJ715" s="4" t="s">
        <v>1874</v>
      </c>
      <c r="AK715" s="4" t="s">
        <v>66</v>
      </c>
      <c r="AL715" s="4"/>
      <c r="AM715" s="4"/>
      <c r="AN715" s="4" t="s">
        <v>83</v>
      </c>
      <c r="AO715" s="4" t="s">
        <v>1926</v>
      </c>
      <c r="AP715" s="9"/>
      <c r="AQ715" s="4" t="s">
        <v>68</v>
      </c>
      <c r="AR715" s="4"/>
      <c r="AS715" s="4"/>
      <c r="AT715" s="4"/>
      <c r="AU715" s="4" t="s">
        <v>69</v>
      </c>
      <c r="AV715" s="15" t="s">
        <v>1876</v>
      </c>
      <c r="AW715" s="15" t="s">
        <v>1877</v>
      </c>
      <c r="AX715" s="4" t="s">
        <v>1927</v>
      </c>
      <c r="AY715" s="4" t="s">
        <v>1879</v>
      </c>
      <c r="AZ715" s="4"/>
      <c r="BA715" s="4" t="s">
        <v>67</v>
      </c>
      <c r="BB715" s="4" t="s">
        <v>66</v>
      </c>
      <c r="BC715" s="4" t="s">
        <v>66</v>
      </c>
      <c r="BD715" s="4" t="s">
        <v>66</v>
      </c>
      <c r="BE715" s="4" t="s">
        <v>66</v>
      </c>
      <c r="BF715" s="4" t="s">
        <v>66</v>
      </c>
      <c r="BG715" s="4" t="s">
        <v>66</v>
      </c>
    </row>
    <row r="716" spans="1:59" ht="157.5" hidden="1" x14ac:dyDescent="0.25">
      <c r="A716" s="4" t="s">
        <v>106</v>
      </c>
      <c r="B716" s="4" t="s">
        <v>1928</v>
      </c>
      <c r="C716" s="4" t="s">
        <v>1929</v>
      </c>
      <c r="D716" s="4" t="s">
        <v>1930</v>
      </c>
      <c r="E716" s="4" t="s">
        <v>1931</v>
      </c>
      <c r="F716" s="4" t="s">
        <v>1932</v>
      </c>
      <c r="G716" s="4" t="s">
        <v>59</v>
      </c>
      <c r="H716" s="4" t="s">
        <v>60</v>
      </c>
      <c r="I716" s="4" t="s">
        <v>61</v>
      </c>
      <c r="J716" s="16" t="s">
        <v>982</v>
      </c>
      <c r="K716" s="4" t="s">
        <v>1872</v>
      </c>
      <c r="L716" s="4" t="s">
        <v>1873</v>
      </c>
      <c r="M716" s="4" t="s">
        <v>1933</v>
      </c>
      <c r="N716" s="5">
        <v>8</v>
      </c>
      <c r="O716" s="5">
        <v>8</v>
      </c>
      <c r="P716" s="5">
        <f t="shared" si="133"/>
        <v>2</v>
      </c>
      <c r="Q716" s="6">
        <f t="shared" si="139"/>
        <v>0.25</v>
      </c>
      <c r="R716" s="7" t="str">
        <f t="shared" si="134"/>
        <v>Resultados inaceptables o inexistentes 0% - 59%</v>
      </c>
      <c r="S716" s="5">
        <v>2</v>
      </c>
      <c r="T716" s="8">
        <v>2</v>
      </c>
      <c r="U716" s="6">
        <f t="shared" si="140"/>
        <v>1</v>
      </c>
      <c r="V716" s="7" t="str">
        <f t="shared" si="135"/>
        <v>Resultados aceptables 86%-100%</v>
      </c>
      <c r="W716" s="5">
        <v>2</v>
      </c>
      <c r="X716" s="5"/>
      <c r="Y716" s="6">
        <f t="shared" si="141"/>
        <v>0</v>
      </c>
      <c r="Z716" s="7" t="str">
        <f t="shared" si="136"/>
        <v>Resultados inaceptables o inexistentes 0% - 59%</v>
      </c>
      <c r="AA716" s="5">
        <v>1</v>
      </c>
      <c r="AB716" s="5"/>
      <c r="AC716" s="6">
        <f t="shared" si="142"/>
        <v>0</v>
      </c>
      <c r="AD716" s="7" t="str">
        <f t="shared" si="137"/>
        <v>Resultados inaceptables o inexistentes 0% - 59%</v>
      </c>
      <c r="AE716" s="5">
        <v>3</v>
      </c>
      <c r="AF716" s="5"/>
      <c r="AG716" s="6">
        <f t="shared" si="143"/>
        <v>0</v>
      </c>
      <c r="AH716" s="7" t="str">
        <f t="shared" si="138"/>
        <v>Resultados inaceptables o inexistentes 0% - 59%</v>
      </c>
      <c r="AI716" s="4" t="s">
        <v>1874</v>
      </c>
      <c r="AJ716" s="4" t="s">
        <v>1874</v>
      </c>
      <c r="AK716" s="4" t="s">
        <v>66</v>
      </c>
      <c r="AL716" s="4" t="s">
        <v>2270</v>
      </c>
      <c r="AM716" s="4" t="s">
        <v>812</v>
      </c>
      <c r="AN716" s="4" t="s">
        <v>67</v>
      </c>
      <c r="AO716" s="4"/>
      <c r="AP716" s="9"/>
      <c r="AQ716" s="4" t="s">
        <v>68</v>
      </c>
      <c r="AR716" s="4"/>
      <c r="AS716" s="4"/>
      <c r="AT716" s="4"/>
      <c r="AU716" s="4" t="s">
        <v>69</v>
      </c>
      <c r="AV716" s="15" t="s">
        <v>1876</v>
      </c>
      <c r="AW716" s="15" t="s">
        <v>1877</v>
      </c>
      <c r="AX716" s="4" t="s">
        <v>1927</v>
      </c>
      <c r="AY716" s="4" t="s">
        <v>1879</v>
      </c>
      <c r="AZ716" s="4"/>
      <c r="BA716" s="4" t="s">
        <v>67</v>
      </c>
      <c r="BB716" s="4" t="s">
        <v>66</v>
      </c>
      <c r="BC716" s="4" t="s">
        <v>66</v>
      </c>
      <c r="BD716" s="4" t="s">
        <v>66</v>
      </c>
      <c r="BE716" s="4" t="s">
        <v>66</v>
      </c>
      <c r="BF716" s="4" t="s">
        <v>66</v>
      </c>
      <c r="BG716" s="4" t="s">
        <v>66</v>
      </c>
    </row>
    <row r="717" spans="1:59" ht="110.25" hidden="1" x14ac:dyDescent="0.25">
      <c r="A717" s="4" t="s">
        <v>113</v>
      </c>
      <c r="B717" s="4" t="s">
        <v>1934</v>
      </c>
      <c r="C717" s="4" t="s">
        <v>1935</v>
      </c>
      <c r="D717" s="4" t="s">
        <v>1936</v>
      </c>
      <c r="E717" s="4" t="s">
        <v>1937</v>
      </c>
      <c r="F717" s="4" t="s">
        <v>1938</v>
      </c>
      <c r="G717" s="4" t="s">
        <v>59</v>
      </c>
      <c r="H717" s="4" t="s">
        <v>60</v>
      </c>
      <c r="I717" s="4" t="s">
        <v>61</v>
      </c>
      <c r="J717" s="16" t="s">
        <v>982</v>
      </c>
      <c r="K717" s="4" t="s">
        <v>1872</v>
      </c>
      <c r="L717" s="4" t="s">
        <v>1873</v>
      </c>
      <c r="M717" s="4" t="s">
        <v>1939</v>
      </c>
      <c r="N717" s="5">
        <v>8</v>
      </c>
      <c r="O717" s="5">
        <v>8</v>
      </c>
      <c r="P717" s="5">
        <f t="shared" si="133"/>
        <v>2</v>
      </c>
      <c r="Q717" s="6">
        <f t="shared" si="139"/>
        <v>0.25</v>
      </c>
      <c r="R717" s="7" t="str">
        <f t="shared" si="134"/>
        <v>Resultados inaceptables o inexistentes 0% - 59%</v>
      </c>
      <c r="S717" s="5">
        <v>2</v>
      </c>
      <c r="T717" s="8">
        <v>2</v>
      </c>
      <c r="U717" s="6">
        <f t="shared" si="140"/>
        <v>1</v>
      </c>
      <c r="V717" s="7" t="str">
        <f t="shared" si="135"/>
        <v>Resultados aceptables 86%-100%</v>
      </c>
      <c r="W717" s="5">
        <v>3</v>
      </c>
      <c r="X717" s="5"/>
      <c r="Y717" s="6">
        <f t="shared" si="141"/>
        <v>0</v>
      </c>
      <c r="Z717" s="7" t="str">
        <f t="shared" si="136"/>
        <v>Resultados inaceptables o inexistentes 0% - 59%</v>
      </c>
      <c r="AA717" s="5">
        <v>2</v>
      </c>
      <c r="AB717" s="5"/>
      <c r="AC717" s="6">
        <f t="shared" si="142"/>
        <v>0</v>
      </c>
      <c r="AD717" s="7" t="str">
        <f t="shared" si="137"/>
        <v>Resultados inaceptables o inexistentes 0% - 59%</v>
      </c>
      <c r="AE717" s="5">
        <v>1</v>
      </c>
      <c r="AF717" s="5"/>
      <c r="AG717" s="6">
        <f t="shared" si="143"/>
        <v>0</v>
      </c>
      <c r="AH717" s="7" t="str">
        <f t="shared" si="138"/>
        <v>Resultados inaceptables o inexistentes 0% - 59%</v>
      </c>
      <c r="AI717" s="4" t="s">
        <v>1874</v>
      </c>
      <c r="AJ717" s="4" t="s">
        <v>1874</v>
      </c>
      <c r="AK717" s="4" t="s">
        <v>66</v>
      </c>
      <c r="AL717" s="4" t="s">
        <v>2270</v>
      </c>
      <c r="AM717" s="4"/>
      <c r="AN717" s="4" t="s">
        <v>67</v>
      </c>
      <c r="AO717" s="4"/>
      <c r="AP717" s="9"/>
      <c r="AQ717" s="4" t="s">
        <v>68</v>
      </c>
      <c r="AR717" s="4"/>
      <c r="AS717" s="4"/>
      <c r="AT717" s="4"/>
      <c r="AU717" s="4" t="s">
        <v>69</v>
      </c>
      <c r="AV717" s="15" t="s">
        <v>1876</v>
      </c>
      <c r="AW717" s="15" t="s">
        <v>1877</v>
      </c>
      <c r="AX717" s="4" t="s">
        <v>1927</v>
      </c>
      <c r="AY717" s="4" t="s">
        <v>1879</v>
      </c>
      <c r="AZ717" s="4"/>
      <c r="BA717" s="4" t="s">
        <v>67</v>
      </c>
      <c r="BB717" s="4" t="s">
        <v>66</v>
      </c>
      <c r="BC717" s="4" t="s">
        <v>66</v>
      </c>
      <c r="BD717" s="4" t="s">
        <v>66</v>
      </c>
      <c r="BE717" s="4" t="s">
        <v>66</v>
      </c>
      <c r="BF717" s="4" t="s">
        <v>66</v>
      </c>
      <c r="BG717" s="4" t="s">
        <v>66</v>
      </c>
    </row>
    <row r="718" spans="1:59" ht="110.25" hidden="1" x14ac:dyDescent="0.25">
      <c r="A718" s="4" t="s">
        <v>121</v>
      </c>
      <c r="B718" s="4" t="s">
        <v>1940</v>
      </c>
      <c r="C718" s="4" t="s">
        <v>1941</v>
      </c>
      <c r="D718" s="4" t="s">
        <v>1942</v>
      </c>
      <c r="E718" s="4" t="s">
        <v>1941</v>
      </c>
      <c r="F718" s="4" t="s">
        <v>1943</v>
      </c>
      <c r="G718" s="4" t="s">
        <v>59</v>
      </c>
      <c r="H718" s="4" t="s">
        <v>60</v>
      </c>
      <c r="I718" s="4" t="s">
        <v>61</v>
      </c>
      <c r="J718" s="16" t="s">
        <v>982</v>
      </c>
      <c r="K718" s="4" t="s">
        <v>1872</v>
      </c>
      <c r="L718" s="4" t="s">
        <v>1873</v>
      </c>
      <c r="M718" s="4" t="s">
        <v>1944</v>
      </c>
      <c r="N718" s="5">
        <v>1</v>
      </c>
      <c r="O718" s="5">
        <v>1</v>
      </c>
      <c r="P718" s="5">
        <f t="shared" si="133"/>
        <v>0</v>
      </c>
      <c r="Q718" s="6">
        <f t="shared" si="139"/>
        <v>0</v>
      </c>
      <c r="R718" s="7" t="str">
        <f t="shared" si="134"/>
        <v>Resultados inaceptables o inexistentes 0% - 59%</v>
      </c>
      <c r="S718" s="5">
        <v>0</v>
      </c>
      <c r="T718" s="8">
        <v>0</v>
      </c>
      <c r="U718" s="6" t="e">
        <f t="shared" si="140"/>
        <v>#DIV/0!</v>
      </c>
      <c r="V718" s="7" t="e">
        <f t="shared" si="135"/>
        <v>#DIV/0!</v>
      </c>
      <c r="W718" s="5">
        <v>0</v>
      </c>
      <c r="X718" s="5"/>
      <c r="Y718" s="6" t="e">
        <f t="shared" si="141"/>
        <v>#DIV/0!</v>
      </c>
      <c r="Z718" s="7" t="e">
        <f t="shared" si="136"/>
        <v>#DIV/0!</v>
      </c>
      <c r="AA718" s="5">
        <v>1</v>
      </c>
      <c r="AB718" s="5"/>
      <c r="AC718" s="6">
        <f t="shared" si="142"/>
        <v>0</v>
      </c>
      <c r="AD718" s="7" t="str">
        <f t="shared" si="137"/>
        <v>Resultados inaceptables o inexistentes 0% - 59%</v>
      </c>
      <c r="AE718" s="5">
        <v>0</v>
      </c>
      <c r="AF718" s="5"/>
      <c r="AG718" s="6" t="e">
        <f t="shared" si="143"/>
        <v>#DIV/0!</v>
      </c>
      <c r="AH718" s="7" t="e">
        <f t="shared" si="138"/>
        <v>#DIV/0!</v>
      </c>
      <c r="AI718" s="4" t="s">
        <v>1874</v>
      </c>
      <c r="AJ718" s="4" t="s">
        <v>1874</v>
      </c>
      <c r="AK718" s="4" t="s">
        <v>66</v>
      </c>
      <c r="AL718" s="4" t="s">
        <v>2271</v>
      </c>
      <c r="AM718" s="4"/>
      <c r="AN718" s="4" t="s">
        <v>67</v>
      </c>
      <c r="AO718" s="4"/>
      <c r="AP718" s="9"/>
      <c r="AQ718" s="4" t="s">
        <v>68</v>
      </c>
      <c r="AR718" s="4"/>
      <c r="AS718" s="4"/>
      <c r="AT718" s="4"/>
      <c r="AU718" s="4" t="s">
        <v>69</v>
      </c>
      <c r="AV718" s="15" t="s">
        <v>1876</v>
      </c>
      <c r="AW718" s="15" t="s">
        <v>1877</v>
      </c>
      <c r="AX718" s="4" t="s">
        <v>1927</v>
      </c>
      <c r="AY718" s="4" t="s">
        <v>1879</v>
      </c>
      <c r="AZ718" s="4"/>
      <c r="BA718" s="4" t="s">
        <v>67</v>
      </c>
      <c r="BB718" s="4" t="s">
        <v>66</v>
      </c>
      <c r="BC718" s="4" t="s">
        <v>66</v>
      </c>
      <c r="BD718" s="4" t="s">
        <v>66</v>
      </c>
      <c r="BE718" s="4" t="s">
        <v>66</v>
      </c>
      <c r="BF718" s="4" t="s">
        <v>66</v>
      </c>
      <c r="BG718" s="4" t="s">
        <v>66</v>
      </c>
    </row>
    <row r="719" spans="1:59" ht="94.5" hidden="1" x14ac:dyDescent="0.25">
      <c r="A719" s="4" t="s">
        <v>138</v>
      </c>
      <c r="B719" s="4" t="s">
        <v>1945</v>
      </c>
      <c r="C719" s="4" t="s">
        <v>1946</v>
      </c>
      <c r="D719" s="4" t="s">
        <v>1947</v>
      </c>
      <c r="E719" s="4" t="s">
        <v>1948</v>
      </c>
      <c r="F719" s="4" t="s">
        <v>1949</v>
      </c>
      <c r="G719" s="4" t="s">
        <v>59</v>
      </c>
      <c r="H719" s="4" t="s">
        <v>60</v>
      </c>
      <c r="I719" s="4" t="s">
        <v>61</v>
      </c>
      <c r="J719" s="16" t="s">
        <v>982</v>
      </c>
      <c r="K719" s="4" t="s">
        <v>1872</v>
      </c>
      <c r="L719" s="4" t="s">
        <v>1873</v>
      </c>
      <c r="M719" s="4" t="s">
        <v>145</v>
      </c>
      <c r="N719" s="5">
        <v>56</v>
      </c>
      <c r="O719" s="5">
        <v>56</v>
      </c>
      <c r="P719" s="5">
        <f t="shared" si="133"/>
        <v>6</v>
      </c>
      <c r="Q719" s="6">
        <f t="shared" si="139"/>
        <v>0.10714285714285714</v>
      </c>
      <c r="R719" s="7" t="str">
        <f t="shared" si="134"/>
        <v>Resultados inaceptables o inexistentes 0% - 59%</v>
      </c>
      <c r="S719" s="5">
        <v>7</v>
      </c>
      <c r="T719" s="8">
        <v>6</v>
      </c>
      <c r="U719" s="62">
        <f t="shared" si="140"/>
        <v>0.8571428571428571</v>
      </c>
      <c r="V719" s="7" t="str">
        <f t="shared" si="135"/>
        <v>Resultados por debajo de la aceptable 60%-85%</v>
      </c>
      <c r="W719" s="5">
        <v>20</v>
      </c>
      <c r="X719" s="5"/>
      <c r="Y719" s="6">
        <f t="shared" si="141"/>
        <v>0</v>
      </c>
      <c r="Z719" s="7" t="str">
        <f t="shared" si="136"/>
        <v>Resultados inaceptables o inexistentes 0% - 59%</v>
      </c>
      <c r="AA719" s="5">
        <v>17</v>
      </c>
      <c r="AB719" s="5"/>
      <c r="AC719" s="6">
        <f t="shared" si="142"/>
        <v>0</v>
      </c>
      <c r="AD719" s="7" t="str">
        <f t="shared" si="137"/>
        <v>Resultados inaceptables o inexistentes 0% - 59%</v>
      </c>
      <c r="AE719" s="5">
        <v>12</v>
      </c>
      <c r="AF719" s="5"/>
      <c r="AG719" s="6">
        <f t="shared" si="143"/>
        <v>0</v>
      </c>
      <c r="AH719" s="7" t="str">
        <f t="shared" si="138"/>
        <v>Resultados inaceptables o inexistentes 0% - 59%</v>
      </c>
      <c r="AI719" s="4" t="s">
        <v>1874</v>
      </c>
      <c r="AJ719" s="4" t="s">
        <v>1874</v>
      </c>
      <c r="AK719" s="4" t="s">
        <v>254</v>
      </c>
      <c r="AL719" s="4"/>
      <c r="AM719" s="4"/>
      <c r="AN719" s="4" t="s">
        <v>83</v>
      </c>
      <c r="AO719" s="4" t="s">
        <v>1950</v>
      </c>
      <c r="AP719" s="9" t="s">
        <v>1951</v>
      </c>
      <c r="AQ719" s="4" t="s">
        <v>68</v>
      </c>
      <c r="AR719" s="4"/>
      <c r="AS719" s="4"/>
      <c r="AT719" s="4"/>
      <c r="AU719" s="4" t="s">
        <v>69</v>
      </c>
      <c r="AV719" s="15" t="s">
        <v>1876</v>
      </c>
      <c r="AW719" s="15" t="s">
        <v>1877</v>
      </c>
      <c r="AX719" s="4" t="s">
        <v>1952</v>
      </c>
      <c r="AY719" s="4" t="s">
        <v>1879</v>
      </c>
      <c r="AZ719" s="4"/>
      <c r="BA719" s="4" t="s">
        <v>67</v>
      </c>
      <c r="BB719" s="4" t="s">
        <v>66</v>
      </c>
      <c r="BC719" s="4" t="s">
        <v>66</v>
      </c>
      <c r="BD719" s="4" t="s">
        <v>66</v>
      </c>
      <c r="BE719" s="4" t="s">
        <v>66</v>
      </c>
      <c r="BF719" s="4" t="s">
        <v>66</v>
      </c>
      <c r="BG719" s="4" t="s">
        <v>66</v>
      </c>
    </row>
    <row r="720" spans="1:59" ht="157.5" hidden="1" x14ac:dyDescent="0.25">
      <c r="A720" s="4" t="s">
        <v>147</v>
      </c>
      <c r="B720" s="4" t="s">
        <v>1953</v>
      </c>
      <c r="C720" s="4" t="s">
        <v>1954</v>
      </c>
      <c r="D720" s="4" t="s">
        <v>1955</v>
      </c>
      <c r="E720" s="4" t="s">
        <v>1956</v>
      </c>
      <c r="F720" s="4" t="s">
        <v>1957</v>
      </c>
      <c r="G720" s="4" t="s">
        <v>59</v>
      </c>
      <c r="H720" s="4" t="s">
        <v>60</v>
      </c>
      <c r="I720" s="4" t="s">
        <v>61</v>
      </c>
      <c r="J720" s="16" t="s">
        <v>982</v>
      </c>
      <c r="K720" s="4" t="s">
        <v>1872</v>
      </c>
      <c r="L720" s="4" t="s">
        <v>1873</v>
      </c>
      <c r="M720" s="4" t="s">
        <v>1958</v>
      </c>
      <c r="N720" s="5">
        <v>12</v>
      </c>
      <c r="O720" s="5">
        <v>12</v>
      </c>
      <c r="P720" s="5">
        <f t="shared" si="133"/>
        <v>0</v>
      </c>
      <c r="Q720" s="6">
        <f t="shared" si="139"/>
        <v>0</v>
      </c>
      <c r="R720" s="7" t="str">
        <f t="shared" si="134"/>
        <v>Resultados inaceptables o inexistentes 0% - 59%</v>
      </c>
      <c r="S720" s="5">
        <v>0</v>
      </c>
      <c r="T720" s="8">
        <v>0</v>
      </c>
      <c r="U720" s="6" t="e">
        <f t="shared" si="140"/>
        <v>#DIV/0!</v>
      </c>
      <c r="V720" s="7" t="e">
        <f t="shared" si="135"/>
        <v>#DIV/0!</v>
      </c>
      <c r="W720" s="5">
        <v>4</v>
      </c>
      <c r="X720" s="5"/>
      <c r="Y720" s="6">
        <f t="shared" si="141"/>
        <v>0</v>
      </c>
      <c r="Z720" s="7" t="str">
        <f t="shared" si="136"/>
        <v>Resultados inaceptables o inexistentes 0% - 59%</v>
      </c>
      <c r="AA720" s="5">
        <v>4</v>
      </c>
      <c r="AB720" s="5"/>
      <c r="AC720" s="6">
        <f t="shared" si="142"/>
        <v>0</v>
      </c>
      <c r="AD720" s="7" t="str">
        <f t="shared" si="137"/>
        <v>Resultados inaceptables o inexistentes 0% - 59%</v>
      </c>
      <c r="AE720" s="5">
        <v>4</v>
      </c>
      <c r="AF720" s="5"/>
      <c r="AG720" s="6">
        <f t="shared" si="143"/>
        <v>0</v>
      </c>
      <c r="AH720" s="7" t="str">
        <f t="shared" si="138"/>
        <v>Resultados inaceptables o inexistentes 0% - 59%</v>
      </c>
      <c r="AI720" s="4" t="s">
        <v>1874</v>
      </c>
      <c r="AJ720" s="4" t="s">
        <v>1874</v>
      </c>
      <c r="AK720" s="4" t="s">
        <v>66</v>
      </c>
      <c r="AL720" s="4"/>
      <c r="AM720" s="4" t="s">
        <v>812</v>
      </c>
      <c r="AN720" s="4" t="s">
        <v>67</v>
      </c>
      <c r="AO720" s="4"/>
      <c r="AP720" s="9"/>
      <c r="AQ720" s="4" t="s">
        <v>68</v>
      </c>
      <c r="AR720" s="4"/>
      <c r="AS720" s="4"/>
      <c r="AT720" s="4"/>
      <c r="AU720" s="4" t="s">
        <v>69</v>
      </c>
      <c r="AV720" s="15" t="s">
        <v>1876</v>
      </c>
      <c r="AW720" s="15" t="s">
        <v>1877</v>
      </c>
      <c r="AX720" s="4" t="s">
        <v>1952</v>
      </c>
      <c r="AY720" s="4" t="s">
        <v>1879</v>
      </c>
      <c r="AZ720" s="4"/>
      <c r="BA720" s="4" t="s">
        <v>67</v>
      </c>
      <c r="BB720" s="4" t="s">
        <v>66</v>
      </c>
      <c r="BC720" s="4" t="s">
        <v>66</v>
      </c>
      <c r="BD720" s="4" t="s">
        <v>66</v>
      </c>
      <c r="BE720" s="4" t="s">
        <v>66</v>
      </c>
      <c r="BF720" s="4" t="s">
        <v>66</v>
      </c>
      <c r="BG720" s="4" t="s">
        <v>66</v>
      </c>
    </row>
    <row r="721" spans="1:59" ht="157.5" hidden="1" x14ac:dyDescent="0.25">
      <c r="A721" s="4" t="s">
        <v>156</v>
      </c>
      <c r="B721" s="4" t="s">
        <v>1959</v>
      </c>
      <c r="C721" s="4" t="s">
        <v>1960</v>
      </c>
      <c r="D721" s="4" t="s">
        <v>1961</v>
      </c>
      <c r="E721" s="4" t="s">
        <v>1962</v>
      </c>
      <c r="F721" s="4" t="s">
        <v>1963</v>
      </c>
      <c r="G721" s="4" t="s">
        <v>59</v>
      </c>
      <c r="H721" s="4" t="s">
        <v>60</v>
      </c>
      <c r="I721" s="4" t="s">
        <v>61</v>
      </c>
      <c r="J721" s="16" t="s">
        <v>982</v>
      </c>
      <c r="K721" s="4" t="s">
        <v>1872</v>
      </c>
      <c r="L721" s="4" t="s">
        <v>1873</v>
      </c>
      <c r="M721" s="4" t="s">
        <v>1964</v>
      </c>
      <c r="N721" s="5">
        <v>8</v>
      </c>
      <c r="O721" s="5">
        <v>8</v>
      </c>
      <c r="P721" s="5">
        <f t="shared" si="133"/>
        <v>1</v>
      </c>
      <c r="Q721" s="6">
        <f t="shared" si="139"/>
        <v>0.125</v>
      </c>
      <c r="R721" s="7" t="str">
        <f t="shared" si="134"/>
        <v>Resultados inaceptables o inexistentes 0% - 59%</v>
      </c>
      <c r="S721" s="5">
        <v>2</v>
      </c>
      <c r="T721" s="8">
        <v>1</v>
      </c>
      <c r="U721" s="6">
        <f t="shared" si="140"/>
        <v>0.5</v>
      </c>
      <c r="V721" s="7" t="str">
        <f t="shared" si="135"/>
        <v>Resultados inaceptables o inexistentes 0% - 59%</v>
      </c>
      <c r="W721" s="5">
        <v>3</v>
      </c>
      <c r="X721" s="5"/>
      <c r="Y721" s="6">
        <f t="shared" si="141"/>
        <v>0</v>
      </c>
      <c r="Z721" s="7" t="str">
        <f t="shared" si="136"/>
        <v>Resultados inaceptables o inexistentes 0% - 59%</v>
      </c>
      <c r="AA721" s="5">
        <v>3</v>
      </c>
      <c r="AB721" s="5"/>
      <c r="AC721" s="6">
        <f t="shared" si="142"/>
        <v>0</v>
      </c>
      <c r="AD721" s="7" t="str">
        <f t="shared" si="137"/>
        <v>Resultados inaceptables o inexistentes 0% - 59%</v>
      </c>
      <c r="AE721" s="5">
        <v>0</v>
      </c>
      <c r="AF721" s="5"/>
      <c r="AG721" s="6" t="e">
        <f t="shared" si="143"/>
        <v>#DIV/0!</v>
      </c>
      <c r="AH721" s="7" t="e">
        <f t="shared" si="138"/>
        <v>#DIV/0!</v>
      </c>
      <c r="AI721" s="4" t="s">
        <v>1874</v>
      </c>
      <c r="AJ721" s="4" t="s">
        <v>1874</v>
      </c>
      <c r="AK721" s="4" t="s">
        <v>66</v>
      </c>
      <c r="AL721" s="4"/>
      <c r="AM721" s="4" t="s">
        <v>812</v>
      </c>
      <c r="AN721" s="4" t="s">
        <v>67</v>
      </c>
      <c r="AO721" s="4"/>
      <c r="AP721" s="9" t="s">
        <v>1951</v>
      </c>
      <c r="AQ721" s="4" t="s">
        <v>68</v>
      </c>
      <c r="AR721" s="4"/>
      <c r="AS721" s="4"/>
      <c r="AT721" s="4"/>
      <c r="AU721" s="4" t="s">
        <v>69</v>
      </c>
      <c r="AV721" s="15" t="s">
        <v>1876</v>
      </c>
      <c r="AW721" s="15" t="s">
        <v>1877</v>
      </c>
      <c r="AX721" s="4" t="s">
        <v>1952</v>
      </c>
      <c r="AY721" s="4" t="s">
        <v>1879</v>
      </c>
      <c r="AZ721" s="4"/>
      <c r="BA721" s="4" t="s">
        <v>67</v>
      </c>
      <c r="BB721" s="4" t="s">
        <v>66</v>
      </c>
      <c r="BC721" s="4" t="s">
        <v>66</v>
      </c>
      <c r="BD721" s="4" t="s">
        <v>66</v>
      </c>
      <c r="BE721" s="4" t="s">
        <v>66</v>
      </c>
      <c r="BF721" s="4" t="s">
        <v>66</v>
      </c>
      <c r="BG721" s="4" t="s">
        <v>66</v>
      </c>
    </row>
    <row r="722" spans="1:59" ht="157.5" hidden="1" x14ac:dyDescent="0.25">
      <c r="A722" s="4" t="s">
        <v>728</v>
      </c>
      <c r="B722" s="4" t="s">
        <v>1965</v>
      </c>
      <c r="C722" s="4" t="s">
        <v>1966</v>
      </c>
      <c r="D722" s="4" t="s">
        <v>1967</v>
      </c>
      <c r="E722" s="4" t="s">
        <v>1968</v>
      </c>
      <c r="F722" s="4" t="s">
        <v>1969</v>
      </c>
      <c r="G722" s="4" t="s">
        <v>59</v>
      </c>
      <c r="H722" s="4" t="s">
        <v>60</v>
      </c>
      <c r="I722" s="4" t="s">
        <v>61</v>
      </c>
      <c r="J722" s="16" t="s">
        <v>982</v>
      </c>
      <c r="K722" s="4" t="s">
        <v>1872</v>
      </c>
      <c r="L722" s="4" t="s">
        <v>1873</v>
      </c>
      <c r="M722" s="4" t="s">
        <v>64</v>
      </c>
      <c r="N722" s="5">
        <v>6</v>
      </c>
      <c r="O722" s="5">
        <v>6</v>
      </c>
      <c r="P722" s="5">
        <f t="shared" si="133"/>
        <v>1</v>
      </c>
      <c r="Q722" s="6">
        <f t="shared" si="139"/>
        <v>0.16666666666666666</v>
      </c>
      <c r="R722" s="7" t="str">
        <f t="shared" si="134"/>
        <v>Resultados inaceptables o inexistentes 0% - 59%</v>
      </c>
      <c r="S722" s="5">
        <v>1</v>
      </c>
      <c r="T722" s="8">
        <v>1</v>
      </c>
      <c r="U722" s="6">
        <f t="shared" si="140"/>
        <v>1</v>
      </c>
      <c r="V722" s="7" t="str">
        <f t="shared" si="135"/>
        <v>Resultados aceptables 86%-100%</v>
      </c>
      <c r="W722" s="5">
        <v>3</v>
      </c>
      <c r="X722" s="5"/>
      <c r="Y722" s="6">
        <f t="shared" si="141"/>
        <v>0</v>
      </c>
      <c r="Z722" s="7" t="str">
        <f t="shared" si="136"/>
        <v>Resultados inaceptables o inexistentes 0% - 59%</v>
      </c>
      <c r="AA722" s="5">
        <v>1</v>
      </c>
      <c r="AB722" s="5"/>
      <c r="AC722" s="6">
        <f t="shared" si="142"/>
        <v>0</v>
      </c>
      <c r="AD722" s="7" t="str">
        <f t="shared" si="137"/>
        <v>Resultados inaceptables o inexistentes 0% - 59%</v>
      </c>
      <c r="AE722" s="5">
        <v>1</v>
      </c>
      <c r="AF722" s="5"/>
      <c r="AG722" s="6">
        <f t="shared" si="143"/>
        <v>0</v>
      </c>
      <c r="AH722" s="7" t="str">
        <f t="shared" si="138"/>
        <v>Resultados inaceptables o inexistentes 0% - 59%</v>
      </c>
      <c r="AI722" s="4" t="s">
        <v>1874</v>
      </c>
      <c r="AJ722" s="4" t="s">
        <v>1874</v>
      </c>
      <c r="AK722" s="4" t="s">
        <v>66</v>
      </c>
      <c r="AL722" s="4"/>
      <c r="AM722" s="4" t="s">
        <v>812</v>
      </c>
      <c r="AN722" s="4" t="s">
        <v>67</v>
      </c>
      <c r="AO722" s="4"/>
      <c r="AP722" s="9"/>
      <c r="AQ722" s="4" t="s">
        <v>68</v>
      </c>
      <c r="AR722" s="4"/>
      <c r="AS722" s="4"/>
      <c r="AT722" s="4"/>
      <c r="AU722" s="4" t="s">
        <v>69</v>
      </c>
      <c r="AV722" s="15" t="s">
        <v>1876</v>
      </c>
      <c r="AW722" s="15" t="s">
        <v>1877</v>
      </c>
      <c r="AX722" s="4" t="s">
        <v>1952</v>
      </c>
      <c r="AY722" s="4" t="s">
        <v>1879</v>
      </c>
      <c r="AZ722" s="4"/>
      <c r="BA722" s="4" t="s">
        <v>67</v>
      </c>
      <c r="BB722" s="4" t="s">
        <v>66</v>
      </c>
      <c r="BC722" s="4" t="s">
        <v>66</v>
      </c>
      <c r="BD722" s="4" t="s">
        <v>66</v>
      </c>
      <c r="BE722" s="4" t="s">
        <v>66</v>
      </c>
      <c r="BF722" s="4" t="s">
        <v>66</v>
      </c>
      <c r="BG722" s="4" t="s">
        <v>66</v>
      </c>
    </row>
    <row r="723" spans="1:59" ht="94.5" hidden="1" x14ac:dyDescent="0.25">
      <c r="A723" s="4" t="s">
        <v>1306</v>
      </c>
      <c r="B723" s="4" t="s">
        <v>1970</v>
      </c>
      <c r="C723" s="4" t="s">
        <v>1971</v>
      </c>
      <c r="D723" s="4" t="s">
        <v>1972</v>
      </c>
      <c r="E723" s="4" t="s">
        <v>1973</v>
      </c>
      <c r="F723" s="4" t="s">
        <v>1974</v>
      </c>
      <c r="G723" s="4" t="s">
        <v>59</v>
      </c>
      <c r="H723" s="4" t="s">
        <v>60</v>
      </c>
      <c r="I723" s="4" t="s">
        <v>61</v>
      </c>
      <c r="J723" s="16" t="s">
        <v>982</v>
      </c>
      <c r="K723" s="4" t="s">
        <v>1872</v>
      </c>
      <c r="L723" s="4" t="s">
        <v>1873</v>
      </c>
      <c r="M723" s="4" t="s">
        <v>1975</v>
      </c>
      <c r="N723" s="5">
        <v>10</v>
      </c>
      <c r="O723" s="5">
        <v>10</v>
      </c>
      <c r="P723" s="5">
        <f t="shared" si="133"/>
        <v>2</v>
      </c>
      <c r="Q723" s="6">
        <f t="shared" si="139"/>
        <v>0.2</v>
      </c>
      <c r="R723" s="7" t="str">
        <f t="shared" si="134"/>
        <v>Resultados inaceptables o inexistentes 0% - 59%</v>
      </c>
      <c r="S723" s="5">
        <v>2</v>
      </c>
      <c r="T723" s="8">
        <v>2</v>
      </c>
      <c r="U723" s="6">
        <f t="shared" si="140"/>
        <v>1</v>
      </c>
      <c r="V723" s="7" t="str">
        <f t="shared" si="135"/>
        <v>Resultados aceptables 86%-100%</v>
      </c>
      <c r="W723" s="5">
        <v>3</v>
      </c>
      <c r="X723" s="5"/>
      <c r="Y723" s="6">
        <f t="shared" si="141"/>
        <v>0</v>
      </c>
      <c r="Z723" s="7" t="str">
        <f t="shared" si="136"/>
        <v>Resultados inaceptables o inexistentes 0% - 59%</v>
      </c>
      <c r="AA723" s="5">
        <v>3</v>
      </c>
      <c r="AB723" s="5"/>
      <c r="AC723" s="6">
        <f t="shared" si="142"/>
        <v>0</v>
      </c>
      <c r="AD723" s="7" t="str">
        <f t="shared" si="137"/>
        <v>Resultados inaceptables o inexistentes 0% - 59%</v>
      </c>
      <c r="AE723" s="5">
        <v>2</v>
      </c>
      <c r="AF723" s="5"/>
      <c r="AG723" s="6">
        <f t="shared" si="143"/>
        <v>0</v>
      </c>
      <c r="AH723" s="7" t="str">
        <f t="shared" si="138"/>
        <v>Resultados inaceptables o inexistentes 0% - 59%</v>
      </c>
      <c r="AI723" s="4" t="s">
        <v>1874</v>
      </c>
      <c r="AJ723" s="4" t="s">
        <v>1874</v>
      </c>
      <c r="AK723" s="4" t="s">
        <v>66</v>
      </c>
      <c r="AL723" s="4"/>
      <c r="AM723" s="4"/>
      <c r="AN723" s="4" t="s">
        <v>67</v>
      </c>
      <c r="AO723" s="4"/>
      <c r="AP723" s="9"/>
      <c r="AQ723" s="4" t="s">
        <v>68</v>
      </c>
      <c r="AR723" s="4"/>
      <c r="AS723" s="4"/>
      <c r="AT723" s="4"/>
      <c r="AU723" s="4" t="s">
        <v>69</v>
      </c>
      <c r="AV723" s="15" t="s">
        <v>1876</v>
      </c>
      <c r="AW723" s="15" t="s">
        <v>1877</v>
      </c>
      <c r="AX723" s="4" t="s">
        <v>1952</v>
      </c>
      <c r="AY723" s="4" t="s">
        <v>1879</v>
      </c>
      <c r="AZ723" s="4"/>
      <c r="BA723" s="4" t="s">
        <v>67</v>
      </c>
      <c r="BB723" s="4" t="s">
        <v>66</v>
      </c>
      <c r="BC723" s="4" t="s">
        <v>66</v>
      </c>
      <c r="BD723" s="4" t="s">
        <v>66</v>
      </c>
      <c r="BE723" s="4" t="s">
        <v>66</v>
      </c>
      <c r="BF723" s="4" t="s">
        <v>66</v>
      </c>
      <c r="BG723" s="4" t="s">
        <v>66</v>
      </c>
    </row>
    <row r="724" spans="1:59" ht="94.5" hidden="1" x14ac:dyDescent="0.25">
      <c r="A724" s="4" t="s">
        <v>1313</v>
      </c>
      <c r="B724" s="4" t="s">
        <v>1976</v>
      </c>
      <c r="C724" s="4" t="s">
        <v>1977</v>
      </c>
      <c r="D724" s="4" t="s">
        <v>1978</v>
      </c>
      <c r="E724" s="4" t="s">
        <v>1979</v>
      </c>
      <c r="F724" s="4" t="s">
        <v>1980</v>
      </c>
      <c r="G724" s="4" t="s">
        <v>59</v>
      </c>
      <c r="H724" s="4" t="s">
        <v>60</v>
      </c>
      <c r="I724" s="4" t="s">
        <v>61</v>
      </c>
      <c r="J724" s="16" t="s">
        <v>982</v>
      </c>
      <c r="K724" s="4" t="s">
        <v>1872</v>
      </c>
      <c r="L724" s="4" t="s">
        <v>1873</v>
      </c>
      <c r="M724" s="4" t="s">
        <v>64</v>
      </c>
      <c r="N724" s="5">
        <v>12</v>
      </c>
      <c r="O724" s="5">
        <v>12</v>
      </c>
      <c r="P724" s="5">
        <f t="shared" si="133"/>
        <v>2</v>
      </c>
      <c r="Q724" s="6">
        <f t="shared" si="139"/>
        <v>0.16666666666666666</v>
      </c>
      <c r="R724" s="7" t="str">
        <f t="shared" si="134"/>
        <v>Resultados inaceptables o inexistentes 0% - 59%</v>
      </c>
      <c r="S724" s="5">
        <v>2</v>
      </c>
      <c r="T724" s="8">
        <v>2</v>
      </c>
      <c r="U724" s="6">
        <f t="shared" si="140"/>
        <v>1</v>
      </c>
      <c r="V724" s="7" t="str">
        <f t="shared" si="135"/>
        <v>Resultados aceptables 86%-100%</v>
      </c>
      <c r="W724" s="5">
        <v>4</v>
      </c>
      <c r="X724" s="5"/>
      <c r="Y724" s="6">
        <f t="shared" si="141"/>
        <v>0</v>
      </c>
      <c r="Z724" s="7" t="str">
        <f t="shared" si="136"/>
        <v>Resultados inaceptables o inexistentes 0% - 59%</v>
      </c>
      <c r="AA724" s="5">
        <v>3</v>
      </c>
      <c r="AB724" s="5"/>
      <c r="AC724" s="6">
        <f t="shared" si="142"/>
        <v>0</v>
      </c>
      <c r="AD724" s="7" t="str">
        <f t="shared" si="137"/>
        <v>Resultados inaceptables o inexistentes 0% - 59%</v>
      </c>
      <c r="AE724" s="5">
        <v>3</v>
      </c>
      <c r="AF724" s="5"/>
      <c r="AG724" s="6">
        <f t="shared" si="143"/>
        <v>0</v>
      </c>
      <c r="AH724" s="7" t="str">
        <f t="shared" si="138"/>
        <v>Resultados inaceptables o inexistentes 0% - 59%</v>
      </c>
      <c r="AI724" s="4" t="s">
        <v>1874</v>
      </c>
      <c r="AJ724" s="4" t="s">
        <v>1874</v>
      </c>
      <c r="AK724" s="4" t="s">
        <v>66</v>
      </c>
      <c r="AL724" s="4"/>
      <c r="AM724" s="4"/>
      <c r="AN724" s="4" t="s">
        <v>67</v>
      </c>
      <c r="AO724" s="4"/>
      <c r="AP724" s="9"/>
      <c r="AQ724" s="4" t="s">
        <v>68</v>
      </c>
      <c r="AR724" s="4"/>
      <c r="AS724" s="4"/>
      <c r="AT724" s="4"/>
      <c r="AU724" s="4" t="s">
        <v>69</v>
      </c>
      <c r="AV724" s="15" t="s">
        <v>1876</v>
      </c>
      <c r="AW724" s="15" t="s">
        <v>1877</v>
      </c>
      <c r="AX724" s="4" t="s">
        <v>1952</v>
      </c>
      <c r="AY724" s="4" t="s">
        <v>1879</v>
      </c>
      <c r="AZ724" s="4"/>
      <c r="BA724" s="4" t="s">
        <v>67</v>
      </c>
      <c r="BB724" s="4" t="s">
        <v>66</v>
      </c>
      <c r="BC724" s="4" t="s">
        <v>66</v>
      </c>
      <c r="BD724" s="4" t="s">
        <v>66</v>
      </c>
      <c r="BE724" s="4" t="s">
        <v>66</v>
      </c>
      <c r="BF724" s="4" t="s">
        <v>66</v>
      </c>
      <c r="BG724" s="4" t="s">
        <v>66</v>
      </c>
    </row>
    <row r="725" spans="1:59" ht="94.5" hidden="1" x14ac:dyDescent="0.25">
      <c r="A725" s="4" t="s">
        <v>1981</v>
      </c>
      <c r="B725" s="4" t="s">
        <v>1982</v>
      </c>
      <c r="C725" s="4" t="s">
        <v>1983</v>
      </c>
      <c r="D725" s="4" t="s">
        <v>1984</v>
      </c>
      <c r="E725" s="4" t="s">
        <v>1983</v>
      </c>
      <c r="F725" s="4" t="s">
        <v>1985</v>
      </c>
      <c r="G725" s="4" t="s">
        <v>59</v>
      </c>
      <c r="H725" s="4" t="s">
        <v>60</v>
      </c>
      <c r="I725" s="4" t="s">
        <v>61</v>
      </c>
      <c r="J725" s="16" t="s">
        <v>982</v>
      </c>
      <c r="K725" s="4" t="s">
        <v>1872</v>
      </c>
      <c r="L725" s="4" t="s">
        <v>1873</v>
      </c>
      <c r="M725" s="4" t="s">
        <v>1986</v>
      </c>
      <c r="N725" s="5">
        <v>1</v>
      </c>
      <c r="O725" s="5">
        <v>1</v>
      </c>
      <c r="P725" s="5">
        <f t="shared" si="133"/>
        <v>0</v>
      </c>
      <c r="Q725" s="6">
        <f t="shared" si="139"/>
        <v>0</v>
      </c>
      <c r="R725" s="7" t="str">
        <f t="shared" si="134"/>
        <v>Resultados inaceptables o inexistentes 0% - 59%</v>
      </c>
      <c r="S725" s="5">
        <v>0</v>
      </c>
      <c r="T725" s="8">
        <v>0</v>
      </c>
      <c r="U725" s="6" t="e">
        <f t="shared" si="140"/>
        <v>#DIV/0!</v>
      </c>
      <c r="V725" s="7" t="e">
        <f t="shared" si="135"/>
        <v>#DIV/0!</v>
      </c>
      <c r="W725" s="5">
        <v>1</v>
      </c>
      <c r="X725" s="5"/>
      <c r="Y725" s="6">
        <f t="shared" si="141"/>
        <v>0</v>
      </c>
      <c r="Z725" s="7" t="str">
        <f t="shared" si="136"/>
        <v>Resultados inaceptables o inexistentes 0% - 59%</v>
      </c>
      <c r="AA725" s="5">
        <v>0</v>
      </c>
      <c r="AB725" s="5"/>
      <c r="AC725" s="6" t="e">
        <f t="shared" si="142"/>
        <v>#DIV/0!</v>
      </c>
      <c r="AD725" s="7" t="e">
        <f t="shared" si="137"/>
        <v>#DIV/0!</v>
      </c>
      <c r="AE725" s="5">
        <v>0</v>
      </c>
      <c r="AF725" s="5"/>
      <c r="AG725" s="6" t="e">
        <f t="shared" si="143"/>
        <v>#DIV/0!</v>
      </c>
      <c r="AH725" s="7" t="e">
        <f t="shared" si="138"/>
        <v>#DIV/0!</v>
      </c>
      <c r="AI725" s="4" t="s">
        <v>1874</v>
      </c>
      <c r="AJ725" s="4" t="s">
        <v>1874</v>
      </c>
      <c r="AK725" s="4" t="s">
        <v>66</v>
      </c>
      <c r="AL725" s="4"/>
      <c r="AM725" s="4"/>
      <c r="AN725" s="4" t="s">
        <v>67</v>
      </c>
      <c r="AO725" s="4"/>
      <c r="AP725" s="9"/>
      <c r="AQ725" s="4" t="s">
        <v>68</v>
      </c>
      <c r="AR725" s="4"/>
      <c r="AS725" s="4"/>
      <c r="AT725" s="4"/>
      <c r="AU725" s="4" t="s">
        <v>69</v>
      </c>
      <c r="AV725" s="15" t="s">
        <v>1876</v>
      </c>
      <c r="AW725" s="15" t="s">
        <v>1877</v>
      </c>
      <c r="AX725" s="4" t="s">
        <v>1952</v>
      </c>
      <c r="AY725" s="4" t="s">
        <v>1879</v>
      </c>
      <c r="AZ725" s="4"/>
      <c r="BA725" s="4" t="s">
        <v>67</v>
      </c>
      <c r="BB725" s="4" t="s">
        <v>66</v>
      </c>
      <c r="BC725" s="4" t="s">
        <v>66</v>
      </c>
      <c r="BD725" s="4" t="s">
        <v>66</v>
      </c>
      <c r="BE725" s="4" t="s">
        <v>66</v>
      </c>
      <c r="BF725" s="4" t="s">
        <v>66</v>
      </c>
      <c r="BG725" s="4" t="s">
        <v>66</v>
      </c>
    </row>
    <row r="726" spans="1:59" ht="94.5" hidden="1" x14ac:dyDescent="0.25">
      <c r="A726" s="4" t="s">
        <v>1987</v>
      </c>
      <c r="B726" s="4" t="s">
        <v>1988</v>
      </c>
      <c r="C726" s="4" t="s">
        <v>1989</v>
      </c>
      <c r="D726" s="4" t="s">
        <v>1990</v>
      </c>
      <c r="E726" s="4" t="s">
        <v>1989</v>
      </c>
      <c r="F726" s="4" t="s">
        <v>1991</v>
      </c>
      <c r="G726" s="4" t="s">
        <v>59</v>
      </c>
      <c r="H726" s="4" t="s">
        <v>60</v>
      </c>
      <c r="I726" s="4" t="s">
        <v>61</v>
      </c>
      <c r="J726" s="16" t="s">
        <v>982</v>
      </c>
      <c r="K726" s="4" t="s">
        <v>1872</v>
      </c>
      <c r="L726" s="4" t="s">
        <v>1873</v>
      </c>
      <c r="M726" s="4" t="s">
        <v>1890</v>
      </c>
      <c r="N726" s="5">
        <v>1</v>
      </c>
      <c r="O726" s="5">
        <v>1</v>
      </c>
      <c r="P726" s="5">
        <f t="shared" si="133"/>
        <v>0</v>
      </c>
      <c r="Q726" s="6">
        <f t="shared" si="139"/>
        <v>0</v>
      </c>
      <c r="R726" s="7" t="str">
        <f t="shared" si="134"/>
        <v>Resultados inaceptables o inexistentes 0% - 59%</v>
      </c>
      <c r="S726" s="5">
        <v>0</v>
      </c>
      <c r="T726" s="8">
        <v>0</v>
      </c>
      <c r="U726" s="6" t="e">
        <f t="shared" si="140"/>
        <v>#DIV/0!</v>
      </c>
      <c r="V726" s="7" t="e">
        <f t="shared" si="135"/>
        <v>#DIV/0!</v>
      </c>
      <c r="W726" s="5">
        <v>1</v>
      </c>
      <c r="X726" s="5"/>
      <c r="Y726" s="6">
        <f t="shared" si="141"/>
        <v>0</v>
      </c>
      <c r="Z726" s="7" t="str">
        <f t="shared" si="136"/>
        <v>Resultados inaceptables o inexistentes 0% - 59%</v>
      </c>
      <c r="AA726" s="5">
        <v>0</v>
      </c>
      <c r="AB726" s="5"/>
      <c r="AC726" s="6" t="e">
        <f t="shared" si="142"/>
        <v>#DIV/0!</v>
      </c>
      <c r="AD726" s="7" t="e">
        <f t="shared" si="137"/>
        <v>#DIV/0!</v>
      </c>
      <c r="AE726" s="5">
        <v>0</v>
      </c>
      <c r="AF726" s="5"/>
      <c r="AG726" s="6" t="e">
        <f t="shared" si="143"/>
        <v>#DIV/0!</v>
      </c>
      <c r="AH726" s="7" t="e">
        <f t="shared" si="138"/>
        <v>#DIV/0!</v>
      </c>
      <c r="AI726" s="4" t="s">
        <v>1874</v>
      </c>
      <c r="AJ726" s="4" t="s">
        <v>1874</v>
      </c>
      <c r="AK726" s="4" t="s">
        <v>66</v>
      </c>
      <c r="AL726" s="4"/>
      <c r="AM726" s="4"/>
      <c r="AN726" s="4" t="s">
        <v>67</v>
      </c>
      <c r="AO726" s="4"/>
      <c r="AP726" s="9"/>
      <c r="AQ726" s="4" t="s">
        <v>68</v>
      </c>
      <c r="AR726" s="4"/>
      <c r="AS726" s="4"/>
      <c r="AT726" s="4"/>
      <c r="AU726" s="4" t="s">
        <v>69</v>
      </c>
      <c r="AV726" s="15" t="s">
        <v>1876</v>
      </c>
      <c r="AW726" s="15" t="s">
        <v>1877</v>
      </c>
      <c r="AX726" s="4" t="s">
        <v>1952</v>
      </c>
      <c r="AY726" s="4" t="s">
        <v>1879</v>
      </c>
      <c r="AZ726" s="4"/>
      <c r="BA726" s="4" t="s">
        <v>67</v>
      </c>
      <c r="BB726" s="4" t="s">
        <v>66</v>
      </c>
      <c r="BC726" s="4" t="s">
        <v>66</v>
      </c>
      <c r="BD726" s="4" t="s">
        <v>66</v>
      </c>
      <c r="BE726" s="4" t="s">
        <v>66</v>
      </c>
      <c r="BF726" s="4" t="s">
        <v>66</v>
      </c>
      <c r="BG726" s="4" t="s">
        <v>66</v>
      </c>
    </row>
    <row r="727" spans="1:59" ht="94.5" hidden="1" x14ac:dyDescent="0.25">
      <c r="A727" s="4" t="s">
        <v>1992</v>
      </c>
      <c r="B727" s="4" t="s">
        <v>1993</v>
      </c>
      <c r="C727" s="4" t="s">
        <v>1994</v>
      </c>
      <c r="D727" s="4" t="s">
        <v>1995</v>
      </c>
      <c r="E727" s="4" t="s">
        <v>1994</v>
      </c>
      <c r="F727" s="4" t="s">
        <v>1996</v>
      </c>
      <c r="G727" s="4" t="s">
        <v>59</v>
      </c>
      <c r="H727" s="4" t="s">
        <v>60</v>
      </c>
      <c r="I727" s="4" t="s">
        <v>61</v>
      </c>
      <c r="J727" s="16" t="s">
        <v>982</v>
      </c>
      <c r="K727" s="4" t="s">
        <v>1872</v>
      </c>
      <c r="L727" s="4" t="s">
        <v>1873</v>
      </c>
      <c r="M727" s="4" t="s">
        <v>1890</v>
      </c>
      <c r="N727" s="5">
        <v>1</v>
      </c>
      <c r="O727" s="5">
        <v>1</v>
      </c>
      <c r="P727" s="5">
        <f t="shared" si="133"/>
        <v>0</v>
      </c>
      <c r="Q727" s="6">
        <f t="shared" si="139"/>
        <v>0</v>
      </c>
      <c r="R727" s="7" t="str">
        <f t="shared" si="134"/>
        <v>Resultados inaceptables o inexistentes 0% - 59%</v>
      </c>
      <c r="S727" s="5">
        <v>0</v>
      </c>
      <c r="T727" s="8">
        <v>0</v>
      </c>
      <c r="U727" s="6" t="e">
        <f t="shared" si="140"/>
        <v>#DIV/0!</v>
      </c>
      <c r="V727" s="7" t="e">
        <f t="shared" si="135"/>
        <v>#DIV/0!</v>
      </c>
      <c r="W727" s="5">
        <v>0</v>
      </c>
      <c r="X727" s="5"/>
      <c r="Y727" s="6" t="e">
        <f t="shared" si="141"/>
        <v>#DIV/0!</v>
      </c>
      <c r="Z727" s="7" t="e">
        <f t="shared" si="136"/>
        <v>#DIV/0!</v>
      </c>
      <c r="AA727" s="5">
        <v>1</v>
      </c>
      <c r="AB727" s="5"/>
      <c r="AC727" s="6">
        <f t="shared" si="142"/>
        <v>0</v>
      </c>
      <c r="AD727" s="7" t="str">
        <f t="shared" si="137"/>
        <v>Resultados inaceptables o inexistentes 0% - 59%</v>
      </c>
      <c r="AE727" s="5">
        <v>0</v>
      </c>
      <c r="AF727" s="5"/>
      <c r="AG727" s="6" t="e">
        <f t="shared" si="143"/>
        <v>#DIV/0!</v>
      </c>
      <c r="AH727" s="7" t="e">
        <f t="shared" si="138"/>
        <v>#DIV/0!</v>
      </c>
      <c r="AI727" s="4" t="s">
        <v>1874</v>
      </c>
      <c r="AJ727" s="4" t="s">
        <v>1874</v>
      </c>
      <c r="AK727" s="4" t="s">
        <v>66</v>
      </c>
      <c r="AL727" s="4"/>
      <c r="AM727" s="4"/>
      <c r="AN727" s="4" t="s">
        <v>67</v>
      </c>
      <c r="AO727" s="4"/>
      <c r="AP727" s="9"/>
      <c r="AQ727" s="4" t="s">
        <v>68</v>
      </c>
      <c r="AR727" s="4"/>
      <c r="AS727" s="4"/>
      <c r="AT727" s="4"/>
      <c r="AU727" s="4" t="s">
        <v>69</v>
      </c>
      <c r="AV727" s="15" t="s">
        <v>1876</v>
      </c>
      <c r="AW727" s="15" t="s">
        <v>1877</v>
      </c>
      <c r="AX727" s="4" t="s">
        <v>1952</v>
      </c>
      <c r="AY727" s="4" t="s">
        <v>1879</v>
      </c>
      <c r="AZ727" s="4"/>
      <c r="BA727" s="4" t="s">
        <v>67</v>
      </c>
      <c r="BB727" s="4" t="s">
        <v>66</v>
      </c>
      <c r="BC727" s="4" t="s">
        <v>66</v>
      </c>
      <c r="BD727" s="4" t="s">
        <v>66</v>
      </c>
      <c r="BE727" s="4" t="s">
        <v>66</v>
      </c>
      <c r="BF727" s="4" t="s">
        <v>66</v>
      </c>
      <c r="BG727" s="4" t="s">
        <v>66</v>
      </c>
    </row>
    <row r="728" spans="1:59" ht="157.5" hidden="1" x14ac:dyDescent="0.25">
      <c r="A728" s="4" t="s">
        <v>1997</v>
      </c>
      <c r="B728" s="4" t="s">
        <v>1998</v>
      </c>
      <c r="C728" s="4" t="s">
        <v>1999</v>
      </c>
      <c r="D728" s="4" t="s">
        <v>2000</v>
      </c>
      <c r="E728" s="4" t="s">
        <v>2001</v>
      </c>
      <c r="F728" s="4" t="s">
        <v>2002</v>
      </c>
      <c r="G728" s="4" t="s">
        <v>59</v>
      </c>
      <c r="H728" s="4" t="s">
        <v>60</v>
      </c>
      <c r="I728" s="4" t="s">
        <v>61</v>
      </c>
      <c r="J728" s="16" t="s">
        <v>982</v>
      </c>
      <c r="K728" s="4" t="s">
        <v>1872</v>
      </c>
      <c r="L728" s="4" t="s">
        <v>1873</v>
      </c>
      <c r="M728" s="4" t="s">
        <v>1890</v>
      </c>
      <c r="N728" s="5">
        <v>1</v>
      </c>
      <c r="O728" s="5">
        <v>1</v>
      </c>
      <c r="P728" s="5">
        <f t="shared" si="133"/>
        <v>0</v>
      </c>
      <c r="Q728" s="6">
        <f t="shared" si="139"/>
        <v>0</v>
      </c>
      <c r="R728" s="7" t="str">
        <f t="shared" si="134"/>
        <v>Resultados inaceptables o inexistentes 0% - 59%</v>
      </c>
      <c r="S728" s="5">
        <v>0</v>
      </c>
      <c r="T728" s="8">
        <v>0</v>
      </c>
      <c r="U728" s="6" t="e">
        <f t="shared" si="140"/>
        <v>#DIV/0!</v>
      </c>
      <c r="V728" s="7" t="e">
        <f t="shared" si="135"/>
        <v>#DIV/0!</v>
      </c>
      <c r="W728" s="5">
        <v>0</v>
      </c>
      <c r="X728" s="5"/>
      <c r="Y728" s="6" t="e">
        <f t="shared" si="141"/>
        <v>#DIV/0!</v>
      </c>
      <c r="Z728" s="7" t="e">
        <f t="shared" si="136"/>
        <v>#DIV/0!</v>
      </c>
      <c r="AA728" s="5">
        <v>1</v>
      </c>
      <c r="AB728" s="5"/>
      <c r="AC728" s="6">
        <f t="shared" si="142"/>
        <v>0</v>
      </c>
      <c r="AD728" s="7" t="str">
        <f t="shared" si="137"/>
        <v>Resultados inaceptables o inexistentes 0% - 59%</v>
      </c>
      <c r="AE728" s="5">
        <v>0</v>
      </c>
      <c r="AF728" s="5"/>
      <c r="AG728" s="6" t="e">
        <f t="shared" si="143"/>
        <v>#DIV/0!</v>
      </c>
      <c r="AH728" s="7" t="e">
        <f t="shared" si="138"/>
        <v>#DIV/0!</v>
      </c>
      <c r="AI728" s="4" t="s">
        <v>1874</v>
      </c>
      <c r="AJ728" s="4" t="s">
        <v>1874</v>
      </c>
      <c r="AK728" s="4" t="s">
        <v>254</v>
      </c>
      <c r="AL728" s="4"/>
      <c r="AM728" s="4" t="s">
        <v>812</v>
      </c>
      <c r="AN728" s="4" t="s">
        <v>67</v>
      </c>
      <c r="AO728" s="4"/>
      <c r="AP728" s="9"/>
      <c r="AQ728" s="4" t="s">
        <v>68</v>
      </c>
      <c r="AR728" s="4"/>
      <c r="AS728" s="4"/>
      <c r="AT728" s="4"/>
      <c r="AU728" s="4" t="s">
        <v>69</v>
      </c>
      <c r="AV728" s="15" t="s">
        <v>1876</v>
      </c>
      <c r="AW728" s="15" t="s">
        <v>1877</v>
      </c>
      <c r="AX728" s="4" t="s">
        <v>1952</v>
      </c>
      <c r="AY728" s="4" t="s">
        <v>1879</v>
      </c>
      <c r="AZ728" s="4"/>
      <c r="BA728" s="4" t="s">
        <v>67</v>
      </c>
      <c r="BB728" s="4" t="s">
        <v>66</v>
      </c>
      <c r="BC728" s="4" t="s">
        <v>66</v>
      </c>
      <c r="BD728" s="4" t="s">
        <v>66</v>
      </c>
      <c r="BE728" s="4" t="s">
        <v>66</v>
      </c>
      <c r="BF728" s="4" t="s">
        <v>66</v>
      </c>
      <c r="BG728" s="4" t="s">
        <v>66</v>
      </c>
    </row>
    <row r="729" spans="1:59" ht="94.5" hidden="1" x14ac:dyDescent="0.25">
      <c r="A729" s="4" t="s">
        <v>2003</v>
      </c>
      <c r="B729" s="4" t="s">
        <v>2004</v>
      </c>
      <c r="C729" s="4" t="s">
        <v>2005</v>
      </c>
      <c r="D729" s="4" t="s">
        <v>2006</v>
      </c>
      <c r="E729" s="4" t="s">
        <v>2005</v>
      </c>
      <c r="F729" s="4" t="s">
        <v>2007</v>
      </c>
      <c r="G729" s="4" t="s">
        <v>59</v>
      </c>
      <c r="H729" s="4" t="s">
        <v>60</v>
      </c>
      <c r="I729" s="4" t="s">
        <v>61</v>
      </c>
      <c r="J729" s="16" t="s">
        <v>982</v>
      </c>
      <c r="K729" s="4" t="s">
        <v>1872</v>
      </c>
      <c r="L729" s="4" t="s">
        <v>1873</v>
      </c>
      <c r="M729" s="4" t="s">
        <v>1890</v>
      </c>
      <c r="N729" s="5">
        <v>1</v>
      </c>
      <c r="O729" s="5">
        <v>1</v>
      </c>
      <c r="P729" s="5">
        <f t="shared" si="133"/>
        <v>0</v>
      </c>
      <c r="Q729" s="6">
        <f t="shared" si="139"/>
        <v>0</v>
      </c>
      <c r="R729" s="7" t="str">
        <f t="shared" si="134"/>
        <v>Resultados inaceptables o inexistentes 0% - 59%</v>
      </c>
      <c r="S729" s="5">
        <v>0</v>
      </c>
      <c r="T729" s="8">
        <v>0</v>
      </c>
      <c r="U729" s="6" t="e">
        <f t="shared" si="140"/>
        <v>#DIV/0!</v>
      </c>
      <c r="V729" s="7" t="e">
        <f t="shared" si="135"/>
        <v>#DIV/0!</v>
      </c>
      <c r="W729" s="5">
        <v>0</v>
      </c>
      <c r="X729" s="5"/>
      <c r="Y729" s="6" t="e">
        <f t="shared" si="141"/>
        <v>#DIV/0!</v>
      </c>
      <c r="Z729" s="7" t="e">
        <f t="shared" si="136"/>
        <v>#DIV/0!</v>
      </c>
      <c r="AA729" s="5">
        <v>1</v>
      </c>
      <c r="AB729" s="5"/>
      <c r="AC729" s="6">
        <f t="shared" si="142"/>
        <v>0</v>
      </c>
      <c r="AD729" s="7" t="str">
        <f t="shared" si="137"/>
        <v>Resultados inaceptables o inexistentes 0% - 59%</v>
      </c>
      <c r="AE729" s="5">
        <v>0</v>
      </c>
      <c r="AF729" s="5"/>
      <c r="AG729" s="6" t="e">
        <f t="shared" si="143"/>
        <v>#DIV/0!</v>
      </c>
      <c r="AH729" s="7" t="e">
        <f t="shared" si="138"/>
        <v>#DIV/0!</v>
      </c>
      <c r="AI729" s="4" t="s">
        <v>1874</v>
      </c>
      <c r="AJ729" s="4" t="s">
        <v>1874</v>
      </c>
      <c r="AK729" s="4" t="s">
        <v>66</v>
      </c>
      <c r="AL729" s="4"/>
      <c r="AM729" s="4"/>
      <c r="AN729" s="4" t="s">
        <v>67</v>
      </c>
      <c r="AO729" s="4"/>
      <c r="AP729" s="9"/>
      <c r="AQ729" s="4" t="s">
        <v>68</v>
      </c>
      <c r="AR729" s="4"/>
      <c r="AS729" s="4"/>
      <c r="AT729" s="4"/>
      <c r="AU729" s="4" t="s">
        <v>69</v>
      </c>
      <c r="AV729" s="15" t="s">
        <v>1876</v>
      </c>
      <c r="AW729" s="15" t="s">
        <v>1877</v>
      </c>
      <c r="AX729" s="4" t="s">
        <v>1952</v>
      </c>
      <c r="AY729" s="4" t="s">
        <v>1879</v>
      </c>
      <c r="AZ729" s="4"/>
      <c r="BA729" s="4" t="s">
        <v>67</v>
      </c>
      <c r="BB729" s="4" t="s">
        <v>66</v>
      </c>
      <c r="BC729" s="4" t="s">
        <v>66</v>
      </c>
      <c r="BD729" s="4" t="s">
        <v>66</v>
      </c>
      <c r="BE729" s="4" t="s">
        <v>66</v>
      </c>
      <c r="BF729" s="4" t="s">
        <v>66</v>
      </c>
      <c r="BG729" s="4" t="s">
        <v>66</v>
      </c>
    </row>
    <row r="730" spans="1:59" ht="157.5" hidden="1" x14ac:dyDescent="0.25">
      <c r="A730" s="4" t="s">
        <v>2008</v>
      </c>
      <c r="B730" s="4" t="s">
        <v>2009</v>
      </c>
      <c r="C730" s="4" t="s">
        <v>2010</v>
      </c>
      <c r="D730" s="4" t="s">
        <v>2011</v>
      </c>
      <c r="E730" s="4" t="s">
        <v>2010</v>
      </c>
      <c r="F730" s="4" t="s">
        <v>2012</v>
      </c>
      <c r="G730" s="4" t="s">
        <v>59</v>
      </c>
      <c r="H730" s="4" t="s">
        <v>60</v>
      </c>
      <c r="I730" s="4" t="s">
        <v>61</v>
      </c>
      <c r="J730" s="16" t="s">
        <v>982</v>
      </c>
      <c r="K730" s="4" t="s">
        <v>1872</v>
      </c>
      <c r="L730" s="4" t="s">
        <v>1873</v>
      </c>
      <c r="M730" s="4" t="s">
        <v>1890</v>
      </c>
      <c r="N730" s="5">
        <v>1</v>
      </c>
      <c r="O730" s="5">
        <v>1</v>
      </c>
      <c r="P730" s="5">
        <f t="shared" si="133"/>
        <v>0</v>
      </c>
      <c r="Q730" s="6">
        <f t="shared" si="139"/>
        <v>0</v>
      </c>
      <c r="R730" s="7" t="str">
        <f t="shared" si="134"/>
        <v>Resultados inaceptables o inexistentes 0% - 59%</v>
      </c>
      <c r="S730" s="5">
        <v>0</v>
      </c>
      <c r="T730" s="8">
        <v>0</v>
      </c>
      <c r="U730" s="6" t="e">
        <f t="shared" si="140"/>
        <v>#DIV/0!</v>
      </c>
      <c r="V730" s="7" t="e">
        <f t="shared" si="135"/>
        <v>#DIV/0!</v>
      </c>
      <c r="W730" s="5">
        <v>0</v>
      </c>
      <c r="X730" s="5"/>
      <c r="Y730" s="6" t="e">
        <f t="shared" si="141"/>
        <v>#DIV/0!</v>
      </c>
      <c r="Z730" s="7" t="e">
        <f t="shared" si="136"/>
        <v>#DIV/0!</v>
      </c>
      <c r="AA730" s="5">
        <v>0</v>
      </c>
      <c r="AB730" s="5"/>
      <c r="AC730" s="6" t="e">
        <f t="shared" si="142"/>
        <v>#DIV/0!</v>
      </c>
      <c r="AD730" s="7" t="e">
        <f t="shared" si="137"/>
        <v>#DIV/0!</v>
      </c>
      <c r="AE730" s="5">
        <v>1</v>
      </c>
      <c r="AF730" s="5"/>
      <c r="AG730" s="6">
        <f t="shared" si="143"/>
        <v>0</v>
      </c>
      <c r="AH730" s="7" t="str">
        <f t="shared" si="138"/>
        <v>Resultados inaceptables o inexistentes 0% - 59%</v>
      </c>
      <c r="AI730" s="4" t="s">
        <v>1874</v>
      </c>
      <c r="AJ730" s="4" t="s">
        <v>1874</v>
      </c>
      <c r="AK730" s="4" t="s">
        <v>66</v>
      </c>
      <c r="AL730" s="4"/>
      <c r="AM730" s="4" t="s">
        <v>812</v>
      </c>
      <c r="AN730" s="4" t="s">
        <v>67</v>
      </c>
      <c r="AO730" s="21"/>
      <c r="AP730" s="56"/>
      <c r="AQ730" s="4" t="s">
        <v>68</v>
      </c>
      <c r="AR730" s="4"/>
      <c r="AS730" s="4"/>
      <c r="AT730" s="4"/>
      <c r="AU730" s="4" t="s">
        <v>69</v>
      </c>
      <c r="AV730" s="15" t="s">
        <v>1876</v>
      </c>
      <c r="AW730" s="15" t="s">
        <v>1877</v>
      </c>
      <c r="AX730" s="4" t="s">
        <v>1952</v>
      </c>
      <c r="AY730" s="4" t="s">
        <v>1879</v>
      </c>
      <c r="AZ730" s="4"/>
      <c r="BA730" s="4" t="s">
        <v>67</v>
      </c>
      <c r="BB730" s="4" t="s">
        <v>66</v>
      </c>
      <c r="BC730" s="4" t="s">
        <v>66</v>
      </c>
      <c r="BD730" s="4" t="s">
        <v>66</v>
      </c>
      <c r="BE730" s="4" t="s">
        <v>66</v>
      </c>
      <c r="BF730" s="4" t="s">
        <v>66</v>
      </c>
      <c r="BG730" s="4" t="s">
        <v>66</v>
      </c>
    </row>
    <row r="731" spans="1:59" ht="94.5" hidden="1" x14ac:dyDescent="0.25">
      <c r="A731" s="4" t="s">
        <v>2013</v>
      </c>
      <c r="B731" s="4" t="s">
        <v>2014</v>
      </c>
      <c r="C731" s="4" t="s">
        <v>2015</v>
      </c>
      <c r="D731" s="4" t="s">
        <v>2016</v>
      </c>
      <c r="E731" s="4" t="s">
        <v>2015</v>
      </c>
      <c r="F731" s="4" t="s">
        <v>2017</v>
      </c>
      <c r="G731" s="4" t="s">
        <v>59</v>
      </c>
      <c r="H731" s="4" t="s">
        <v>60</v>
      </c>
      <c r="I731" s="4" t="s">
        <v>61</v>
      </c>
      <c r="J731" s="16" t="s">
        <v>982</v>
      </c>
      <c r="K731" s="4" t="s">
        <v>1872</v>
      </c>
      <c r="L731" s="4" t="s">
        <v>1873</v>
      </c>
      <c r="M731" s="4" t="s">
        <v>1890</v>
      </c>
      <c r="N731" s="5">
        <v>1</v>
      </c>
      <c r="O731" s="5">
        <v>1</v>
      </c>
      <c r="P731" s="5">
        <f t="shared" si="133"/>
        <v>0</v>
      </c>
      <c r="Q731" s="6">
        <f t="shared" si="139"/>
        <v>0</v>
      </c>
      <c r="R731" s="7" t="str">
        <f t="shared" si="134"/>
        <v>Resultados inaceptables o inexistentes 0% - 59%</v>
      </c>
      <c r="S731" s="5">
        <v>0</v>
      </c>
      <c r="T731" s="8">
        <v>0</v>
      </c>
      <c r="U731" s="6" t="e">
        <f t="shared" si="140"/>
        <v>#DIV/0!</v>
      </c>
      <c r="V731" s="7" t="e">
        <f t="shared" si="135"/>
        <v>#DIV/0!</v>
      </c>
      <c r="W731" s="5">
        <v>0</v>
      </c>
      <c r="X731" s="5"/>
      <c r="Y731" s="6" t="e">
        <f t="shared" si="141"/>
        <v>#DIV/0!</v>
      </c>
      <c r="Z731" s="7" t="e">
        <f t="shared" si="136"/>
        <v>#DIV/0!</v>
      </c>
      <c r="AA731" s="5">
        <v>0</v>
      </c>
      <c r="AB731" s="5"/>
      <c r="AC731" s="6" t="e">
        <f t="shared" si="142"/>
        <v>#DIV/0!</v>
      </c>
      <c r="AD731" s="7" t="e">
        <f t="shared" si="137"/>
        <v>#DIV/0!</v>
      </c>
      <c r="AE731" s="5">
        <v>1</v>
      </c>
      <c r="AF731" s="5"/>
      <c r="AG731" s="6">
        <f t="shared" si="143"/>
        <v>0</v>
      </c>
      <c r="AH731" s="7" t="str">
        <f t="shared" si="138"/>
        <v>Resultados inaceptables o inexistentes 0% - 59%</v>
      </c>
      <c r="AI731" s="4" t="s">
        <v>1874</v>
      </c>
      <c r="AJ731" s="4" t="s">
        <v>1874</v>
      </c>
      <c r="AK731" s="4" t="s">
        <v>66</v>
      </c>
      <c r="AL731" s="4"/>
      <c r="AM731" s="4"/>
      <c r="AN731" s="4" t="s">
        <v>67</v>
      </c>
      <c r="AO731" s="21"/>
      <c r="AP731" s="22"/>
      <c r="AQ731" s="4" t="s">
        <v>68</v>
      </c>
      <c r="AR731" s="4"/>
      <c r="AS731" s="4"/>
      <c r="AT731" s="4"/>
      <c r="AU731" s="4" t="s">
        <v>69</v>
      </c>
      <c r="AV731" s="15" t="s">
        <v>1876</v>
      </c>
      <c r="AW731" s="15" t="s">
        <v>1877</v>
      </c>
      <c r="AX731" s="4" t="s">
        <v>1952</v>
      </c>
      <c r="AY731" s="4" t="s">
        <v>1879</v>
      </c>
      <c r="AZ731" s="4"/>
      <c r="BA731" s="4" t="s">
        <v>67</v>
      </c>
      <c r="BB731" s="4" t="s">
        <v>66</v>
      </c>
      <c r="BC731" s="4" t="s">
        <v>66</v>
      </c>
      <c r="BD731" s="4" t="s">
        <v>66</v>
      </c>
      <c r="BE731" s="4" t="s">
        <v>66</v>
      </c>
      <c r="BF731" s="4" t="s">
        <v>66</v>
      </c>
      <c r="BG731" s="4" t="s">
        <v>66</v>
      </c>
    </row>
    <row r="732" spans="1:59" ht="94.5" hidden="1" x14ac:dyDescent="0.25">
      <c r="A732" s="4" t="s">
        <v>2018</v>
      </c>
      <c r="B732" s="4" t="s">
        <v>2019</v>
      </c>
      <c r="C732" s="4" t="s">
        <v>2020</v>
      </c>
      <c r="D732" s="4" t="s">
        <v>2021</v>
      </c>
      <c r="E732" s="4" t="s">
        <v>2020</v>
      </c>
      <c r="F732" s="4" t="s">
        <v>2022</v>
      </c>
      <c r="G732" s="4" t="s">
        <v>59</v>
      </c>
      <c r="H732" s="4" t="s">
        <v>60</v>
      </c>
      <c r="I732" s="4" t="s">
        <v>61</v>
      </c>
      <c r="J732" s="16" t="s">
        <v>982</v>
      </c>
      <c r="K732" s="4" t="s">
        <v>1872</v>
      </c>
      <c r="L732" s="4" t="s">
        <v>1873</v>
      </c>
      <c r="M732" s="4" t="s">
        <v>1890</v>
      </c>
      <c r="N732" s="5">
        <v>1</v>
      </c>
      <c r="O732" s="5">
        <v>1</v>
      </c>
      <c r="P732" s="5">
        <f t="shared" si="133"/>
        <v>0</v>
      </c>
      <c r="Q732" s="6">
        <f t="shared" si="139"/>
        <v>0</v>
      </c>
      <c r="R732" s="7" t="str">
        <f t="shared" si="134"/>
        <v>Resultados inaceptables o inexistentes 0% - 59%</v>
      </c>
      <c r="S732" s="5">
        <v>0</v>
      </c>
      <c r="T732" s="8">
        <v>0</v>
      </c>
      <c r="U732" s="6" t="e">
        <f t="shared" si="140"/>
        <v>#DIV/0!</v>
      </c>
      <c r="V732" s="7" t="e">
        <f t="shared" si="135"/>
        <v>#DIV/0!</v>
      </c>
      <c r="W732" s="5">
        <v>1</v>
      </c>
      <c r="X732" s="5"/>
      <c r="Y732" s="6">
        <f t="shared" si="141"/>
        <v>0</v>
      </c>
      <c r="Z732" s="7" t="str">
        <f t="shared" si="136"/>
        <v>Resultados inaceptables o inexistentes 0% - 59%</v>
      </c>
      <c r="AA732" s="5">
        <v>0</v>
      </c>
      <c r="AB732" s="5"/>
      <c r="AC732" s="6" t="e">
        <f t="shared" si="142"/>
        <v>#DIV/0!</v>
      </c>
      <c r="AD732" s="7" t="e">
        <f t="shared" si="137"/>
        <v>#DIV/0!</v>
      </c>
      <c r="AE732" s="5">
        <v>0</v>
      </c>
      <c r="AF732" s="5"/>
      <c r="AG732" s="6" t="e">
        <f t="shared" si="143"/>
        <v>#DIV/0!</v>
      </c>
      <c r="AH732" s="7" t="e">
        <f t="shared" si="138"/>
        <v>#DIV/0!</v>
      </c>
      <c r="AI732" s="4" t="s">
        <v>1874</v>
      </c>
      <c r="AJ732" s="4" t="s">
        <v>1874</v>
      </c>
      <c r="AK732" s="4" t="s">
        <v>66</v>
      </c>
      <c r="AL732" s="4"/>
      <c r="AM732" s="4"/>
      <c r="AN732" s="4" t="s">
        <v>67</v>
      </c>
      <c r="AO732" s="4"/>
      <c r="AP732" s="9"/>
      <c r="AQ732" s="4" t="s">
        <v>68</v>
      </c>
      <c r="AR732" s="4"/>
      <c r="AS732" s="4"/>
      <c r="AT732" s="4"/>
      <c r="AU732" s="4" t="s">
        <v>69</v>
      </c>
      <c r="AV732" s="15" t="s">
        <v>1876</v>
      </c>
      <c r="AW732" s="15" t="s">
        <v>1877</v>
      </c>
      <c r="AX732" s="4" t="s">
        <v>1952</v>
      </c>
      <c r="AY732" s="4" t="s">
        <v>1879</v>
      </c>
      <c r="AZ732" s="4"/>
      <c r="BA732" s="4" t="s">
        <v>67</v>
      </c>
      <c r="BB732" s="4" t="s">
        <v>66</v>
      </c>
      <c r="BC732" s="4" t="s">
        <v>66</v>
      </c>
      <c r="BD732" s="4" t="s">
        <v>66</v>
      </c>
      <c r="BE732" s="4" t="s">
        <v>66</v>
      </c>
      <c r="BF732" s="4" t="s">
        <v>66</v>
      </c>
      <c r="BG732" s="4" t="s">
        <v>66</v>
      </c>
    </row>
    <row r="733" spans="1:59" ht="157.5" hidden="1" x14ac:dyDescent="0.25">
      <c r="A733" s="4" t="s">
        <v>165</v>
      </c>
      <c r="B733" s="4" t="s">
        <v>2023</v>
      </c>
      <c r="C733" s="4" t="s">
        <v>2024</v>
      </c>
      <c r="D733" s="4" t="s">
        <v>2025</v>
      </c>
      <c r="E733" s="4" t="s">
        <v>2026</v>
      </c>
      <c r="F733" s="4" t="s">
        <v>2027</v>
      </c>
      <c r="G733" s="4" t="s">
        <v>59</v>
      </c>
      <c r="H733" s="4" t="s">
        <v>60</v>
      </c>
      <c r="I733" s="4" t="s">
        <v>61</v>
      </c>
      <c r="J733" s="16" t="s">
        <v>982</v>
      </c>
      <c r="K733" s="4" t="s">
        <v>1872</v>
      </c>
      <c r="L733" s="4" t="s">
        <v>1873</v>
      </c>
      <c r="M733" s="4" t="s">
        <v>145</v>
      </c>
      <c r="N733" s="5">
        <v>64</v>
      </c>
      <c r="O733" s="5">
        <v>64</v>
      </c>
      <c r="P733" s="5">
        <f t="shared" si="133"/>
        <v>20</v>
      </c>
      <c r="Q733" s="6">
        <f t="shared" si="139"/>
        <v>0.3125</v>
      </c>
      <c r="R733" s="7" t="str">
        <f t="shared" si="134"/>
        <v>Resultados inaceptables o inexistentes 0% - 59%</v>
      </c>
      <c r="S733" s="5">
        <v>17</v>
      </c>
      <c r="T733" s="69">
        <v>20</v>
      </c>
      <c r="U733" s="6">
        <f t="shared" si="140"/>
        <v>1.1764705882352942</v>
      </c>
      <c r="V733" s="7" t="str">
        <f t="shared" si="135"/>
        <v>Resultados aceptables 86%-100%</v>
      </c>
      <c r="W733" s="5">
        <v>15</v>
      </c>
      <c r="X733" s="5"/>
      <c r="Y733" s="6">
        <f t="shared" si="141"/>
        <v>0</v>
      </c>
      <c r="Z733" s="7" t="str">
        <f t="shared" si="136"/>
        <v>Resultados inaceptables o inexistentes 0% - 59%</v>
      </c>
      <c r="AA733" s="5">
        <v>20</v>
      </c>
      <c r="AB733" s="5"/>
      <c r="AC733" s="6">
        <f t="shared" si="142"/>
        <v>0</v>
      </c>
      <c r="AD733" s="7" t="str">
        <f t="shared" si="137"/>
        <v>Resultados inaceptables o inexistentes 0% - 59%</v>
      </c>
      <c r="AE733" s="5">
        <v>12</v>
      </c>
      <c r="AF733" s="5"/>
      <c r="AG733" s="6">
        <f t="shared" si="143"/>
        <v>0</v>
      </c>
      <c r="AH733" s="7" t="str">
        <f t="shared" si="138"/>
        <v>Resultados inaceptables o inexistentes 0% - 59%</v>
      </c>
      <c r="AI733" s="4" t="s">
        <v>1874</v>
      </c>
      <c r="AJ733" s="4" t="s">
        <v>1874</v>
      </c>
      <c r="AK733" s="4" t="s">
        <v>66</v>
      </c>
      <c r="AL733" s="4"/>
      <c r="AM733" s="4" t="s">
        <v>812</v>
      </c>
      <c r="AN733" s="4" t="s">
        <v>67</v>
      </c>
      <c r="AO733" s="4"/>
      <c r="AP733" s="9" t="s">
        <v>2028</v>
      </c>
      <c r="AQ733" s="4" t="s">
        <v>68</v>
      </c>
      <c r="AR733" s="4"/>
      <c r="AS733" s="4"/>
      <c r="AT733" s="4"/>
      <c r="AU733" s="4" t="s">
        <v>69</v>
      </c>
      <c r="AV733" s="15" t="s">
        <v>1876</v>
      </c>
      <c r="AW733" s="15" t="s">
        <v>1877</v>
      </c>
      <c r="AX733" s="4" t="s">
        <v>2029</v>
      </c>
      <c r="AY733" s="4" t="s">
        <v>1879</v>
      </c>
      <c r="AZ733" s="4"/>
      <c r="BA733" s="4" t="s">
        <v>67</v>
      </c>
      <c r="BB733" s="4" t="s">
        <v>66</v>
      </c>
      <c r="BC733" s="4" t="s">
        <v>66</v>
      </c>
      <c r="BD733" s="4" t="s">
        <v>66</v>
      </c>
      <c r="BE733" s="4" t="s">
        <v>66</v>
      </c>
      <c r="BF733" s="4" t="s">
        <v>66</v>
      </c>
      <c r="BG733" s="4" t="s">
        <v>66</v>
      </c>
    </row>
    <row r="734" spans="1:59" ht="126" hidden="1" x14ac:dyDescent="0.25">
      <c r="A734" s="4" t="s">
        <v>174</v>
      </c>
      <c r="B734" s="4" t="s">
        <v>2030</v>
      </c>
      <c r="C734" s="4" t="s">
        <v>2031</v>
      </c>
      <c r="D734" s="4" t="s">
        <v>2032</v>
      </c>
      <c r="E734" s="4" t="s">
        <v>2033</v>
      </c>
      <c r="F734" s="4" t="s">
        <v>2034</v>
      </c>
      <c r="G734" s="4" t="s">
        <v>59</v>
      </c>
      <c r="H734" s="4" t="s">
        <v>60</v>
      </c>
      <c r="I734" s="4" t="s">
        <v>61</v>
      </c>
      <c r="J734" s="16" t="s">
        <v>982</v>
      </c>
      <c r="K734" s="4" t="s">
        <v>1872</v>
      </c>
      <c r="L734" s="4" t="s">
        <v>1873</v>
      </c>
      <c r="M734" s="4" t="s">
        <v>1890</v>
      </c>
      <c r="N734" s="5">
        <v>2</v>
      </c>
      <c r="O734" s="5">
        <v>2</v>
      </c>
      <c r="P734" s="5">
        <f t="shared" si="133"/>
        <v>0</v>
      </c>
      <c r="Q734" s="6">
        <f t="shared" si="139"/>
        <v>0</v>
      </c>
      <c r="R734" s="7" t="str">
        <f t="shared" si="134"/>
        <v>Resultados inaceptables o inexistentes 0% - 59%</v>
      </c>
      <c r="S734" s="5">
        <v>0</v>
      </c>
      <c r="T734" s="78">
        <v>0</v>
      </c>
      <c r="U734" s="6" t="e">
        <f t="shared" si="140"/>
        <v>#DIV/0!</v>
      </c>
      <c r="V734" s="7" t="e">
        <f t="shared" si="135"/>
        <v>#DIV/0!</v>
      </c>
      <c r="W734" s="5">
        <v>1</v>
      </c>
      <c r="X734" s="5"/>
      <c r="Y734" s="6">
        <f t="shared" si="141"/>
        <v>0</v>
      </c>
      <c r="Z734" s="7" t="str">
        <f t="shared" si="136"/>
        <v>Resultados inaceptables o inexistentes 0% - 59%</v>
      </c>
      <c r="AA734" s="5">
        <v>0</v>
      </c>
      <c r="AB734" s="5"/>
      <c r="AC734" s="6" t="e">
        <f t="shared" si="142"/>
        <v>#DIV/0!</v>
      </c>
      <c r="AD734" s="7" t="e">
        <f t="shared" si="137"/>
        <v>#DIV/0!</v>
      </c>
      <c r="AE734" s="5">
        <v>1</v>
      </c>
      <c r="AF734" s="5"/>
      <c r="AG734" s="6">
        <f t="shared" si="143"/>
        <v>0</v>
      </c>
      <c r="AH734" s="7" t="str">
        <f t="shared" si="138"/>
        <v>Resultados inaceptables o inexistentes 0% - 59%</v>
      </c>
      <c r="AI734" s="4" t="s">
        <v>1874</v>
      </c>
      <c r="AJ734" s="4" t="s">
        <v>1874</v>
      </c>
      <c r="AK734" s="4" t="s">
        <v>66</v>
      </c>
      <c r="AL734" s="4"/>
      <c r="AM734" s="4"/>
      <c r="AN734" s="4" t="s">
        <v>67</v>
      </c>
      <c r="AO734" s="4"/>
      <c r="AP734" s="9"/>
      <c r="AQ734" s="4" t="s">
        <v>68</v>
      </c>
      <c r="AR734" s="4"/>
      <c r="AS734" s="4"/>
      <c r="AT734" s="4"/>
      <c r="AU734" s="4" t="s">
        <v>69</v>
      </c>
      <c r="AV734" s="15" t="s">
        <v>1876</v>
      </c>
      <c r="AW734" s="15" t="s">
        <v>1877</v>
      </c>
      <c r="AX734" s="4" t="s">
        <v>2029</v>
      </c>
      <c r="AY734" s="4" t="s">
        <v>1879</v>
      </c>
      <c r="AZ734" s="4"/>
      <c r="BA734" s="4" t="s">
        <v>67</v>
      </c>
      <c r="BB734" s="4" t="s">
        <v>66</v>
      </c>
      <c r="BC734" s="4" t="s">
        <v>66</v>
      </c>
      <c r="BD734" s="4" t="s">
        <v>66</v>
      </c>
      <c r="BE734" s="4" t="s">
        <v>66</v>
      </c>
      <c r="BF734" s="4" t="s">
        <v>66</v>
      </c>
      <c r="BG734" s="4" t="s">
        <v>66</v>
      </c>
    </row>
    <row r="735" spans="1:59" ht="157.5" hidden="1" x14ac:dyDescent="0.25">
      <c r="A735" s="4" t="s">
        <v>183</v>
      </c>
      <c r="B735" s="4" t="s">
        <v>2035</v>
      </c>
      <c r="C735" s="4" t="s">
        <v>2036</v>
      </c>
      <c r="D735" s="4" t="s">
        <v>2037</v>
      </c>
      <c r="E735" s="4" t="s">
        <v>2038</v>
      </c>
      <c r="F735" s="4" t="s">
        <v>2039</v>
      </c>
      <c r="G735" s="4" t="s">
        <v>59</v>
      </c>
      <c r="H735" s="4" t="s">
        <v>60</v>
      </c>
      <c r="I735" s="4" t="s">
        <v>61</v>
      </c>
      <c r="J735" s="16" t="s">
        <v>982</v>
      </c>
      <c r="K735" s="4" t="s">
        <v>1872</v>
      </c>
      <c r="L735" s="4" t="s">
        <v>1873</v>
      </c>
      <c r="M735" s="4" t="s">
        <v>1964</v>
      </c>
      <c r="N735" s="5">
        <v>10</v>
      </c>
      <c r="O735" s="5">
        <v>10</v>
      </c>
      <c r="P735" s="5">
        <f t="shared" si="133"/>
        <v>2</v>
      </c>
      <c r="Q735" s="6">
        <f t="shared" si="139"/>
        <v>0.2</v>
      </c>
      <c r="R735" s="7" t="str">
        <f t="shared" si="134"/>
        <v>Resultados inaceptables o inexistentes 0% - 59%</v>
      </c>
      <c r="S735" s="5">
        <v>2</v>
      </c>
      <c r="T735" s="69">
        <v>2</v>
      </c>
      <c r="U735" s="6">
        <f t="shared" si="140"/>
        <v>1</v>
      </c>
      <c r="V735" s="7" t="str">
        <f t="shared" si="135"/>
        <v>Resultados aceptables 86%-100%</v>
      </c>
      <c r="W735" s="5">
        <v>3</v>
      </c>
      <c r="X735" s="5"/>
      <c r="Y735" s="6">
        <f t="shared" si="141"/>
        <v>0</v>
      </c>
      <c r="Z735" s="7" t="str">
        <f t="shared" si="136"/>
        <v>Resultados inaceptables o inexistentes 0% - 59%</v>
      </c>
      <c r="AA735" s="5">
        <v>3</v>
      </c>
      <c r="AB735" s="5"/>
      <c r="AC735" s="6">
        <f t="shared" si="142"/>
        <v>0</v>
      </c>
      <c r="AD735" s="7" t="str">
        <f t="shared" si="137"/>
        <v>Resultados inaceptables o inexistentes 0% - 59%</v>
      </c>
      <c r="AE735" s="5">
        <v>2</v>
      </c>
      <c r="AF735" s="5"/>
      <c r="AG735" s="6">
        <f t="shared" si="143"/>
        <v>0</v>
      </c>
      <c r="AH735" s="7" t="str">
        <f t="shared" si="138"/>
        <v>Resultados inaceptables o inexistentes 0% - 59%</v>
      </c>
      <c r="AI735" s="4" t="s">
        <v>1874</v>
      </c>
      <c r="AJ735" s="4" t="s">
        <v>1874</v>
      </c>
      <c r="AK735" s="4" t="s">
        <v>66</v>
      </c>
      <c r="AL735" s="4"/>
      <c r="AM735" s="4" t="s">
        <v>812</v>
      </c>
      <c r="AN735" s="4" t="s">
        <v>67</v>
      </c>
      <c r="AO735" s="4"/>
      <c r="AP735" s="9"/>
      <c r="AQ735" s="4" t="s">
        <v>68</v>
      </c>
      <c r="AR735" s="4"/>
      <c r="AS735" s="4"/>
      <c r="AT735" s="4"/>
      <c r="AU735" s="4" t="s">
        <v>69</v>
      </c>
      <c r="AV735" s="15" t="s">
        <v>1876</v>
      </c>
      <c r="AW735" s="15" t="s">
        <v>1877</v>
      </c>
      <c r="AX735" s="4" t="s">
        <v>2029</v>
      </c>
      <c r="AY735" s="4" t="s">
        <v>1879</v>
      </c>
      <c r="AZ735" s="4"/>
      <c r="BA735" s="4" t="s">
        <v>67</v>
      </c>
      <c r="BB735" s="4" t="s">
        <v>66</v>
      </c>
      <c r="BC735" s="4" t="s">
        <v>66</v>
      </c>
      <c r="BD735" s="4" t="s">
        <v>66</v>
      </c>
      <c r="BE735" s="4" t="s">
        <v>66</v>
      </c>
      <c r="BF735" s="4" t="s">
        <v>66</v>
      </c>
      <c r="BG735" s="4" t="s">
        <v>66</v>
      </c>
    </row>
    <row r="736" spans="1:59" ht="157.5" hidden="1" x14ac:dyDescent="0.25">
      <c r="A736" s="4" t="s">
        <v>1342</v>
      </c>
      <c r="B736" s="4" t="s">
        <v>2040</v>
      </c>
      <c r="C736" s="4" t="s">
        <v>2041</v>
      </c>
      <c r="D736" s="4" t="s">
        <v>2042</v>
      </c>
      <c r="E736" s="4" t="s">
        <v>2043</v>
      </c>
      <c r="F736" s="4" t="s">
        <v>2044</v>
      </c>
      <c r="G736" s="4" t="s">
        <v>59</v>
      </c>
      <c r="H736" s="4" t="s">
        <v>60</v>
      </c>
      <c r="I736" s="4" t="s">
        <v>61</v>
      </c>
      <c r="J736" s="16" t="s">
        <v>982</v>
      </c>
      <c r="K736" s="4" t="s">
        <v>1872</v>
      </c>
      <c r="L736" s="4" t="s">
        <v>1873</v>
      </c>
      <c r="M736" s="4" t="s">
        <v>976</v>
      </c>
      <c r="N736" s="5">
        <v>12</v>
      </c>
      <c r="O736" s="5">
        <v>12</v>
      </c>
      <c r="P736" s="5">
        <f t="shared" si="133"/>
        <v>11</v>
      </c>
      <c r="Q736" s="6">
        <f t="shared" si="139"/>
        <v>0.91666666666666663</v>
      </c>
      <c r="R736" s="7" t="str">
        <f t="shared" si="134"/>
        <v>Resultados aceptables 86%-100%</v>
      </c>
      <c r="S736" s="5">
        <v>6</v>
      </c>
      <c r="T736" s="8">
        <v>11</v>
      </c>
      <c r="U736" s="6">
        <f t="shared" si="140"/>
        <v>1.8333333333333333</v>
      </c>
      <c r="V736" s="7" t="str">
        <f t="shared" si="135"/>
        <v>Resultados aceptables 86%-100%</v>
      </c>
      <c r="W736" s="5">
        <v>0</v>
      </c>
      <c r="X736" s="5"/>
      <c r="Y736" s="6" t="e">
        <f t="shared" si="141"/>
        <v>#DIV/0!</v>
      </c>
      <c r="Z736" s="7" t="e">
        <f t="shared" si="136"/>
        <v>#DIV/0!</v>
      </c>
      <c r="AA736" s="5">
        <v>6</v>
      </c>
      <c r="AB736" s="5"/>
      <c r="AC736" s="6">
        <f t="shared" si="142"/>
        <v>0</v>
      </c>
      <c r="AD736" s="7" t="str">
        <f t="shared" si="137"/>
        <v>Resultados inaceptables o inexistentes 0% - 59%</v>
      </c>
      <c r="AE736" s="5">
        <v>0</v>
      </c>
      <c r="AF736" s="5"/>
      <c r="AG736" s="6" t="e">
        <f t="shared" si="143"/>
        <v>#DIV/0!</v>
      </c>
      <c r="AH736" s="7" t="e">
        <f t="shared" si="138"/>
        <v>#DIV/0!</v>
      </c>
      <c r="AI736" s="4" t="s">
        <v>1874</v>
      </c>
      <c r="AJ736" s="4" t="s">
        <v>1874</v>
      </c>
      <c r="AK736" s="4" t="s">
        <v>254</v>
      </c>
      <c r="AL736" s="4"/>
      <c r="AM736" s="4" t="s">
        <v>812</v>
      </c>
      <c r="AN736" s="4" t="s">
        <v>83</v>
      </c>
      <c r="AO736" s="4" t="s">
        <v>2045</v>
      </c>
      <c r="AP736" s="9" t="s">
        <v>2046</v>
      </c>
      <c r="AQ736" s="4" t="s">
        <v>68</v>
      </c>
      <c r="AR736" s="4"/>
      <c r="AS736" s="4"/>
      <c r="AT736" s="4"/>
      <c r="AU736" s="4" t="s">
        <v>69</v>
      </c>
      <c r="AV736" s="15" t="s">
        <v>1876</v>
      </c>
      <c r="AW736" s="15" t="s">
        <v>1877</v>
      </c>
      <c r="AX736" s="4" t="s">
        <v>2029</v>
      </c>
      <c r="AY736" s="4" t="s">
        <v>1879</v>
      </c>
      <c r="AZ736" s="4"/>
      <c r="BA736" s="4" t="s">
        <v>67</v>
      </c>
      <c r="BB736" s="4" t="s">
        <v>66</v>
      </c>
      <c r="BC736" s="4" t="s">
        <v>66</v>
      </c>
      <c r="BD736" s="4" t="s">
        <v>66</v>
      </c>
      <c r="BE736" s="4" t="s">
        <v>66</v>
      </c>
      <c r="BF736" s="4" t="s">
        <v>66</v>
      </c>
      <c r="BG736" s="4" t="s">
        <v>66</v>
      </c>
    </row>
    <row r="737" spans="1:59" ht="126" hidden="1" x14ac:dyDescent="0.25">
      <c r="A737" s="4" t="s">
        <v>1348</v>
      </c>
      <c r="B737" s="4" t="s">
        <v>2047</v>
      </c>
      <c r="C737" s="4" t="s">
        <v>2048</v>
      </c>
      <c r="D737" s="4" t="s">
        <v>2049</v>
      </c>
      <c r="E737" s="4" t="s">
        <v>2050</v>
      </c>
      <c r="F737" s="4" t="s">
        <v>2051</v>
      </c>
      <c r="G737" s="4" t="s">
        <v>59</v>
      </c>
      <c r="H737" s="4" t="s">
        <v>60</v>
      </c>
      <c r="I737" s="4" t="s">
        <v>61</v>
      </c>
      <c r="J737" s="16" t="s">
        <v>982</v>
      </c>
      <c r="K737" s="4" t="s">
        <v>1872</v>
      </c>
      <c r="L737" s="4" t="s">
        <v>1873</v>
      </c>
      <c r="M737" s="4" t="s">
        <v>2052</v>
      </c>
      <c r="N737" s="5">
        <v>30</v>
      </c>
      <c r="O737" s="5">
        <v>30</v>
      </c>
      <c r="P737" s="5">
        <f t="shared" si="133"/>
        <v>5</v>
      </c>
      <c r="Q737" s="6">
        <f t="shared" si="139"/>
        <v>0.16666666666666666</v>
      </c>
      <c r="R737" s="7" t="str">
        <f t="shared" si="134"/>
        <v>Resultados inaceptables o inexistentes 0% - 59%</v>
      </c>
      <c r="S737" s="5">
        <v>7</v>
      </c>
      <c r="T737" s="8">
        <v>5</v>
      </c>
      <c r="U737" s="6">
        <f t="shared" si="140"/>
        <v>0.7142857142857143</v>
      </c>
      <c r="V737" s="7" t="str">
        <f t="shared" si="135"/>
        <v>Resultados por debajo de la aceptable 60%-85%</v>
      </c>
      <c r="W737" s="5">
        <v>8</v>
      </c>
      <c r="X737" s="5"/>
      <c r="Y737" s="6">
        <f t="shared" si="141"/>
        <v>0</v>
      </c>
      <c r="Z737" s="7" t="str">
        <f t="shared" si="136"/>
        <v>Resultados inaceptables o inexistentes 0% - 59%</v>
      </c>
      <c r="AA737" s="5">
        <v>8</v>
      </c>
      <c r="AB737" s="5"/>
      <c r="AC737" s="6">
        <f t="shared" si="142"/>
        <v>0</v>
      </c>
      <c r="AD737" s="7" t="str">
        <f t="shared" si="137"/>
        <v>Resultados inaceptables o inexistentes 0% - 59%</v>
      </c>
      <c r="AE737" s="5">
        <v>7</v>
      </c>
      <c r="AF737" s="5"/>
      <c r="AG737" s="6">
        <f t="shared" si="143"/>
        <v>0</v>
      </c>
      <c r="AH737" s="7" t="str">
        <f t="shared" si="138"/>
        <v>Resultados inaceptables o inexistentes 0% - 59%</v>
      </c>
      <c r="AI737" s="4" t="s">
        <v>1874</v>
      </c>
      <c r="AJ737" s="4" t="s">
        <v>1874</v>
      </c>
      <c r="AK737" s="4" t="s">
        <v>66</v>
      </c>
      <c r="AL737" s="4"/>
      <c r="AM737" s="4"/>
      <c r="AN737" s="4" t="s">
        <v>67</v>
      </c>
      <c r="AO737" s="4"/>
      <c r="AP737" s="9" t="s">
        <v>2053</v>
      </c>
      <c r="AQ737" s="4" t="s">
        <v>68</v>
      </c>
      <c r="AR737" s="4"/>
      <c r="AS737" s="4"/>
      <c r="AT737" s="4"/>
      <c r="AU737" s="4" t="s">
        <v>69</v>
      </c>
      <c r="AV737" s="15" t="s">
        <v>1876</v>
      </c>
      <c r="AW737" s="15" t="s">
        <v>1877</v>
      </c>
      <c r="AX737" s="4" t="s">
        <v>2029</v>
      </c>
      <c r="AY737" s="4" t="s">
        <v>1879</v>
      </c>
      <c r="AZ737" s="4"/>
      <c r="BA737" s="4" t="s">
        <v>67</v>
      </c>
      <c r="BB737" s="4" t="s">
        <v>66</v>
      </c>
      <c r="BC737" s="4" t="s">
        <v>66</v>
      </c>
      <c r="BD737" s="4" t="s">
        <v>66</v>
      </c>
      <c r="BE737" s="4" t="s">
        <v>66</v>
      </c>
      <c r="BF737" s="4" t="s">
        <v>66</v>
      </c>
      <c r="BG737" s="4" t="s">
        <v>66</v>
      </c>
    </row>
    <row r="738" spans="1:59" ht="126" hidden="1" x14ac:dyDescent="0.25">
      <c r="A738" s="4" t="s">
        <v>2054</v>
      </c>
      <c r="B738" s="4" t="s">
        <v>2055</v>
      </c>
      <c r="C738" s="4" t="s">
        <v>2056</v>
      </c>
      <c r="D738" s="4" t="s">
        <v>2057</v>
      </c>
      <c r="E738" s="4" t="s">
        <v>2058</v>
      </c>
      <c r="F738" s="4" t="s">
        <v>2059</v>
      </c>
      <c r="G738" s="4" t="s">
        <v>59</v>
      </c>
      <c r="H738" s="4" t="s">
        <v>60</v>
      </c>
      <c r="I738" s="4" t="s">
        <v>61</v>
      </c>
      <c r="J738" s="16" t="s">
        <v>982</v>
      </c>
      <c r="K738" s="4" t="s">
        <v>1872</v>
      </c>
      <c r="L738" s="4" t="s">
        <v>1873</v>
      </c>
      <c r="M738" s="4" t="s">
        <v>1975</v>
      </c>
      <c r="N738" s="5">
        <v>10</v>
      </c>
      <c r="O738" s="5">
        <v>10</v>
      </c>
      <c r="P738" s="5">
        <f t="shared" ref="P738:P801" si="144">T738+X738+AB738+AF738</f>
        <v>2</v>
      </c>
      <c r="Q738" s="6">
        <f t="shared" si="139"/>
        <v>0.2</v>
      </c>
      <c r="R738" s="7" t="str">
        <f t="shared" si="134"/>
        <v>Resultados inaceptables o inexistentes 0% - 59%</v>
      </c>
      <c r="S738" s="5">
        <v>2</v>
      </c>
      <c r="T738" s="8">
        <v>2</v>
      </c>
      <c r="U738" s="6">
        <f t="shared" si="140"/>
        <v>1</v>
      </c>
      <c r="V738" s="7" t="str">
        <f t="shared" si="135"/>
        <v>Resultados aceptables 86%-100%</v>
      </c>
      <c r="W738" s="5">
        <v>3</v>
      </c>
      <c r="X738" s="5"/>
      <c r="Y738" s="6">
        <f t="shared" si="141"/>
        <v>0</v>
      </c>
      <c r="Z738" s="7" t="str">
        <f t="shared" si="136"/>
        <v>Resultados inaceptables o inexistentes 0% - 59%</v>
      </c>
      <c r="AA738" s="5">
        <v>3</v>
      </c>
      <c r="AB738" s="5"/>
      <c r="AC738" s="6">
        <f t="shared" si="142"/>
        <v>0</v>
      </c>
      <c r="AD738" s="7" t="str">
        <f t="shared" si="137"/>
        <v>Resultados inaceptables o inexistentes 0% - 59%</v>
      </c>
      <c r="AE738" s="5">
        <v>2</v>
      </c>
      <c r="AF738" s="5"/>
      <c r="AG738" s="6">
        <f t="shared" si="143"/>
        <v>0</v>
      </c>
      <c r="AH738" s="7" t="str">
        <f t="shared" si="138"/>
        <v>Resultados inaceptables o inexistentes 0% - 59%</v>
      </c>
      <c r="AI738" s="4" t="s">
        <v>1874</v>
      </c>
      <c r="AJ738" s="4" t="s">
        <v>1874</v>
      </c>
      <c r="AK738" s="4" t="s">
        <v>66</v>
      </c>
      <c r="AL738" s="4"/>
      <c r="AM738" s="4"/>
      <c r="AN738" s="4" t="s">
        <v>67</v>
      </c>
      <c r="AO738" s="4"/>
      <c r="AP738" s="9"/>
      <c r="AQ738" s="4" t="s">
        <v>68</v>
      </c>
      <c r="AR738" s="4"/>
      <c r="AS738" s="4"/>
      <c r="AT738" s="4"/>
      <c r="AU738" s="4" t="s">
        <v>69</v>
      </c>
      <c r="AV738" s="15" t="s">
        <v>1876</v>
      </c>
      <c r="AW738" s="15" t="s">
        <v>1877</v>
      </c>
      <c r="AX738" s="4" t="s">
        <v>2029</v>
      </c>
      <c r="AY738" s="4" t="s">
        <v>1879</v>
      </c>
      <c r="AZ738" s="4"/>
      <c r="BA738" s="4" t="s">
        <v>67</v>
      </c>
      <c r="BB738" s="4" t="s">
        <v>66</v>
      </c>
      <c r="BC738" s="4" t="s">
        <v>66</v>
      </c>
      <c r="BD738" s="4" t="s">
        <v>66</v>
      </c>
      <c r="BE738" s="4" t="s">
        <v>66</v>
      </c>
      <c r="BF738" s="4" t="s">
        <v>66</v>
      </c>
      <c r="BG738" s="4" t="s">
        <v>66</v>
      </c>
    </row>
    <row r="739" spans="1:59" ht="126" hidden="1" x14ac:dyDescent="0.25">
      <c r="A739" s="4" t="s">
        <v>190</v>
      </c>
      <c r="B739" s="4" t="s">
        <v>2060</v>
      </c>
      <c r="C739" s="4" t="s">
        <v>2061</v>
      </c>
      <c r="D739" s="4" t="s">
        <v>2062</v>
      </c>
      <c r="E739" s="4" t="s">
        <v>2063</v>
      </c>
      <c r="F739" s="4" t="s">
        <v>2064</v>
      </c>
      <c r="G739" s="4" t="s">
        <v>59</v>
      </c>
      <c r="H739" s="4" t="s">
        <v>60</v>
      </c>
      <c r="I739" s="4" t="s">
        <v>61</v>
      </c>
      <c r="J739" s="16" t="s">
        <v>982</v>
      </c>
      <c r="K739" s="4" t="s">
        <v>1872</v>
      </c>
      <c r="L739" s="4" t="s">
        <v>1873</v>
      </c>
      <c r="M739" s="4" t="s">
        <v>64</v>
      </c>
      <c r="N739" s="5">
        <v>5</v>
      </c>
      <c r="O739" s="5">
        <v>5</v>
      </c>
      <c r="P739" s="5">
        <f t="shared" si="144"/>
        <v>0</v>
      </c>
      <c r="Q739" s="6">
        <f t="shared" si="139"/>
        <v>0</v>
      </c>
      <c r="R739" s="7" t="str">
        <f t="shared" si="134"/>
        <v>Resultados inaceptables o inexistentes 0% - 59%</v>
      </c>
      <c r="S739" s="5">
        <v>0</v>
      </c>
      <c r="T739" s="8">
        <v>0</v>
      </c>
      <c r="U739" s="6" t="e">
        <f t="shared" si="140"/>
        <v>#DIV/0!</v>
      </c>
      <c r="V739" s="7" t="e">
        <f t="shared" si="135"/>
        <v>#DIV/0!</v>
      </c>
      <c r="W739" s="5">
        <v>1</v>
      </c>
      <c r="X739" s="5"/>
      <c r="Y739" s="6">
        <f t="shared" si="141"/>
        <v>0</v>
      </c>
      <c r="Z739" s="7" t="str">
        <f t="shared" si="136"/>
        <v>Resultados inaceptables o inexistentes 0% - 59%</v>
      </c>
      <c r="AA739" s="5">
        <v>2</v>
      </c>
      <c r="AB739" s="5"/>
      <c r="AC739" s="6">
        <f t="shared" si="142"/>
        <v>0</v>
      </c>
      <c r="AD739" s="7" t="str">
        <f t="shared" si="137"/>
        <v>Resultados inaceptables o inexistentes 0% - 59%</v>
      </c>
      <c r="AE739" s="5">
        <v>2</v>
      </c>
      <c r="AF739" s="5"/>
      <c r="AG739" s="6">
        <f t="shared" si="143"/>
        <v>0</v>
      </c>
      <c r="AH739" s="7" t="str">
        <f t="shared" si="138"/>
        <v>Resultados inaceptables o inexistentes 0% - 59%</v>
      </c>
      <c r="AI739" s="4" t="s">
        <v>1874</v>
      </c>
      <c r="AJ739" s="4" t="s">
        <v>1874</v>
      </c>
      <c r="AK739" s="4" t="s">
        <v>66</v>
      </c>
      <c r="AL739" s="4"/>
      <c r="AM739" s="4"/>
      <c r="AN739" s="4" t="s">
        <v>67</v>
      </c>
      <c r="AO739" s="4"/>
      <c r="AP739" s="9"/>
      <c r="AQ739" s="4" t="s">
        <v>68</v>
      </c>
      <c r="AR739" s="4"/>
      <c r="AS739" s="4"/>
      <c r="AT739" s="4"/>
      <c r="AU739" s="4" t="s">
        <v>69</v>
      </c>
      <c r="AV739" s="15" t="s">
        <v>1876</v>
      </c>
      <c r="AW739" s="15" t="s">
        <v>1877</v>
      </c>
      <c r="AX739" s="4" t="s">
        <v>2065</v>
      </c>
      <c r="AY739" s="4" t="s">
        <v>1879</v>
      </c>
      <c r="AZ739" s="4"/>
      <c r="BA739" s="4" t="s">
        <v>67</v>
      </c>
      <c r="BB739" s="4" t="s">
        <v>66</v>
      </c>
      <c r="BC739" s="4" t="s">
        <v>66</v>
      </c>
      <c r="BD739" s="4" t="s">
        <v>66</v>
      </c>
      <c r="BE739" s="4" t="s">
        <v>66</v>
      </c>
      <c r="BF739" s="4" t="s">
        <v>66</v>
      </c>
      <c r="BG739" s="4" t="s">
        <v>66</v>
      </c>
    </row>
    <row r="740" spans="1:59" ht="126" hidden="1" x14ac:dyDescent="0.25">
      <c r="A740" s="4" t="s">
        <v>199</v>
      </c>
      <c r="B740" s="4" t="s">
        <v>2066</v>
      </c>
      <c r="C740" s="4" t="s">
        <v>2067</v>
      </c>
      <c r="D740" s="4" t="s">
        <v>2068</v>
      </c>
      <c r="E740" s="4" t="s">
        <v>2067</v>
      </c>
      <c r="F740" s="4" t="s">
        <v>2069</v>
      </c>
      <c r="G740" s="4" t="s">
        <v>59</v>
      </c>
      <c r="H740" s="4" t="s">
        <v>60</v>
      </c>
      <c r="I740" s="4" t="s">
        <v>61</v>
      </c>
      <c r="J740" s="16" t="s">
        <v>982</v>
      </c>
      <c r="K740" s="4" t="s">
        <v>1872</v>
      </c>
      <c r="L740" s="4" t="s">
        <v>1873</v>
      </c>
      <c r="M740" s="4" t="s">
        <v>1890</v>
      </c>
      <c r="N740" s="5">
        <v>1</v>
      </c>
      <c r="O740" s="5">
        <v>1</v>
      </c>
      <c r="P740" s="5">
        <f t="shared" si="144"/>
        <v>0</v>
      </c>
      <c r="Q740" s="6">
        <f t="shared" si="139"/>
        <v>0</v>
      </c>
      <c r="R740" s="7" t="str">
        <f t="shared" si="134"/>
        <v>Resultados inaceptables o inexistentes 0% - 59%</v>
      </c>
      <c r="S740" s="5">
        <v>0</v>
      </c>
      <c r="T740" s="8">
        <v>0</v>
      </c>
      <c r="U740" s="6" t="e">
        <f t="shared" si="140"/>
        <v>#DIV/0!</v>
      </c>
      <c r="V740" s="7" t="e">
        <f t="shared" si="135"/>
        <v>#DIV/0!</v>
      </c>
      <c r="W740" s="5">
        <v>0</v>
      </c>
      <c r="X740" s="5"/>
      <c r="Y740" s="6" t="e">
        <f t="shared" si="141"/>
        <v>#DIV/0!</v>
      </c>
      <c r="Z740" s="7" t="e">
        <f t="shared" si="136"/>
        <v>#DIV/0!</v>
      </c>
      <c r="AA740" s="5">
        <v>1</v>
      </c>
      <c r="AB740" s="5"/>
      <c r="AC740" s="6">
        <f t="shared" si="142"/>
        <v>0</v>
      </c>
      <c r="AD740" s="7" t="str">
        <f t="shared" si="137"/>
        <v>Resultados inaceptables o inexistentes 0% - 59%</v>
      </c>
      <c r="AE740" s="5">
        <v>0</v>
      </c>
      <c r="AF740" s="5"/>
      <c r="AG740" s="6" t="e">
        <f t="shared" si="143"/>
        <v>#DIV/0!</v>
      </c>
      <c r="AH740" s="7" t="e">
        <f t="shared" si="138"/>
        <v>#DIV/0!</v>
      </c>
      <c r="AI740" s="4" t="s">
        <v>1874</v>
      </c>
      <c r="AJ740" s="4" t="s">
        <v>1874</v>
      </c>
      <c r="AK740" s="4" t="s">
        <v>66</v>
      </c>
      <c r="AL740" s="4" t="s">
        <v>2270</v>
      </c>
      <c r="AM740" s="4"/>
      <c r="AN740" s="4" t="s">
        <v>67</v>
      </c>
      <c r="AO740" s="4"/>
      <c r="AP740" s="9"/>
      <c r="AQ740" s="4" t="s">
        <v>68</v>
      </c>
      <c r="AR740" s="4"/>
      <c r="AS740" s="4"/>
      <c r="AT740" s="4"/>
      <c r="AU740" s="4" t="s">
        <v>69</v>
      </c>
      <c r="AV740" s="15" t="s">
        <v>1876</v>
      </c>
      <c r="AW740" s="15" t="s">
        <v>1877</v>
      </c>
      <c r="AX740" s="4" t="s">
        <v>2065</v>
      </c>
      <c r="AY740" s="4" t="s">
        <v>1879</v>
      </c>
      <c r="AZ740" s="4"/>
      <c r="BA740" s="4" t="s">
        <v>67</v>
      </c>
      <c r="BB740" s="4" t="s">
        <v>66</v>
      </c>
      <c r="BC740" s="4" t="s">
        <v>66</v>
      </c>
      <c r="BD740" s="4" t="s">
        <v>66</v>
      </c>
      <c r="BE740" s="4" t="s">
        <v>66</v>
      </c>
      <c r="BF740" s="4" t="s">
        <v>66</v>
      </c>
      <c r="BG740" s="4" t="s">
        <v>66</v>
      </c>
    </row>
    <row r="741" spans="1:59" ht="126" hidden="1" x14ac:dyDescent="0.25">
      <c r="A741" s="4" t="s">
        <v>207</v>
      </c>
      <c r="B741" s="4" t="s">
        <v>2070</v>
      </c>
      <c r="C741" s="4" t="s">
        <v>2071</v>
      </c>
      <c r="D741" s="4" t="s">
        <v>2072</v>
      </c>
      <c r="E741" s="4" t="s">
        <v>2071</v>
      </c>
      <c r="F741" s="4" t="s">
        <v>2073</v>
      </c>
      <c r="G741" s="4" t="s">
        <v>59</v>
      </c>
      <c r="H741" s="4" t="s">
        <v>60</v>
      </c>
      <c r="I741" s="4" t="s">
        <v>61</v>
      </c>
      <c r="J741" s="16" t="s">
        <v>982</v>
      </c>
      <c r="K741" s="4" t="s">
        <v>1872</v>
      </c>
      <c r="L741" s="4" t="s">
        <v>1873</v>
      </c>
      <c r="M741" s="4" t="s">
        <v>2074</v>
      </c>
      <c r="N741" s="5">
        <v>1</v>
      </c>
      <c r="O741" s="5">
        <v>1</v>
      </c>
      <c r="P741" s="5">
        <f t="shared" si="144"/>
        <v>0</v>
      </c>
      <c r="Q741" s="6">
        <f t="shared" si="139"/>
        <v>0</v>
      </c>
      <c r="R741" s="7" t="str">
        <f t="shared" ref="R741:R804" si="145">+IF(Q741&gt;=0.86,"Resultados aceptables 86%-100%", IF(Q741&gt;=0.6,"Resultados por debajo de la aceptable 60%-85%", "Resultados inaceptables o inexistentes 0% - 59%"))</f>
        <v>Resultados inaceptables o inexistentes 0% - 59%</v>
      </c>
      <c r="S741" s="5">
        <v>0</v>
      </c>
      <c r="T741" s="9">
        <v>0</v>
      </c>
      <c r="U741" s="6" t="e">
        <f t="shared" si="140"/>
        <v>#DIV/0!</v>
      </c>
      <c r="V741" s="7" t="e">
        <f t="shared" ref="V741:V804" si="146">+IF(U741&gt;=0.86,"Resultados aceptables 86%-100%", IF(U741&gt;=0.6,"Resultados por debajo de la aceptable 60%-85%", "Resultados inaceptables o inexistentes 0% - 59%"))</f>
        <v>#DIV/0!</v>
      </c>
      <c r="W741" s="5">
        <v>0</v>
      </c>
      <c r="X741" s="4"/>
      <c r="Y741" s="6" t="e">
        <f t="shared" si="141"/>
        <v>#DIV/0!</v>
      </c>
      <c r="Z741" s="7" t="e">
        <f t="shared" ref="Z741:Z804" si="147">+IF(Y741&gt;=0.86,"Resultados aceptables 86%-100%", IF(Y741&gt;=0.6,"Resultados por debajo de la aceptable 60%-85%", "Resultados inaceptables o inexistentes 0% - 59%"))</f>
        <v>#DIV/0!</v>
      </c>
      <c r="AA741" s="5">
        <v>0</v>
      </c>
      <c r="AB741" s="4"/>
      <c r="AC741" s="6" t="e">
        <f t="shared" si="142"/>
        <v>#DIV/0!</v>
      </c>
      <c r="AD741" s="7" t="e">
        <f t="shared" ref="AD741:AD804" si="148">+IF(AC741&gt;=0.86,"Resultados aceptables 86%-100%", IF(AC741&gt;=0.6,"Resultados por debajo de la aceptable 60%-85%", "Resultados inaceptables o inexistentes 0% - 59%"))</f>
        <v>#DIV/0!</v>
      </c>
      <c r="AE741" s="5">
        <v>1</v>
      </c>
      <c r="AF741" s="4"/>
      <c r="AG741" s="6">
        <f t="shared" si="143"/>
        <v>0</v>
      </c>
      <c r="AH741" s="7" t="str">
        <f t="shared" ref="AH741:AH804" si="149">+IF(AG741&gt;=0.86,"Resultados aceptables 86%-100%", IF(AG741&gt;=0.6,"Resultados por debajo de la aceptable 60%-85%", "Resultados inaceptables o inexistentes 0% - 59%"))</f>
        <v>Resultados inaceptables o inexistentes 0% - 59%</v>
      </c>
      <c r="AI741" s="4" t="s">
        <v>1874</v>
      </c>
      <c r="AJ741" s="4" t="s">
        <v>1874</v>
      </c>
      <c r="AK741" s="4" t="s">
        <v>66</v>
      </c>
      <c r="AL741" s="4"/>
      <c r="AM741" s="4"/>
      <c r="AN741" s="4" t="s">
        <v>83</v>
      </c>
      <c r="AO741" s="4" t="s">
        <v>2075</v>
      </c>
      <c r="AP741" s="9"/>
      <c r="AQ741" s="4" t="s">
        <v>68</v>
      </c>
      <c r="AR741" s="4"/>
      <c r="AS741" s="4"/>
      <c r="AT741" s="4"/>
      <c r="AU741" s="4" t="s">
        <v>69</v>
      </c>
      <c r="AV741" s="15" t="s">
        <v>1876</v>
      </c>
      <c r="AW741" s="15" t="s">
        <v>1877</v>
      </c>
      <c r="AX741" s="4" t="s">
        <v>2065</v>
      </c>
      <c r="AY741" s="4" t="s">
        <v>1879</v>
      </c>
      <c r="AZ741" s="4"/>
      <c r="BA741" s="4" t="s">
        <v>67</v>
      </c>
      <c r="BB741" s="4" t="s">
        <v>66</v>
      </c>
      <c r="BC741" s="4" t="s">
        <v>66</v>
      </c>
      <c r="BD741" s="4" t="s">
        <v>66</v>
      </c>
      <c r="BE741" s="4" t="s">
        <v>66</v>
      </c>
      <c r="BF741" s="4" t="s">
        <v>66</v>
      </c>
      <c r="BG741" s="4" t="s">
        <v>66</v>
      </c>
    </row>
    <row r="742" spans="1:59" ht="126" hidden="1" x14ac:dyDescent="0.25">
      <c r="A742" s="4" t="s">
        <v>1575</v>
      </c>
      <c r="B742" s="4" t="s">
        <v>2076</v>
      </c>
      <c r="C742" s="4" t="s">
        <v>2077</v>
      </c>
      <c r="D742" s="4" t="s">
        <v>2078</v>
      </c>
      <c r="E742" s="4" t="s">
        <v>2079</v>
      </c>
      <c r="F742" s="4" t="s">
        <v>2080</v>
      </c>
      <c r="G742" s="4" t="s">
        <v>59</v>
      </c>
      <c r="H742" s="4" t="s">
        <v>60</v>
      </c>
      <c r="I742" s="4" t="s">
        <v>61</v>
      </c>
      <c r="J742" s="16" t="s">
        <v>982</v>
      </c>
      <c r="K742" s="4" t="s">
        <v>1872</v>
      </c>
      <c r="L742" s="4" t="s">
        <v>1873</v>
      </c>
      <c r="M742" s="4" t="s">
        <v>1493</v>
      </c>
      <c r="N742" s="5">
        <v>3</v>
      </c>
      <c r="O742" s="5">
        <v>3</v>
      </c>
      <c r="P742" s="5">
        <f t="shared" si="144"/>
        <v>0</v>
      </c>
      <c r="Q742" s="6">
        <f t="shared" si="139"/>
        <v>0</v>
      </c>
      <c r="R742" s="7" t="str">
        <f t="shared" si="145"/>
        <v>Resultados inaceptables o inexistentes 0% - 59%</v>
      </c>
      <c r="S742" s="5">
        <v>0</v>
      </c>
      <c r="T742" s="9">
        <v>0</v>
      </c>
      <c r="U742" s="6" t="e">
        <f t="shared" si="140"/>
        <v>#DIV/0!</v>
      </c>
      <c r="V742" s="7" t="e">
        <f t="shared" si="146"/>
        <v>#DIV/0!</v>
      </c>
      <c r="W742" s="5">
        <v>1</v>
      </c>
      <c r="X742" s="4"/>
      <c r="Y742" s="6">
        <f t="shared" si="141"/>
        <v>0</v>
      </c>
      <c r="Z742" s="7" t="str">
        <f t="shared" si="147"/>
        <v>Resultados inaceptables o inexistentes 0% - 59%</v>
      </c>
      <c r="AA742" s="5">
        <v>1</v>
      </c>
      <c r="AB742" s="4"/>
      <c r="AC742" s="6">
        <f t="shared" si="142"/>
        <v>0</v>
      </c>
      <c r="AD742" s="7" t="str">
        <f t="shared" si="148"/>
        <v>Resultados inaceptables o inexistentes 0% - 59%</v>
      </c>
      <c r="AE742" s="5">
        <v>1</v>
      </c>
      <c r="AF742" s="4"/>
      <c r="AG742" s="6">
        <f t="shared" si="143"/>
        <v>0</v>
      </c>
      <c r="AH742" s="7" t="str">
        <f t="shared" si="149"/>
        <v>Resultados inaceptables o inexistentes 0% - 59%</v>
      </c>
      <c r="AI742" s="4" t="s">
        <v>1874</v>
      </c>
      <c r="AJ742" s="4" t="s">
        <v>1874</v>
      </c>
      <c r="AK742" s="4" t="s">
        <v>66</v>
      </c>
      <c r="AL742" s="4"/>
      <c r="AM742" s="4"/>
      <c r="AN742" s="4" t="s">
        <v>67</v>
      </c>
      <c r="AO742" s="4"/>
      <c r="AP742" s="9"/>
      <c r="AQ742" s="4" t="s">
        <v>68</v>
      </c>
      <c r="AR742" s="4"/>
      <c r="AS742" s="4"/>
      <c r="AT742" s="4"/>
      <c r="AU742" s="4" t="s">
        <v>69</v>
      </c>
      <c r="AV742" s="15" t="s">
        <v>1876</v>
      </c>
      <c r="AW742" s="15" t="s">
        <v>1877</v>
      </c>
      <c r="AX742" s="4" t="s">
        <v>2065</v>
      </c>
      <c r="AY742" s="4" t="s">
        <v>1879</v>
      </c>
      <c r="AZ742" s="4"/>
      <c r="BA742" s="4" t="s">
        <v>67</v>
      </c>
      <c r="BB742" s="4" t="s">
        <v>66</v>
      </c>
      <c r="BC742" s="4" t="s">
        <v>66</v>
      </c>
      <c r="BD742" s="4" t="s">
        <v>66</v>
      </c>
      <c r="BE742" s="4" t="s">
        <v>66</v>
      </c>
      <c r="BF742" s="4" t="s">
        <v>66</v>
      </c>
      <c r="BG742" s="4" t="s">
        <v>66</v>
      </c>
    </row>
    <row r="743" spans="1:59" ht="94.5" hidden="1" x14ac:dyDescent="0.25">
      <c r="A743" s="16" t="s">
        <v>53</v>
      </c>
      <c r="B743" s="16" t="s">
        <v>885</v>
      </c>
      <c r="C743" s="16" t="s">
        <v>886</v>
      </c>
      <c r="D743" s="16" t="s">
        <v>887</v>
      </c>
      <c r="E743" s="16" t="s">
        <v>888</v>
      </c>
      <c r="F743" s="16" t="s">
        <v>889</v>
      </c>
      <c r="G743" s="16" t="s">
        <v>59</v>
      </c>
      <c r="H743" s="16" t="s">
        <v>60</v>
      </c>
      <c r="I743" s="16" t="s">
        <v>61</v>
      </c>
      <c r="J743" s="4" t="s">
        <v>982</v>
      </c>
      <c r="K743" s="16" t="s">
        <v>890</v>
      </c>
      <c r="L743" s="16" t="s">
        <v>891</v>
      </c>
      <c r="M743" s="4" t="s">
        <v>145</v>
      </c>
      <c r="N743" s="23">
        <v>206</v>
      </c>
      <c r="O743" s="23">
        <v>139</v>
      </c>
      <c r="P743" s="5">
        <f t="shared" si="144"/>
        <v>34</v>
      </c>
      <c r="Q743" s="24">
        <f t="shared" si="139"/>
        <v>0.2446043165467626</v>
      </c>
      <c r="R743" s="25" t="str">
        <f t="shared" si="145"/>
        <v>Resultados inaceptables o inexistentes 0% - 59%</v>
      </c>
      <c r="S743" s="23">
        <v>34</v>
      </c>
      <c r="T743" s="26">
        <v>34</v>
      </c>
      <c r="U743" s="6">
        <f t="shared" si="140"/>
        <v>1</v>
      </c>
      <c r="V743" s="25" t="str">
        <f t="shared" si="146"/>
        <v>Resultados aceptables 86%-100%</v>
      </c>
      <c r="W743" s="23">
        <v>35</v>
      </c>
      <c r="X743" s="23"/>
      <c r="Y743" s="24">
        <f t="shared" si="141"/>
        <v>0</v>
      </c>
      <c r="Z743" s="25" t="str">
        <f t="shared" si="147"/>
        <v>Resultados inaceptables o inexistentes 0% - 59%</v>
      </c>
      <c r="AA743" s="23">
        <v>36</v>
      </c>
      <c r="AB743" s="23"/>
      <c r="AC743" s="24">
        <f t="shared" si="142"/>
        <v>0</v>
      </c>
      <c r="AD743" s="25" t="str">
        <f t="shared" si="148"/>
        <v>Resultados inaceptables o inexistentes 0% - 59%</v>
      </c>
      <c r="AE743" s="23">
        <v>34</v>
      </c>
      <c r="AF743" s="23"/>
      <c r="AG743" s="24">
        <f t="shared" si="143"/>
        <v>0</v>
      </c>
      <c r="AH743" s="25" t="str">
        <f t="shared" si="149"/>
        <v>Resultados inaceptables o inexistentes 0% - 59%</v>
      </c>
      <c r="AI743" s="16" t="s">
        <v>892</v>
      </c>
      <c r="AJ743" s="16" t="s">
        <v>892</v>
      </c>
      <c r="AK743" s="16" t="s">
        <v>66</v>
      </c>
      <c r="AL743" s="16"/>
      <c r="AM743" s="16"/>
      <c r="AN743" s="16" t="s">
        <v>67</v>
      </c>
      <c r="AO743" s="16"/>
      <c r="AP743" s="27"/>
      <c r="AQ743" s="4" t="s">
        <v>68</v>
      </c>
      <c r="AR743" s="16"/>
      <c r="AS743" s="16"/>
      <c r="AT743" s="16"/>
      <c r="AU743" s="16" t="s">
        <v>69</v>
      </c>
      <c r="AV743" s="16" t="s">
        <v>893</v>
      </c>
      <c r="AW743" s="16" t="s">
        <v>894</v>
      </c>
      <c r="AX743" s="16" t="s">
        <v>895</v>
      </c>
      <c r="AY743" s="16" t="s">
        <v>896</v>
      </c>
      <c r="AZ743" s="16"/>
      <c r="BA743" s="16"/>
      <c r="BB743" s="16"/>
      <c r="BC743" s="16"/>
      <c r="BD743" s="16"/>
      <c r="BE743" s="16"/>
      <c r="BF743" s="16"/>
      <c r="BG743" s="16"/>
    </row>
    <row r="744" spans="1:59" ht="299.25" hidden="1" x14ac:dyDescent="0.25">
      <c r="A744" s="16" t="s">
        <v>74</v>
      </c>
      <c r="B744" s="16" t="s">
        <v>897</v>
      </c>
      <c r="C744" s="16" t="s">
        <v>898</v>
      </c>
      <c r="D744" s="16" t="s">
        <v>899</v>
      </c>
      <c r="E744" s="16" t="s">
        <v>900</v>
      </c>
      <c r="F744" s="16" t="s">
        <v>901</v>
      </c>
      <c r="G744" s="16" t="s">
        <v>59</v>
      </c>
      <c r="H744" s="16" t="s">
        <v>60</v>
      </c>
      <c r="I744" s="16" t="s">
        <v>61</v>
      </c>
      <c r="J744" s="4" t="s">
        <v>982</v>
      </c>
      <c r="K744" s="16" t="s">
        <v>890</v>
      </c>
      <c r="L744" s="16" t="s">
        <v>902</v>
      </c>
      <c r="M744" s="4" t="s">
        <v>64</v>
      </c>
      <c r="N744" s="23">
        <v>12</v>
      </c>
      <c r="O744" s="23">
        <v>20</v>
      </c>
      <c r="P744" s="5">
        <f t="shared" si="144"/>
        <v>5</v>
      </c>
      <c r="Q744" s="24">
        <f t="shared" si="139"/>
        <v>0.25</v>
      </c>
      <c r="R744" s="25" t="str">
        <f t="shared" si="145"/>
        <v>Resultados inaceptables o inexistentes 0% - 59%</v>
      </c>
      <c r="S744" s="23">
        <v>5</v>
      </c>
      <c r="T744" s="26">
        <v>5</v>
      </c>
      <c r="U744" s="6">
        <f t="shared" si="140"/>
        <v>1</v>
      </c>
      <c r="V744" s="25" t="str">
        <f t="shared" si="146"/>
        <v>Resultados aceptables 86%-100%</v>
      </c>
      <c r="W744" s="23">
        <v>5</v>
      </c>
      <c r="X744" s="23"/>
      <c r="Y744" s="24">
        <f t="shared" si="141"/>
        <v>0</v>
      </c>
      <c r="Z744" s="25" t="str">
        <f t="shared" si="147"/>
        <v>Resultados inaceptables o inexistentes 0% - 59%</v>
      </c>
      <c r="AA744" s="23">
        <v>5</v>
      </c>
      <c r="AB744" s="23"/>
      <c r="AC744" s="24">
        <f t="shared" si="142"/>
        <v>0</v>
      </c>
      <c r="AD744" s="25" t="str">
        <f t="shared" si="148"/>
        <v>Resultados inaceptables o inexistentes 0% - 59%</v>
      </c>
      <c r="AE744" s="23">
        <v>5</v>
      </c>
      <c r="AF744" s="23"/>
      <c r="AG744" s="24">
        <f t="shared" si="143"/>
        <v>0</v>
      </c>
      <c r="AH744" s="25" t="str">
        <f t="shared" si="149"/>
        <v>Resultados inaceptables o inexistentes 0% - 59%</v>
      </c>
      <c r="AI744" s="16" t="s">
        <v>892</v>
      </c>
      <c r="AJ744" s="16" t="s">
        <v>892</v>
      </c>
      <c r="AK744" s="16" t="s">
        <v>66</v>
      </c>
      <c r="AL744" s="16"/>
      <c r="AM744" s="16" t="s">
        <v>983</v>
      </c>
      <c r="AN744" s="16" t="s">
        <v>83</v>
      </c>
      <c r="AO744" s="16" t="s">
        <v>903</v>
      </c>
      <c r="AP744" s="27"/>
      <c r="AQ744" s="4" t="s">
        <v>68</v>
      </c>
      <c r="AR744" s="16"/>
      <c r="AS744" s="16"/>
      <c r="AT744" s="16"/>
      <c r="AU744" s="16" t="s">
        <v>69</v>
      </c>
      <c r="AV744" s="16" t="s">
        <v>893</v>
      </c>
      <c r="AW744" s="16" t="s">
        <v>894</v>
      </c>
      <c r="AX744" s="16" t="s">
        <v>895</v>
      </c>
      <c r="AY744" s="16" t="s">
        <v>896</v>
      </c>
      <c r="AZ744" s="16"/>
      <c r="BA744" s="16"/>
      <c r="BB744" s="16"/>
      <c r="BC744" s="16"/>
      <c r="BD744" s="16"/>
      <c r="BE744" s="16"/>
      <c r="BF744" s="16"/>
      <c r="BG744" s="16"/>
    </row>
    <row r="745" spans="1:59" ht="78.75" hidden="1" x14ac:dyDescent="0.25">
      <c r="A745" s="16" t="s">
        <v>85</v>
      </c>
      <c r="B745" s="16" t="s">
        <v>904</v>
      </c>
      <c r="C745" s="16" t="s">
        <v>905</v>
      </c>
      <c r="D745" s="16" t="s">
        <v>906</v>
      </c>
      <c r="E745" s="16" t="s">
        <v>907</v>
      </c>
      <c r="F745" s="16" t="s">
        <v>908</v>
      </c>
      <c r="G745" s="16" t="s">
        <v>59</v>
      </c>
      <c r="H745" s="16" t="s">
        <v>60</v>
      </c>
      <c r="I745" s="16" t="s">
        <v>61</v>
      </c>
      <c r="J745" s="4" t="s">
        <v>982</v>
      </c>
      <c r="K745" s="16" t="s">
        <v>890</v>
      </c>
      <c r="L745" s="16" t="s">
        <v>909</v>
      </c>
      <c r="M745" s="4" t="s">
        <v>910</v>
      </c>
      <c r="N745" s="23">
        <v>0</v>
      </c>
      <c r="O745" s="23">
        <v>40</v>
      </c>
      <c r="P745" s="5">
        <f t="shared" si="144"/>
        <v>10</v>
      </c>
      <c r="Q745" s="24">
        <f t="shared" si="139"/>
        <v>0.25</v>
      </c>
      <c r="R745" s="25" t="str">
        <f t="shared" si="145"/>
        <v>Resultados inaceptables o inexistentes 0% - 59%</v>
      </c>
      <c r="S745" s="23">
        <v>10</v>
      </c>
      <c r="T745" s="26">
        <v>10</v>
      </c>
      <c r="U745" s="6">
        <f t="shared" si="140"/>
        <v>1</v>
      </c>
      <c r="V745" s="25" t="str">
        <f t="shared" si="146"/>
        <v>Resultados aceptables 86%-100%</v>
      </c>
      <c r="W745" s="23">
        <v>10</v>
      </c>
      <c r="X745" s="23"/>
      <c r="Y745" s="24">
        <f t="shared" si="141"/>
        <v>0</v>
      </c>
      <c r="Z745" s="25" t="str">
        <f t="shared" si="147"/>
        <v>Resultados inaceptables o inexistentes 0% - 59%</v>
      </c>
      <c r="AA745" s="23">
        <v>10</v>
      </c>
      <c r="AB745" s="23"/>
      <c r="AC745" s="24">
        <f t="shared" si="142"/>
        <v>0</v>
      </c>
      <c r="AD745" s="25" t="str">
        <f t="shared" si="148"/>
        <v>Resultados inaceptables o inexistentes 0% - 59%</v>
      </c>
      <c r="AE745" s="23">
        <v>10</v>
      </c>
      <c r="AF745" s="23"/>
      <c r="AG745" s="24">
        <f t="shared" si="143"/>
        <v>0</v>
      </c>
      <c r="AH745" s="25" t="str">
        <f t="shared" si="149"/>
        <v>Resultados inaceptables o inexistentes 0% - 59%</v>
      </c>
      <c r="AI745" s="16" t="s">
        <v>892</v>
      </c>
      <c r="AJ745" s="16" t="s">
        <v>892</v>
      </c>
      <c r="AK745" s="16" t="s">
        <v>66</v>
      </c>
      <c r="AL745" s="16"/>
      <c r="AM745" s="16"/>
      <c r="AN745" s="16" t="s">
        <v>83</v>
      </c>
      <c r="AO745" s="16" t="s">
        <v>911</v>
      </c>
      <c r="AP745" s="27"/>
      <c r="AQ745" s="4" t="s">
        <v>68</v>
      </c>
      <c r="AR745" s="16"/>
      <c r="AS745" s="16"/>
      <c r="AT745" s="16"/>
      <c r="AU745" s="16" t="s">
        <v>69</v>
      </c>
      <c r="AV745" s="16" t="s">
        <v>893</v>
      </c>
      <c r="AW745" s="16" t="s">
        <v>894</v>
      </c>
      <c r="AX745" s="16" t="s">
        <v>895</v>
      </c>
      <c r="AY745" s="16" t="s">
        <v>896</v>
      </c>
      <c r="AZ745" s="16"/>
      <c r="BA745" s="16"/>
      <c r="BB745" s="16"/>
      <c r="BC745" s="16"/>
      <c r="BD745" s="16"/>
      <c r="BE745" s="16"/>
      <c r="BF745" s="16"/>
      <c r="BG745" s="16"/>
    </row>
    <row r="746" spans="1:59" ht="94.5" hidden="1" x14ac:dyDescent="0.25">
      <c r="A746" s="16" t="s">
        <v>373</v>
      </c>
      <c r="B746" s="16" t="s">
        <v>912</v>
      </c>
      <c r="C746" s="16" t="s">
        <v>913</v>
      </c>
      <c r="D746" s="16" t="s">
        <v>914</v>
      </c>
      <c r="E746" s="16" t="s">
        <v>915</v>
      </c>
      <c r="F746" s="16" t="s">
        <v>916</v>
      </c>
      <c r="G746" s="16" t="s">
        <v>59</v>
      </c>
      <c r="H746" s="16" t="s">
        <v>60</v>
      </c>
      <c r="I746" s="16" t="s">
        <v>61</v>
      </c>
      <c r="J746" s="4" t="s">
        <v>982</v>
      </c>
      <c r="K746" s="16" t="s">
        <v>890</v>
      </c>
      <c r="L746" s="16" t="s">
        <v>917</v>
      </c>
      <c r="M746" s="4" t="s">
        <v>590</v>
      </c>
      <c r="N746" s="23">
        <v>20</v>
      </c>
      <c r="O746" s="23">
        <v>20</v>
      </c>
      <c r="P746" s="5">
        <f t="shared" si="144"/>
        <v>5</v>
      </c>
      <c r="Q746" s="24">
        <f t="shared" si="139"/>
        <v>0.25</v>
      </c>
      <c r="R746" s="25" t="str">
        <f t="shared" si="145"/>
        <v>Resultados inaceptables o inexistentes 0% - 59%</v>
      </c>
      <c r="S746" s="23">
        <v>5</v>
      </c>
      <c r="T746" s="26">
        <v>5</v>
      </c>
      <c r="U746" s="6">
        <f t="shared" si="140"/>
        <v>1</v>
      </c>
      <c r="V746" s="25" t="str">
        <f t="shared" si="146"/>
        <v>Resultados aceptables 86%-100%</v>
      </c>
      <c r="W746" s="23">
        <v>5</v>
      </c>
      <c r="X746" s="23"/>
      <c r="Y746" s="24">
        <f t="shared" si="141"/>
        <v>0</v>
      </c>
      <c r="Z746" s="25" t="str">
        <f t="shared" si="147"/>
        <v>Resultados inaceptables o inexistentes 0% - 59%</v>
      </c>
      <c r="AA746" s="23">
        <v>5</v>
      </c>
      <c r="AB746" s="23"/>
      <c r="AC746" s="24">
        <f t="shared" si="142"/>
        <v>0</v>
      </c>
      <c r="AD746" s="25" t="str">
        <f t="shared" si="148"/>
        <v>Resultados inaceptables o inexistentes 0% - 59%</v>
      </c>
      <c r="AE746" s="23">
        <v>5</v>
      </c>
      <c r="AF746" s="23"/>
      <c r="AG746" s="24">
        <f t="shared" si="143"/>
        <v>0</v>
      </c>
      <c r="AH746" s="25" t="str">
        <f t="shared" si="149"/>
        <v>Resultados inaceptables o inexistentes 0% - 59%</v>
      </c>
      <c r="AI746" s="16" t="s">
        <v>892</v>
      </c>
      <c r="AJ746" s="16" t="s">
        <v>892</v>
      </c>
      <c r="AK746" s="16" t="s">
        <v>66</v>
      </c>
      <c r="AL746" s="16"/>
      <c r="AM746" s="16"/>
      <c r="AN746" s="16" t="s">
        <v>83</v>
      </c>
      <c r="AO746" s="16" t="s">
        <v>918</v>
      </c>
      <c r="AP746" s="27"/>
      <c r="AQ746" s="4" t="s">
        <v>68</v>
      </c>
      <c r="AR746" s="16"/>
      <c r="AS746" s="16"/>
      <c r="AT746" s="16"/>
      <c r="AU746" s="16" t="s">
        <v>69</v>
      </c>
      <c r="AV746" s="16" t="s">
        <v>893</v>
      </c>
      <c r="AW746" s="16" t="s">
        <v>894</v>
      </c>
      <c r="AX746" s="16" t="s">
        <v>895</v>
      </c>
      <c r="AY746" s="16" t="s">
        <v>896</v>
      </c>
      <c r="AZ746" s="16"/>
      <c r="BA746" s="16"/>
      <c r="BB746" s="16"/>
      <c r="BC746" s="16"/>
      <c r="BD746" s="16"/>
      <c r="BE746" s="16"/>
      <c r="BF746" s="16"/>
      <c r="BG746" s="16"/>
    </row>
    <row r="747" spans="1:59" ht="94.5" hidden="1" x14ac:dyDescent="0.25">
      <c r="A747" s="16" t="s">
        <v>381</v>
      </c>
      <c r="B747" s="16" t="s">
        <v>919</v>
      </c>
      <c r="C747" s="16" t="s">
        <v>920</v>
      </c>
      <c r="D747" s="16" t="s">
        <v>921</v>
      </c>
      <c r="E747" s="16" t="s">
        <v>922</v>
      </c>
      <c r="F747" s="16" t="s">
        <v>923</v>
      </c>
      <c r="G747" s="16" t="s">
        <v>59</v>
      </c>
      <c r="H747" s="16" t="s">
        <v>60</v>
      </c>
      <c r="I747" s="16" t="s">
        <v>61</v>
      </c>
      <c r="J747" s="4" t="s">
        <v>982</v>
      </c>
      <c r="K747" s="16" t="s">
        <v>890</v>
      </c>
      <c r="L747" s="16" t="s">
        <v>924</v>
      </c>
      <c r="M747" s="4" t="s">
        <v>925</v>
      </c>
      <c r="N747" s="23">
        <v>25</v>
      </c>
      <c r="O747" s="23">
        <v>20</v>
      </c>
      <c r="P747" s="5">
        <f t="shared" si="144"/>
        <v>5</v>
      </c>
      <c r="Q747" s="24">
        <f t="shared" si="139"/>
        <v>0.25</v>
      </c>
      <c r="R747" s="25" t="str">
        <f t="shared" si="145"/>
        <v>Resultados inaceptables o inexistentes 0% - 59%</v>
      </c>
      <c r="S747" s="23">
        <v>5</v>
      </c>
      <c r="T747" s="26">
        <v>5</v>
      </c>
      <c r="U747" s="6">
        <f t="shared" si="140"/>
        <v>1</v>
      </c>
      <c r="V747" s="25" t="str">
        <f t="shared" si="146"/>
        <v>Resultados aceptables 86%-100%</v>
      </c>
      <c r="W747" s="23">
        <v>5</v>
      </c>
      <c r="X747" s="23"/>
      <c r="Y747" s="24">
        <f t="shared" si="141"/>
        <v>0</v>
      </c>
      <c r="Z747" s="25" t="str">
        <f t="shared" si="147"/>
        <v>Resultados inaceptables o inexistentes 0% - 59%</v>
      </c>
      <c r="AA747" s="23">
        <v>5</v>
      </c>
      <c r="AB747" s="23"/>
      <c r="AC747" s="24">
        <f t="shared" si="142"/>
        <v>0</v>
      </c>
      <c r="AD747" s="25" t="str">
        <f t="shared" si="148"/>
        <v>Resultados inaceptables o inexistentes 0% - 59%</v>
      </c>
      <c r="AE747" s="23">
        <v>5</v>
      </c>
      <c r="AF747" s="23"/>
      <c r="AG747" s="24">
        <f t="shared" si="143"/>
        <v>0</v>
      </c>
      <c r="AH747" s="25" t="str">
        <f t="shared" si="149"/>
        <v>Resultados inaceptables o inexistentes 0% - 59%</v>
      </c>
      <c r="AI747" s="16" t="s">
        <v>892</v>
      </c>
      <c r="AJ747" s="16" t="s">
        <v>892</v>
      </c>
      <c r="AK747" s="16" t="s">
        <v>66</v>
      </c>
      <c r="AL747" s="16"/>
      <c r="AM747" s="16"/>
      <c r="AN747" s="16" t="s">
        <v>67</v>
      </c>
      <c r="AO747" s="16"/>
      <c r="AP747" s="27"/>
      <c r="AQ747" s="4" t="s">
        <v>68</v>
      </c>
      <c r="AR747" s="16"/>
      <c r="AS747" s="16"/>
      <c r="AT747" s="16"/>
      <c r="AU747" s="16" t="s">
        <v>69</v>
      </c>
      <c r="AV747" s="16" t="s">
        <v>893</v>
      </c>
      <c r="AW747" s="16" t="s">
        <v>894</v>
      </c>
      <c r="AX747" s="16" t="s">
        <v>895</v>
      </c>
      <c r="AY747" s="16" t="s">
        <v>896</v>
      </c>
      <c r="AZ747" s="16"/>
      <c r="BA747" s="16"/>
      <c r="BB747" s="16"/>
      <c r="BC747" s="16"/>
      <c r="BD747" s="16"/>
      <c r="BE747" s="16"/>
      <c r="BF747" s="16"/>
      <c r="BG747" s="16"/>
    </row>
    <row r="748" spans="1:59" ht="78.75" hidden="1" x14ac:dyDescent="0.25">
      <c r="A748" s="16" t="s">
        <v>926</v>
      </c>
      <c r="B748" s="16" t="s">
        <v>927</v>
      </c>
      <c r="C748" s="16" t="s">
        <v>928</v>
      </c>
      <c r="D748" s="16" t="s">
        <v>929</v>
      </c>
      <c r="E748" s="16" t="s">
        <v>930</v>
      </c>
      <c r="F748" s="16" t="s">
        <v>931</v>
      </c>
      <c r="G748" s="16" t="s">
        <v>59</v>
      </c>
      <c r="H748" s="16" t="s">
        <v>60</v>
      </c>
      <c r="I748" s="16" t="s">
        <v>61</v>
      </c>
      <c r="J748" s="4" t="s">
        <v>982</v>
      </c>
      <c r="K748" s="16" t="s">
        <v>890</v>
      </c>
      <c r="L748" s="16" t="s">
        <v>932</v>
      </c>
      <c r="M748" s="4" t="s">
        <v>590</v>
      </c>
      <c r="N748" s="23">
        <v>0</v>
      </c>
      <c r="O748" s="23">
        <v>20</v>
      </c>
      <c r="P748" s="5">
        <f t="shared" si="144"/>
        <v>5</v>
      </c>
      <c r="Q748" s="24">
        <f t="shared" si="139"/>
        <v>0.25</v>
      </c>
      <c r="R748" s="25" t="str">
        <f t="shared" si="145"/>
        <v>Resultados inaceptables o inexistentes 0% - 59%</v>
      </c>
      <c r="S748" s="23">
        <v>5</v>
      </c>
      <c r="T748" s="26">
        <v>5</v>
      </c>
      <c r="U748" s="6">
        <f t="shared" si="140"/>
        <v>1</v>
      </c>
      <c r="V748" s="25" t="str">
        <f t="shared" si="146"/>
        <v>Resultados aceptables 86%-100%</v>
      </c>
      <c r="W748" s="23">
        <v>5</v>
      </c>
      <c r="X748" s="23"/>
      <c r="Y748" s="24">
        <f t="shared" si="141"/>
        <v>0</v>
      </c>
      <c r="Z748" s="25" t="str">
        <f t="shared" si="147"/>
        <v>Resultados inaceptables o inexistentes 0% - 59%</v>
      </c>
      <c r="AA748" s="23">
        <v>5</v>
      </c>
      <c r="AB748" s="23"/>
      <c r="AC748" s="24">
        <f t="shared" si="142"/>
        <v>0</v>
      </c>
      <c r="AD748" s="25" t="str">
        <f t="shared" si="148"/>
        <v>Resultados inaceptables o inexistentes 0% - 59%</v>
      </c>
      <c r="AE748" s="23">
        <v>5</v>
      </c>
      <c r="AF748" s="23"/>
      <c r="AG748" s="24">
        <f t="shared" si="143"/>
        <v>0</v>
      </c>
      <c r="AH748" s="25" t="str">
        <f t="shared" si="149"/>
        <v>Resultados inaceptables o inexistentes 0% - 59%</v>
      </c>
      <c r="AI748" s="16" t="s">
        <v>892</v>
      </c>
      <c r="AJ748" s="16" t="s">
        <v>892</v>
      </c>
      <c r="AK748" s="16" t="s">
        <v>66</v>
      </c>
      <c r="AL748" s="16"/>
      <c r="AM748" s="16"/>
      <c r="AN748" s="16" t="s">
        <v>83</v>
      </c>
      <c r="AO748" s="16" t="s">
        <v>933</v>
      </c>
      <c r="AP748" s="27"/>
      <c r="AQ748" s="4" t="s">
        <v>68</v>
      </c>
      <c r="AR748" s="16"/>
      <c r="AS748" s="16"/>
      <c r="AT748" s="16"/>
      <c r="AU748" s="16" t="s">
        <v>69</v>
      </c>
      <c r="AV748" s="16" t="s">
        <v>893</v>
      </c>
      <c r="AW748" s="16" t="s">
        <v>894</v>
      </c>
      <c r="AX748" s="16" t="s">
        <v>934</v>
      </c>
      <c r="AY748" s="16" t="s">
        <v>896</v>
      </c>
      <c r="AZ748" s="16"/>
      <c r="BA748" s="16"/>
      <c r="BB748" s="16"/>
      <c r="BC748" s="16"/>
      <c r="BD748" s="16"/>
      <c r="BE748" s="16"/>
      <c r="BF748" s="16"/>
      <c r="BG748" s="16"/>
    </row>
    <row r="749" spans="1:59" ht="126" hidden="1" x14ac:dyDescent="0.25">
      <c r="A749" s="16" t="s">
        <v>952</v>
      </c>
      <c r="B749" s="16" t="s">
        <v>953</v>
      </c>
      <c r="C749" s="16" t="s">
        <v>954</v>
      </c>
      <c r="D749" s="16" t="s">
        <v>955</v>
      </c>
      <c r="E749" s="16" t="s">
        <v>956</v>
      </c>
      <c r="F749" s="16" t="s">
        <v>957</v>
      </c>
      <c r="G749" s="16" t="s">
        <v>59</v>
      </c>
      <c r="H749" s="16" t="s">
        <v>60</v>
      </c>
      <c r="I749" s="16" t="s">
        <v>61</v>
      </c>
      <c r="J749" s="4" t="s">
        <v>982</v>
      </c>
      <c r="K749" s="16" t="s">
        <v>890</v>
      </c>
      <c r="L749" s="16" t="s">
        <v>958</v>
      </c>
      <c r="M749" s="4" t="s">
        <v>959</v>
      </c>
      <c r="N749" s="23">
        <v>0</v>
      </c>
      <c r="O749" s="23">
        <v>700</v>
      </c>
      <c r="P749" s="5">
        <f t="shared" si="144"/>
        <v>175</v>
      </c>
      <c r="Q749" s="24">
        <f t="shared" si="139"/>
        <v>0.25</v>
      </c>
      <c r="R749" s="25" t="str">
        <f t="shared" si="145"/>
        <v>Resultados inaceptables o inexistentes 0% - 59%</v>
      </c>
      <c r="S749" s="23">
        <v>175</v>
      </c>
      <c r="T749" s="26">
        <v>175</v>
      </c>
      <c r="U749" s="6">
        <f t="shared" si="140"/>
        <v>1</v>
      </c>
      <c r="V749" s="25" t="str">
        <f t="shared" si="146"/>
        <v>Resultados aceptables 86%-100%</v>
      </c>
      <c r="W749" s="23">
        <v>175</v>
      </c>
      <c r="X749" s="23"/>
      <c r="Y749" s="24">
        <f t="shared" si="141"/>
        <v>0</v>
      </c>
      <c r="Z749" s="25" t="str">
        <f t="shared" si="147"/>
        <v>Resultados inaceptables o inexistentes 0% - 59%</v>
      </c>
      <c r="AA749" s="23">
        <v>175</v>
      </c>
      <c r="AB749" s="23"/>
      <c r="AC749" s="24">
        <f t="shared" si="142"/>
        <v>0</v>
      </c>
      <c r="AD749" s="25" t="str">
        <f t="shared" si="148"/>
        <v>Resultados inaceptables o inexistentes 0% - 59%</v>
      </c>
      <c r="AE749" s="23">
        <v>175</v>
      </c>
      <c r="AF749" s="23"/>
      <c r="AG749" s="24">
        <f t="shared" si="143"/>
        <v>0</v>
      </c>
      <c r="AH749" s="25" t="str">
        <f t="shared" si="149"/>
        <v>Resultados inaceptables o inexistentes 0% - 59%</v>
      </c>
      <c r="AI749" s="16" t="s">
        <v>892</v>
      </c>
      <c r="AJ749" s="16" t="s">
        <v>892</v>
      </c>
      <c r="AK749" s="16" t="s">
        <v>66</v>
      </c>
      <c r="AL749" s="16"/>
      <c r="AM749" s="16"/>
      <c r="AN749" s="16" t="s">
        <v>83</v>
      </c>
      <c r="AO749" s="16" t="s">
        <v>960</v>
      </c>
      <c r="AP749" s="27"/>
      <c r="AQ749" s="4" t="s">
        <v>68</v>
      </c>
      <c r="AR749" s="16"/>
      <c r="AS749" s="16"/>
      <c r="AT749" s="16"/>
      <c r="AU749" s="16" t="s">
        <v>69</v>
      </c>
      <c r="AV749" s="16" t="s">
        <v>893</v>
      </c>
      <c r="AW749" s="16" t="s">
        <v>894</v>
      </c>
      <c r="AX749" s="16" t="s">
        <v>961</v>
      </c>
      <c r="AY749" s="16" t="s">
        <v>896</v>
      </c>
      <c r="AZ749" s="16"/>
      <c r="BA749" s="16"/>
      <c r="BB749" s="16"/>
      <c r="BC749" s="16"/>
      <c r="BD749" s="16"/>
      <c r="BE749" s="16"/>
      <c r="BF749" s="16"/>
      <c r="BG749" s="16"/>
    </row>
    <row r="750" spans="1:59" ht="110.25" hidden="1" x14ac:dyDescent="0.25">
      <c r="A750" s="16" t="s">
        <v>98</v>
      </c>
      <c r="B750" s="16" t="s">
        <v>962</v>
      </c>
      <c r="C750" s="16" t="s">
        <v>963</v>
      </c>
      <c r="D750" s="16" t="s">
        <v>964</v>
      </c>
      <c r="E750" s="16" t="s">
        <v>965</v>
      </c>
      <c r="F750" s="16" t="s">
        <v>966</v>
      </c>
      <c r="G750" s="16" t="s">
        <v>59</v>
      </c>
      <c r="H750" s="16" t="s">
        <v>60</v>
      </c>
      <c r="I750" s="16" t="s">
        <v>61</v>
      </c>
      <c r="J750" s="4" t="s">
        <v>982</v>
      </c>
      <c r="K750" s="16" t="s">
        <v>890</v>
      </c>
      <c r="L750" s="16" t="s">
        <v>967</v>
      </c>
      <c r="M750" s="4" t="s">
        <v>145</v>
      </c>
      <c r="N750" s="23">
        <v>175</v>
      </c>
      <c r="O750" s="23">
        <v>130</v>
      </c>
      <c r="P750" s="5">
        <f t="shared" si="144"/>
        <v>30</v>
      </c>
      <c r="Q750" s="24">
        <f t="shared" si="139"/>
        <v>0.23076923076923078</v>
      </c>
      <c r="R750" s="25" t="str">
        <f t="shared" si="145"/>
        <v>Resultados inaceptables o inexistentes 0% - 59%</v>
      </c>
      <c r="S750" s="23">
        <v>30</v>
      </c>
      <c r="T750" s="26">
        <v>30</v>
      </c>
      <c r="U750" s="6">
        <f t="shared" si="140"/>
        <v>1</v>
      </c>
      <c r="V750" s="25" t="str">
        <f t="shared" si="146"/>
        <v>Resultados aceptables 86%-100%</v>
      </c>
      <c r="W750" s="23">
        <v>35</v>
      </c>
      <c r="X750" s="23"/>
      <c r="Y750" s="24">
        <f t="shared" si="141"/>
        <v>0</v>
      </c>
      <c r="Z750" s="25" t="str">
        <f t="shared" si="147"/>
        <v>Resultados inaceptables o inexistentes 0% - 59%</v>
      </c>
      <c r="AA750" s="23">
        <v>35</v>
      </c>
      <c r="AB750" s="23"/>
      <c r="AC750" s="24">
        <f t="shared" si="142"/>
        <v>0</v>
      </c>
      <c r="AD750" s="25" t="str">
        <f t="shared" si="148"/>
        <v>Resultados inaceptables o inexistentes 0% - 59%</v>
      </c>
      <c r="AE750" s="23">
        <v>30</v>
      </c>
      <c r="AF750" s="23"/>
      <c r="AG750" s="24">
        <f t="shared" si="143"/>
        <v>0</v>
      </c>
      <c r="AH750" s="25" t="str">
        <f t="shared" si="149"/>
        <v>Resultados inaceptables o inexistentes 0% - 59%</v>
      </c>
      <c r="AI750" s="16" t="s">
        <v>892</v>
      </c>
      <c r="AJ750" s="16" t="s">
        <v>892</v>
      </c>
      <c r="AK750" s="16" t="s">
        <v>66</v>
      </c>
      <c r="AL750" s="16"/>
      <c r="AM750" s="16"/>
      <c r="AN750" s="16" t="s">
        <v>83</v>
      </c>
      <c r="AO750" s="16" t="s">
        <v>968</v>
      </c>
      <c r="AP750" s="27"/>
      <c r="AQ750" s="4" t="s">
        <v>68</v>
      </c>
      <c r="AR750" s="16"/>
      <c r="AS750" s="16"/>
      <c r="AT750" s="16"/>
      <c r="AU750" s="16" t="s">
        <v>69</v>
      </c>
      <c r="AV750" s="16" t="s">
        <v>893</v>
      </c>
      <c r="AW750" s="16" t="s">
        <v>894</v>
      </c>
      <c r="AX750" s="16" t="s">
        <v>969</v>
      </c>
      <c r="AY750" s="16" t="s">
        <v>896</v>
      </c>
      <c r="AZ750" s="16"/>
      <c r="BA750" s="16"/>
      <c r="BB750" s="16"/>
      <c r="BC750" s="16"/>
      <c r="BD750" s="16"/>
      <c r="BE750" s="16"/>
      <c r="BF750" s="16"/>
      <c r="BG750" s="16"/>
    </row>
    <row r="751" spans="1:59" ht="94.5" hidden="1" x14ac:dyDescent="0.25">
      <c r="A751" s="16" t="s">
        <v>106</v>
      </c>
      <c r="B751" s="16" t="s">
        <v>970</v>
      </c>
      <c r="C751" s="16" t="s">
        <v>971</v>
      </c>
      <c r="D751" s="16" t="s">
        <v>972</v>
      </c>
      <c r="E751" s="16" t="s">
        <v>973</v>
      </c>
      <c r="F751" s="16" t="s">
        <v>974</v>
      </c>
      <c r="G751" s="16" t="s">
        <v>59</v>
      </c>
      <c r="H751" s="16" t="s">
        <v>60</v>
      </c>
      <c r="I751" s="16" t="s">
        <v>61</v>
      </c>
      <c r="J751" s="4" t="s">
        <v>982</v>
      </c>
      <c r="K751" s="16" t="s">
        <v>890</v>
      </c>
      <c r="L751" s="16" t="s">
        <v>975</v>
      </c>
      <c r="M751" s="4" t="s">
        <v>976</v>
      </c>
      <c r="N751" s="23">
        <v>100</v>
      </c>
      <c r="O751" s="16">
        <v>100</v>
      </c>
      <c r="P751" s="5">
        <f t="shared" si="144"/>
        <v>25</v>
      </c>
      <c r="Q751" s="24">
        <f t="shared" si="139"/>
        <v>0.25</v>
      </c>
      <c r="R751" s="25" t="str">
        <f t="shared" si="145"/>
        <v>Resultados inaceptables o inexistentes 0% - 59%</v>
      </c>
      <c r="S751" s="23">
        <v>25</v>
      </c>
      <c r="T751" s="26">
        <v>25</v>
      </c>
      <c r="U751" s="6">
        <f t="shared" si="140"/>
        <v>1</v>
      </c>
      <c r="V751" s="25" t="str">
        <f t="shared" si="146"/>
        <v>Resultados aceptables 86%-100%</v>
      </c>
      <c r="W751" s="23">
        <v>25</v>
      </c>
      <c r="X751" s="23"/>
      <c r="Y751" s="24">
        <f t="shared" si="141"/>
        <v>0</v>
      </c>
      <c r="Z751" s="25" t="str">
        <f t="shared" si="147"/>
        <v>Resultados inaceptables o inexistentes 0% - 59%</v>
      </c>
      <c r="AA751" s="23">
        <v>25</v>
      </c>
      <c r="AB751" s="23"/>
      <c r="AC751" s="24">
        <f t="shared" si="142"/>
        <v>0</v>
      </c>
      <c r="AD751" s="25" t="str">
        <f t="shared" si="148"/>
        <v>Resultados inaceptables o inexistentes 0% - 59%</v>
      </c>
      <c r="AE751" s="23">
        <v>25</v>
      </c>
      <c r="AF751" s="23"/>
      <c r="AG751" s="24">
        <f t="shared" si="143"/>
        <v>0</v>
      </c>
      <c r="AH751" s="25" t="str">
        <f t="shared" si="149"/>
        <v>Resultados inaceptables o inexistentes 0% - 59%</v>
      </c>
      <c r="AI751" s="16" t="s">
        <v>892</v>
      </c>
      <c r="AJ751" s="16" t="s">
        <v>892</v>
      </c>
      <c r="AK751" s="16" t="s">
        <v>66</v>
      </c>
      <c r="AL751" s="16"/>
      <c r="AM751" s="16"/>
      <c r="AN751" s="16" t="s">
        <v>67</v>
      </c>
      <c r="AO751" s="16"/>
      <c r="AP751" s="27"/>
      <c r="AQ751" s="4" t="s">
        <v>68</v>
      </c>
      <c r="AR751" s="16"/>
      <c r="AS751" s="16"/>
      <c r="AT751" s="16"/>
      <c r="AU751" s="16" t="s">
        <v>69</v>
      </c>
      <c r="AV751" s="16" t="s">
        <v>893</v>
      </c>
      <c r="AW751" s="16" t="s">
        <v>894</v>
      </c>
      <c r="AX751" s="16" t="s">
        <v>969</v>
      </c>
      <c r="AY751" s="16" t="s">
        <v>896</v>
      </c>
      <c r="AZ751" s="16"/>
      <c r="BA751" s="16"/>
      <c r="BB751" s="16"/>
      <c r="BC751" s="16"/>
      <c r="BD751" s="16"/>
      <c r="BE751" s="16"/>
      <c r="BF751" s="16"/>
      <c r="BG751" s="16"/>
    </row>
    <row r="752" spans="1:59" ht="94.5" hidden="1" x14ac:dyDescent="0.25">
      <c r="A752" s="16" t="s">
        <v>113</v>
      </c>
      <c r="B752" s="16" t="s">
        <v>977</v>
      </c>
      <c r="C752" s="16" t="s">
        <v>978</v>
      </c>
      <c r="D752" s="16" t="s">
        <v>979</v>
      </c>
      <c r="E752" s="16" t="s">
        <v>980</v>
      </c>
      <c r="F752" s="16" t="s">
        <v>981</v>
      </c>
      <c r="G752" s="16" t="s">
        <v>59</v>
      </c>
      <c r="H752" s="16" t="s">
        <v>60</v>
      </c>
      <c r="I752" s="16" t="s">
        <v>61</v>
      </c>
      <c r="J752" s="4" t="s">
        <v>982</v>
      </c>
      <c r="K752" s="16" t="s">
        <v>890</v>
      </c>
      <c r="L752" s="16" t="s">
        <v>975</v>
      </c>
      <c r="M752" s="4" t="s">
        <v>976</v>
      </c>
      <c r="N752" s="23">
        <v>25</v>
      </c>
      <c r="O752" s="23">
        <v>30</v>
      </c>
      <c r="P752" s="5">
        <f t="shared" si="144"/>
        <v>5</v>
      </c>
      <c r="Q752" s="24">
        <f t="shared" si="139"/>
        <v>0.16666666666666666</v>
      </c>
      <c r="R752" s="25" t="str">
        <f t="shared" si="145"/>
        <v>Resultados inaceptables o inexistentes 0% - 59%</v>
      </c>
      <c r="S752" s="23">
        <v>5</v>
      </c>
      <c r="T752" s="26">
        <v>5</v>
      </c>
      <c r="U752" s="6">
        <f t="shared" si="140"/>
        <v>1</v>
      </c>
      <c r="V752" s="25" t="str">
        <f t="shared" si="146"/>
        <v>Resultados aceptables 86%-100%</v>
      </c>
      <c r="W752" s="23">
        <v>10</v>
      </c>
      <c r="X752" s="23"/>
      <c r="Y752" s="24">
        <f t="shared" si="141"/>
        <v>0</v>
      </c>
      <c r="Z752" s="25" t="str">
        <f t="shared" si="147"/>
        <v>Resultados inaceptables o inexistentes 0% - 59%</v>
      </c>
      <c r="AA752" s="23">
        <v>10</v>
      </c>
      <c r="AB752" s="23"/>
      <c r="AC752" s="24">
        <f t="shared" si="142"/>
        <v>0</v>
      </c>
      <c r="AD752" s="25" t="str">
        <f t="shared" si="148"/>
        <v>Resultados inaceptables o inexistentes 0% - 59%</v>
      </c>
      <c r="AE752" s="23">
        <v>5</v>
      </c>
      <c r="AF752" s="23"/>
      <c r="AG752" s="24">
        <f t="shared" si="143"/>
        <v>0</v>
      </c>
      <c r="AH752" s="25" t="str">
        <f t="shared" si="149"/>
        <v>Resultados inaceptables o inexistentes 0% - 59%</v>
      </c>
      <c r="AI752" s="16" t="s">
        <v>892</v>
      </c>
      <c r="AJ752" s="16" t="s">
        <v>892</v>
      </c>
      <c r="AK752" s="16" t="s">
        <v>254</v>
      </c>
      <c r="AL752" s="16" t="s">
        <v>984</v>
      </c>
      <c r="AM752" s="16"/>
      <c r="AN752" s="16" t="s">
        <v>67</v>
      </c>
      <c r="AO752" s="16"/>
      <c r="AP752" s="27"/>
      <c r="AQ752" s="4" t="s">
        <v>68</v>
      </c>
      <c r="AR752" s="16"/>
      <c r="AS752" s="16"/>
      <c r="AT752" s="16"/>
      <c r="AU752" s="16" t="s">
        <v>69</v>
      </c>
      <c r="AV752" s="16" t="s">
        <v>893</v>
      </c>
      <c r="AW752" s="16" t="s">
        <v>894</v>
      </c>
      <c r="AX752" s="16" t="s">
        <v>969</v>
      </c>
      <c r="AY752" s="16" t="s">
        <v>896</v>
      </c>
      <c r="AZ752" s="16"/>
      <c r="BA752" s="16"/>
      <c r="BB752" s="16"/>
      <c r="BC752" s="16"/>
      <c r="BD752" s="16"/>
      <c r="BE752" s="16"/>
      <c r="BF752" s="16"/>
      <c r="BG752" s="16"/>
    </row>
    <row r="753" spans="1:59" ht="94.5" hidden="1" x14ac:dyDescent="0.25">
      <c r="A753" s="55" t="s">
        <v>935</v>
      </c>
      <c r="B753" s="55" t="s">
        <v>936</v>
      </c>
      <c r="C753" s="55" t="s">
        <v>937</v>
      </c>
      <c r="D753" s="55" t="s">
        <v>938</v>
      </c>
      <c r="E753" s="55" t="s">
        <v>939</v>
      </c>
      <c r="F753" s="55" t="s">
        <v>940</v>
      </c>
      <c r="G753" s="55" t="s">
        <v>59</v>
      </c>
      <c r="H753" s="55" t="s">
        <v>60</v>
      </c>
      <c r="I753" s="55" t="s">
        <v>61</v>
      </c>
      <c r="J753" s="4" t="s">
        <v>982</v>
      </c>
      <c r="K753" s="16" t="s">
        <v>890</v>
      </c>
      <c r="L753" s="55" t="s">
        <v>941</v>
      </c>
      <c r="M753" s="21" t="s">
        <v>120</v>
      </c>
      <c r="N753" s="76">
        <v>0</v>
      </c>
      <c r="O753" s="76">
        <v>13</v>
      </c>
      <c r="P753" s="5">
        <f t="shared" si="144"/>
        <v>3</v>
      </c>
      <c r="Q753" s="24">
        <f t="shared" si="139"/>
        <v>0.23076923076923078</v>
      </c>
      <c r="R753" s="25" t="str">
        <f t="shared" si="145"/>
        <v>Resultados inaceptables o inexistentes 0% - 59%</v>
      </c>
      <c r="S753" s="76">
        <v>3</v>
      </c>
      <c r="T753" s="77">
        <v>3</v>
      </c>
      <c r="U753" s="6">
        <f t="shared" si="140"/>
        <v>1</v>
      </c>
      <c r="V753" s="25" t="str">
        <f t="shared" si="146"/>
        <v>Resultados aceptables 86%-100%</v>
      </c>
      <c r="W753" s="76">
        <v>3</v>
      </c>
      <c r="X753" s="76"/>
      <c r="Y753" s="24">
        <f t="shared" si="141"/>
        <v>0</v>
      </c>
      <c r="Z753" s="25" t="str">
        <f t="shared" si="147"/>
        <v>Resultados inaceptables o inexistentes 0% - 59%</v>
      </c>
      <c r="AA753" s="76">
        <v>4</v>
      </c>
      <c r="AB753" s="76"/>
      <c r="AC753" s="24">
        <f t="shared" si="142"/>
        <v>0</v>
      </c>
      <c r="AD753" s="25" t="str">
        <f t="shared" si="148"/>
        <v>Resultados inaceptables o inexistentes 0% - 59%</v>
      </c>
      <c r="AE753" s="76">
        <v>3</v>
      </c>
      <c r="AF753" s="76"/>
      <c r="AG753" s="24">
        <f t="shared" si="143"/>
        <v>0</v>
      </c>
      <c r="AH753" s="25" t="str">
        <f t="shared" si="149"/>
        <v>Resultados inaceptables o inexistentes 0% - 59%</v>
      </c>
      <c r="AI753" s="55" t="s">
        <v>892</v>
      </c>
      <c r="AJ753" s="55" t="s">
        <v>892</v>
      </c>
      <c r="AK753" s="55" t="s">
        <v>181</v>
      </c>
      <c r="AL753" s="55"/>
      <c r="AM753" s="55"/>
      <c r="AN753" s="55" t="s">
        <v>67</v>
      </c>
      <c r="AO753" s="55"/>
      <c r="AP753" s="82"/>
      <c r="AQ753" s="4" t="s">
        <v>68</v>
      </c>
      <c r="AR753" s="55"/>
      <c r="AS753" s="55"/>
      <c r="AT753" s="55"/>
      <c r="AU753" s="16" t="s">
        <v>69</v>
      </c>
      <c r="AV753" s="16" t="s">
        <v>893</v>
      </c>
      <c r="AW753" s="16" t="s">
        <v>894</v>
      </c>
      <c r="AX753" s="55" t="s">
        <v>942</v>
      </c>
      <c r="AY753" s="16" t="s">
        <v>896</v>
      </c>
      <c r="AZ753" s="55"/>
      <c r="BA753" s="16"/>
      <c r="BB753" s="16"/>
      <c r="BC753" s="16"/>
      <c r="BD753" s="16"/>
      <c r="BE753" s="16"/>
      <c r="BF753" s="16"/>
      <c r="BG753" s="16"/>
    </row>
    <row r="754" spans="1:59" ht="110.25" hidden="1" x14ac:dyDescent="0.25">
      <c r="A754" s="55" t="s">
        <v>943</v>
      </c>
      <c r="B754" s="55" t="s">
        <v>944</v>
      </c>
      <c r="C754" s="55" t="s">
        <v>945</v>
      </c>
      <c r="D754" s="55" t="s">
        <v>946</v>
      </c>
      <c r="E754" s="55" t="s">
        <v>947</v>
      </c>
      <c r="F754" s="55" t="s">
        <v>948</v>
      </c>
      <c r="G754" s="55" t="s">
        <v>59</v>
      </c>
      <c r="H754" s="55" t="s">
        <v>60</v>
      </c>
      <c r="I754" s="55" t="s">
        <v>61</v>
      </c>
      <c r="J754" s="4" t="s">
        <v>982</v>
      </c>
      <c r="K754" s="16" t="s">
        <v>890</v>
      </c>
      <c r="L754" s="55" t="s">
        <v>949</v>
      </c>
      <c r="M754" s="21" t="s">
        <v>950</v>
      </c>
      <c r="N754" s="76">
        <v>0</v>
      </c>
      <c r="O754" s="76">
        <v>6</v>
      </c>
      <c r="P754" s="5">
        <f t="shared" si="144"/>
        <v>1</v>
      </c>
      <c r="Q754" s="24">
        <f t="shared" si="139"/>
        <v>0.16666666666666666</v>
      </c>
      <c r="R754" s="25" t="str">
        <f t="shared" si="145"/>
        <v>Resultados inaceptables o inexistentes 0% - 59%</v>
      </c>
      <c r="S754" s="76">
        <v>1</v>
      </c>
      <c r="T754" s="77">
        <v>1</v>
      </c>
      <c r="U754" s="6">
        <f t="shared" si="140"/>
        <v>1</v>
      </c>
      <c r="V754" s="25" t="str">
        <f t="shared" si="146"/>
        <v>Resultados aceptables 86%-100%</v>
      </c>
      <c r="W754" s="76">
        <v>2</v>
      </c>
      <c r="X754" s="76"/>
      <c r="Y754" s="24">
        <f t="shared" si="141"/>
        <v>0</v>
      </c>
      <c r="Z754" s="25" t="str">
        <f t="shared" si="147"/>
        <v>Resultados inaceptables o inexistentes 0% - 59%</v>
      </c>
      <c r="AA754" s="76">
        <v>2</v>
      </c>
      <c r="AB754" s="76"/>
      <c r="AC754" s="24">
        <f t="shared" si="142"/>
        <v>0</v>
      </c>
      <c r="AD754" s="25" t="str">
        <f t="shared" si="148"/>
        <v>Resultados inaceptables o inexistentes 0% - 59%</v>
      </c>
      <c r="AE754" s="76">
        <v>1</v>
      </c>
      <c r="AF754" s="76"/>
      <c r="AG754" s="24">
        <f t="shared" si="143"/>
        <v>0</v>
      </c>
      <c r="AH754" s="25" t="str">
        <f t="shared" si="149"/>
        <v>Resultados inaceptables o inexistentes 0% - 59%</v>
      </c>
      <c r="AI754" s="55" t="s">
        <v>892</v>
      </c>
      <c r="AJ754" s="55" t="s">
        <v>892</v>
      </c>
      <c r="AK754" s="55" t="s">
        <v>66</v>
      </c>
      <c r="AL754" s="55"/>
      <c r="AM754" s="55"/>
      <c r="AN754" s="55" t="s">
        <v>83</v>
      </c>
      <c r="AO754" s="55" t="s">
        <v>951</v>
      </c>
      <c r="AP754" s="82"/>
      <c r="AQ754" s="4" t="s">
        <v>68</v>
      </c>
      <c r="AR754" s="55"/>
      <c r="AS754" s="55"/>
      <c r="AT754" s="55"/>
      <c r="AU754" s="16" t="s">
        <v>69</v>
      </c>
      <c r="AV754" s="16" t="s">
        <v>893</v>
      </c>
      <c r="AW754" s="16" t="s">
        <v>894</v>
      </c>
      <c r="AX754" s="55" t="s">
        <v>942</v>
      </c>
      <c r="AY754" s="16" t="s">
        <v>896</v>
      </c>
      <c r="AZ754" s="55"/>
      <c r="BA754" s="16"/>
      <c r="BB754" s="16"/>
      <c r="BC754" s="16"/>
      <c r="BD754" s="16"/>
      <c r="BE754" s="16"/>
      <c r="BF754" s="16"/>
      <c r="BG754" s="16"/>
    </row>
    <row r="755" spans="1:59" ht="110.25" hidden="1" x14ac:dyDescent="0.25">
      <c r="A755" s="21" t="s">
        <v>98</v>
      </c>
      <c r="B755" s="21" t="s">
        <v>99</v>
      </c>
      <c r="C755" s="21" t="s">
        <v>100</v>
      </c>
      <c r="D755" s="21" t="s">
        <v>101</v>
      </c>
      <c r="E755" s="21" t="s">
        <v>102</v>
      </c>
      <c r="F755" s="21" t="s">
        <v>58</v>
      </c>
      <c r="G755" s="21" t="s">
        <v>59</v>
      </c>
      <c r="H755" s="21" t="s">
        <v>60</v>
      </c>
      <c r="I755" s="21" t="s">
        <v>61</v>
      </c>
      <c r="J755" s="4" t="s">
        <v>982</v>
      </c>
      <c r="K755" s="4" t="s">
        <v>62</v>
      </c>
      <c r="L755" s="21" t="s">
        <v>103</v>
      </c>
      <c r="M755" s="21" t="s">
        <v>64</v>
      </c>
      <c r="N755" s="66">
        <v>10</v>
      </c>
      <c r="O755" s="66">
        <v>151</v>
      </c>
      <c r="P755" s="5">
        <f t="shared" si="144"/>
        <v>26</v>
      </c>
      <c r="Q755" s="6">
        <f t="shared" si="139"/>
        <v>0.17218543046357615</v>
      </c>
      <c r="R755" s="7" t="str">
        <f t="shared" si="145"/>
        <v>Resultados inaceptables o inexistentes 0% - 59%</v>
      </c>
      <c r="S755" s="66">
        <v>27</v>
      </c>
      <c r="T755" s="68">
        <v>26</v>
      </c>
      <c r="U755" s="6">
        <f t="shared" si="140"/>
        <v>0.96296296296296291</v>
      </c>
      <c r="V755" s="7" t="str">
        <f t="shared" si="146"/>
        <v>Resultados aceptables 86%-100%</v>
      </c>
      <c r="W755" s="66">
        <v>30</v>
      </c>
      <c r="X755" s="21"/>
      <c r="Y755" s="6">
        <f t="shared" si="141"/>
        <v>0</v>
      </c>
      <c r="Z755" s="7" t="str">
        <f t="shared" si="147"/>
        <v>Resultados inaceptables o inexistentes 0% - 59%</v>
      </c>
      <c r="AA755" s="66">
        <v>60</v>
      </c>
      <c r="AB755" s="21"/>
      <c r="AC755" s="6">
        <f t="shared" si="142"/>
        <v>0</v>
      </c>
      <c r="AD755" s="7" t="str">
        <f t="shared" si="148"/>
        <v>Resultados inaceptables o inexistentes 0% - 59%</v>
      </c>
      <c r="AE755" s="66">
        <v>34</v>
      </c>
      <c r="AF755" s="70"/>
      <c r="AG755" s="6">
        <f t="shared" si="143"/>
        <v>0</v>
      </c>
      <c r="AH755" s="7" t="str">
        <f t="shared" si="149"/>
        <v>Resultados inaceptables o inexistentes 0% - 59%</v>
      </c>
      <c r="AI755" s="21" t="s">
        <v>65</v>
      </c>
      <c r="AJ755" s="21" t="s">
        <v>65</v>
      </c>
      <c r="AK755" s="21" t="s">
        <v>66</v>
      </c>
      <c r="AL755" s="21"/>
      <c r="AM755" s="21"/>
      <c r="AN755" s="21" t="s">
        <v>67</v>
      </c>
      <c r="AO755" s="14"/>
      <c r="AP755" s="37"/>
      <c r="AQ755" s="4" t="s">
        <v>68</v>
      </c>
      <c r="AR755" s="21"/>
      <c r="AS755" s="21"/>
      <c r="AT755" s="21"/>
      <c r="AU755" s="4" t="s">
        <v>69</v>
      </c>
      <c r="AV755" s="4" t="s">
        <v>95</v>
      </c>
      <c r="AW755" s="15" t="s">
        <v>104</v>
      </c>
      <c r="AX755" s="21" t="s">
        <v>105</v>
      </c>
      <c r="AY755" s="15" t="s">
        <v>73</v>
      </c>
      <c r="AZ755" s="21"/>
      <c r="BA755" s="4" t="s">
        <v>67</v>
      </c>
      <c r="BB755" s="4" t="s">
        <v>66</v>
      </c>
      <c r="BC755" s="4" t="s">
        <v>66</v>
      </c>
      <c r="BD755" s="4" t="s">
        <v>66</v>
      </c>
      <c r="BE755" s="4" t="s">
        <v>66</v>
      </c>
      <c r="BF755" s="4" t="s">
        <v>66</v>
      </c>
      <c r="BG755" s="4" t="s">
        <v>66</v>
      </c>
    </row>
    <row r="756" spans="1:59" ht="110.25" hidden="1" x14ac:dyDescent="0.25">
      <c r="A756" s="21" t="s">
        <v>106</v>
      </c>
      <c r="B756" s="21" t="s">
        <v>107</v>
      </c>
      <c r="C756" s="21" t="s">
        <v>108</v>
      </c>
      <c r="D756" s="21" t="s">
        <v>109</v>
      </c>
      <c r="E756" s="21" t="s">
        <v>110</v>
      </c>
      <c r="F756" s="21" t="s">
        <v>111</v>
      </c>
      <c r="G756" s="21" t="s">
        <v>59</v>
      </c>
      <c r="H756" s="21" t="s">
        <v>60</v>
      </c>
      <c r="I756" s="21" t="s">
        <v>61</v>
      </c>
      <c r="J756" s="4" t="s">
        <v>982</v>
      </c>
      <c r="K756" s="4" t="s">
        <v>62</v>
      </c>
      <c r="L756" s="21" t="s">
        <v>112</v>
      </c>
      <c r="M756" s="21" t="s">
        <v>82</v>
      </c>
      <c r="N756" s="66">
        <v>2</v>
      </c>
      <c r="O756" s="66">
        <v>4</v>
      </c>
      <c r="P756" s="5">
        <f t="shared" si="144"/>
        <v>0</v>
      </c>
      <c r="Q756" s="6">
        <f t="shared" si="139"/>
        <v>0</v>
      </c>
      <c r="R756" s="7" t="str">
        <f t="shared" si="145"/>
        <v>Resultados inaceptables o inexistentes 0% - 59%</v>
      </c>
      <c r="S756" s="66">
        <v>0</v>
      </c>
      <c r="T756" s="68">
        <v>0</v>
      </c>
      <c r="U756" s="6" t="e">
        <f t="shared" si="140"/>
        <v>#DIV/0!</v>
      </c>
      <c r="V756" s="7" t="e">
        <f t="shared" si="146"/>
        <v>#DIV/0!</v>
      </c>
      <c r="W756" s="66">
        <v>1</v>
      </c>
      <c r="X756" s="21"/>
      <c r="Y756" s="6">
        <f t="shared" si="141"/>
        <v>0</v>
      </c>
      <c r="Z756" s="7" t="str">
        <f t="shared" si="147"/>
        <v>Resultados inaceptables o inexistentes 0% - 59%</v>
      </c>
      <c r="AA756" s="66">
        <v>2</v>
      </c>
      <c r="AB756" s="21"/>
      <c r="AC756" s="6">
        <f t="shared" si="142"/>
        <v>0</v>
      </c>
      <c r="AD756" s="7" t="str">
        <f t="shared" si="148"/>
        <v>Resultados inaceptables o inexistentes 0% - 59%</v>
      </c>
      <c r="AE756" s="66">
        <v>1</v>
      </c>
      <c r="AF756" s="70"/>
      <c r="AG756" s="6">
        <f t="shared" si="143"/>
        <v>0</v>
      </c>
      <c r="AH756" s="7" t="str">
        <f t="shared" si="149"/>
        <v>Resultados inaceptables o inexistentes 0% - 59%</v>
      </c>
      <c r="AI756" s="21" t="s">
        <v>65</v>
      </c>
      <c r="AJ756" s="21" t="s">
        <v>65</v>
      </c>
      <c r="AK756" s="21" t="s">
        <v>66</v>
      </c>
      <c r="AL756" s="21"/>
      <c r="AM756" s="21"/>
      <c r="AN756" s="21" t="s">
        <v>67</v>
      </c>
      <c r="AO756" s="14"/>
      <c r="AP756" s="37"/>
      <c r="AQ756" s="4" t="s">
        <v>68</v>
      </c>
      <c r="AR756" s="21"/>
      <c r="AS756" s="21"/>
      <c r="AT756" s="21"/>
      <c r="AU756" s="4" t="s">
        <v>69</v>
      </c>
      <c r="AV756" s="4" t="s">
        <v>95</v>
      </c>
      <c r="AW756" s="15" t="s">
        <v>104</v>
      </c>
      <c r="AX756" s="21" t="s">
        <v>105</v>
      </c>
      <c r="AY756" s="15" t="s">
        <v>73</v>
      </c>
      <c r="AZ756" s="21"/>
      <c r="BA756" s="4" t="s">
        <v>67</v>
      </c>
      <c r="BB756" s="4" t="s">
        <v>66</v>
      </c>
      <c r="BC756" s="4" t="s">
        <v>66</v>
      </c>
      <c r="BD756" s="4" t="s">
        <v>66</v>
      </c>
      <c r="BE756" s="4" t="s">
        <v>66</v>
      </c>
      <c r="BF756" s="4" t="s">
        <v>66</v>
      </c>
      <c r="BG756" s="4" t="s">
        <v>66</v>
      </c>
    </row>
    <row r="757" spans="1:59" ht="110.25" hidden="1" x14ac:dyDescent="0.25">
      <c r="A757" s="21" t="s">
        <v>113</v>
      </c>
      <c r="B757" s="21" t="s">
        <v>114</v>
      </c>
      <c r="C757" s="21" t="s">
        <v>115</v>
      </c>
      <c r="D757" s="21" t="s">
        <v>116</v>
      </c>
      <c r="E757" s="21" t="s">
        <v>117</v>
      </c>
      <c r="F757" s="21" t="s">
        <v>118</v>
      </c>
      <c r="G757" s="21" t="s">
        <v>59</v>
      </c>
      <c r="H757" s="21" t="s">
        <v>60</v>
      </c>
      <c r="I757" s="21" t="s">
        <v>61</v>
      </c>
      <c r="J757" s="4" t="s">
        <v>982</v>
      </c>
      <c r="K757" s="4" t="s">
        <v>62</v>
      </c>
      <c r="L757" s="21" t="s">
        <v>119</v>
      </c>
      <c r="M757" s="21" t="s">
        <v>120</v>
      </c>
      <c r="N757" s="66">
        <v>5</v>
      </c>
      <c r="O757" s="66">
        <v>10</v>
      </c>
      <c r="P757" s="5">
        <f t="shared" si="144"/>
        <v>0</v>
      </c>
      <c r="Q757" s="6">
        <f t="shared" si="139"/>
        <v>0</v>
      </c>
      <c r="R757" s="7" t="str">
        <f t="shared" si="145"/>
        <v>Resultados inaceptables o inexistentes 0% - 59%</v>
      </c>
      <c r="S757" s="66">
        <v>0</v>
      </c>
      <c r="T757" s="68">
        <v>0</v>
      </c>
      <c r="U757" s="6" t="e">
        <f t="shared" si="140"/>
        <v>#DIV/0!</v>
      </c>
      <c r="V757" s="7" t="e">
        <f t="shared" si="146"/>
        <v>#DIV/0!</v>
      </c>
      <c r="W757" s="66">
        <v>0</v>
      </c>
      <c r="X757" s="21"/>
      <c r="Y757" s="6" t="e">
        <f t="shared" si="141"/>
        <v>#DIV/0!</v>
      </c>
      <c r="Z757" s="7" t="e">
        <f t="shared" si="147"/>
        <v>#DIV/0!</v>
      </c>
      <c r="AA757" s="66">
        <v>10</v>
      </c>
      <c r="AB757" s="21"/>
      <c r="AC757" s="6">
        <f t="shared" si="142"/>
        <v>0</v>
      </c>
      <c r="AD757" s="7" t="str">
        <f t="shared" si="148"/>
        <v>Resultados inaceptables o inexistentes 0% - 59%</v>
      </c>
      <c r="AE757" s="66">
        <v>0</v>
      </c>
      <c r="AF757" s="70"/>
      <c r="AG757" s="6" t="e">
        <f t="shared" si="143"/>
        <v>#DIV/0!</v>
      </c>
      <c r="AH757" s="7" t="e">
        <f t="shared" si="149"/>
        <v>#DIV/0!</v>
      </c>
      <c r="AI757" s="21" t="s">
        <v>65</v>
      </c>
      <c r="AJ757" s="21" t="s">
        <v>65</v>
      </c>
      <c r="AK757" s="21" t="s">
        <v>66</v>
      </c>
      <c r="AL757" s="21"/>
      <c r="AM757" s="21"/>
      <c r="AN757" s="21" t="s">
        <v>67</v>
      </c>
      <c r="AO757" s="14"/>
      <c r="AP757" s="37"/>
      <c r="AQ757" s="4" t="s">
        <v>68</v>
      </c>
      <c r="AR757" s="21"/>
      <c r="AS757" s="21"/>
      <c r="AT757" s="21"/>
      <c r="AU757" s="4" t="s">
        <v>69</v>
      </c>
      <c r="AV757" s="4" t="s">
        <v>95</v>
      </c>
      <c r="AW757" s="15" t="s">
        <v>104</v>
      </c>
      <c r="AX757" s="21" t="s">
        <v>105</v>
      </c>
      <c r="AY757" s="15" t="s">
        <v>73</v>
      </c>
      <c r="AZ757" s="21"/>
      <c r="BA757" s="4" t="s">
        <v>67</v>
      </c>
      <c r="BB757" s="4" t="s">
        <v>66</v>
      </c>
      <c r="BC757" s="4" t="s">
        <v>66</v>
      </c>
      <c r="BD757" s="4" t="s">
        <v>66</v>
      </c>
      <c r="BE757" s="4" t="s">
        <v>66</v>
      </c>
      <c r="BF757" s="4" t="s">
        <v>66</v>
      </c>
      <c r="BG757" s="4" t="s">
        <v>66</v>
      </c>
    </row>
    <row r="758" spans="1:59" ht="110.25" hidden="1" x14ac:dyDescent="0.25">
      <c r="A758" s="21" t="s">
        <v>121</v>
      </c>
      <c r="B758" s="21" t="s">
        <v>122</v>
      </c>
      <c r="C758" s="21" t="s">
        <v>123</v>
      </c>
      <c r="D758" s="21" t="s">
        <v>124</v>
      </c>
      <c r="E758" s="21" t="s">
        <v>125</v>
      </c>
      <c r="F758" s="21" t="s">
        <v>126</v>
      </c>
      <c r="G758" s="21" t="s">
        <v>59</v>
      </c>
      <c r="H758" s="21" t="s">
        <v>60</v>
      </c>
      <c r="I758" s="21" t="s">
        <v>61</v>
      </c>
      <c r="J758" s="4" t="s">
        <v>982</v>
      </c>
      <c r="K758" s="4" t="s">
        <v>62</v>
      </c>
      <c r="L758" s="21" t="s">
        <v>127</v>
      </c>
      <c r="M758" s="21" t="s">
        <v>92</v>
      </c>
      <c r="N758" s="66">
        <v>19</v>
      </c>
      <c r="O758" s="66">
        <v>22</v>
      </c>
      <c r="P758" s="5">
        <f t="shared" si="144"/>
        <v>2</v>
      </c>
      <c r="Q758" s="6">
        <f t="shared" si="139"/>
        <v>9.0909090909090912E-2</v>
      </c>
      <c r="R758" s="7" t="str">
        <f t="shared" si="145"/>
        <v>Resultados inaceptables o inexistentes 0% - 59%</v>
      </c>
      <c r="S758" s="66">
        <v>2</v>
      </c>
      <c r="T758" s="68">
        <v>2</v>
      </c>
      <c r="U758" s="6">
        <f t="shared" si="140"/>
        <v>1</v>
      </c>
      <c r="V758" s="7" t="str">
        <f t="shared" si="146"/>
        <v>Resultados aceptables 86%-100%</v>
      </c>
      <c r="W758" s="66">
        <v>4</v>
      </c>
      <c r="X758" s="21"/>
      <c r="Y758" s="6">
        <f t="shared" si="141"/>
        <v>0</v>
      </c>
      <c r="Z758" s="7" t="str">
        <f t="shared" si="147"/>
        <v>Resultados inaceptables o inexistentes 0% - 59%</v>
      </c>
      <c r="AA758" s="66">
        <v>8</v>
      </c>
      <c r="AB758" s="21"/>
      <c r="AC758" s="6">
        <f t="shared" si="142"/>
        <v>0</v>
      </c>
      <c r="AD758" s="7" t="str">
        <f t="shared" si="148"/>
        <v>Resultados inaceptables o inexistentes 0% - 59%</v>
      </c>
      <c r="AE758" s="66">
        <v>8</v>
      </c>
      <c r="AF758" s="70"/>
      <c r="AG758" s="6">
        <f t="shared" si="143"/>
        <v>0</v>
      </c>
      <c r="AH758" s="7" t="str">
        <f t="shared" si="149"/>
        <v>Resultados inaceptables o inexistentes 0% - 59%</v>
      </c>
      <c r="AI758" s="21" t="s">
        <v>65</v>
      </c>
      <c r="AJ758" s="21" t="s">
        <v>65</v>
      </c>
      <c r="AK758" s="21" t="s">
        <v>66</v>
      </c>
      <c r="AL758" s="21"/>
      <c r="AM758" s="21"/>
      <c r="AN758" s="21" t="s">
        <v>83</v>
      </c>
      <c r="AO758" s="21" t="s">
        <v>128</v>
      </c>
      <c r="AP758" s="70"/>
      <c r="AQ758" s="4" t="s">
        <v>68</v>
      </c>
      <c r="AR758" s="21"/>
      <c r="AS758" s="21"/>
      <c r="AT758" s="21"/>
      <c r="AU758" s="4" t="s">
        <v>69</v>
      </c>
      <c r="AV758" s="4" t="s">
        <v>95</v>
      </c>
      <c r="AW758" s="15" t="s">
        <v>104</v>
      </c>
      <c r="AX758" s="21" t="s">
        <v>105</v>
      </c>
      <c r="AY758" s="15" t="s">
        <v>73</v>
      </c>
      <c r="AZ758" s="21"/>
      <c r="BA758" s="4" t="s">
        <v>67</v>
      </c>
      <c r="BB758" s="4" t="s">
        <v>66</v>
      </c>
      <c r="BC758" s="4" t="s">
        <v>66</v>
      </c>
      <c r="BD758" s="4" t="s">
        <v>66</v>
      </c>
      <c r="BE758" s="4" t="s">
        <v>66</v>
      </c>
      <c r="BF758" s="4" t="s">
        <v>66</v>
      </c>
      <c r="BG758" s="4" t="s">
        <v>66</v>
      </c>
    </row>
    <row r="759" spans="1:59" ht="110.25" hidden="1" x14ac:dyDescent="0.25">
      <c r="A759" s="21" t="s">
        <v>129</v>
      </c>
      <c r="B759" s="21" t="s">
        <v>130</v>
      </c>
      <c r="C759" s="21" t="s">
        <v>131</v>
      </c>
      <c r="D759" s="21" t="s">
        <v>132</v>
      </c>
      <c r="E759" s="21" t="s">
        <v>133</v>
      </c>
      <c r="F759" s="21" t="s">
        <v>134</v>
      </c>
      <c r="G759" s="21" t="s">
        <v>59</v>
      </c>
      <c r="H759" s="21" t="s">
        <v>60</v>
      </c>
      <c r="I759" s="21" t="s">
        <v>61</v>
      </c>
      <c r="J759" s="4" t="s">
        <v>982</v>
      </c>
      <c r="K759" s="4" t="s">
        <v>62</v>
      </c>
      <c r="L759" s="21" t="s">
        <v>135</v>
      </c>
      <c r="M759" s="21" t="s">
        <v>136</v>
      </c>
      <c r="N759" s="66">
        <v>56</v>
      </c>
      <c r="O759" s="66">
        <v>115</v>
      </c>
      <c r="P759" s="5">
        <f t="shared" si="144"/>
        <v>24</v>
      </c>
      <c r="Q759" s="6">
        <f t="shared" si="139"/>
        <v>0.20869565217391303</v>
      </c>
      <c r="R759" s="7" t="str">
        <f t="shared" si="145"/>
        <v>Resultados inaceptables o inexistentes 0% - 59%</v>
      </c>
      <c r="S759" s="66">
        <v>25</v>
      </c>
      <c r="T759" s="68">
        <v>24</v>
      </c>
      <c r="U759" s="6">
        <f t="shared" si="140"/>
        <v>0.96</v>
      </c>
      <c r="V759" s="7" t="str">
        <f t="shared" si="146"/>
        <v>Resultados aceptables 86%-100%</v>
      </c>
      <c r="W759" s="66">
        <v>25</v>
      </c>
      <c r="X759" s="21"/>
      <c r="Y759" s="6">
        <f t="shared" si="141"/>
        <v>0</v>
      </c>
      <c r="Z759" s="7" t="str">
        <f t="shared" si="147"/>
        <v>Resultados inaceptables o inexistentes 0% - 59%</v>
      </c>
      <c r="AA759" s="66">
        <v>40</v>
      </c>
      <c r="AB759" s="21"/>
      <c r="AC759" s="6">
        <f t="shared" si="142"/>
        <v>0</v>
      </c>
      <c r="AD759" s="7" t="str">
        <f t="shared" si="148"/>
        <v>Resultados inaceptables o inexistentes 0% - 59%</v>
      </c>
      <c r="AE759" s="66">
        <v>25</v>
      </c>
      <c r="AF759" s="70"/>
      <c r="AG759" s="6">
        <f t="shared" si="143"/>
        <v>0</v>
      </c>
      <c r="AH759" s="7" t="str">
        <f t="shared" si="149"/>
        <v>Resultados inaceptables o inexistentes 0% - 59%</v>
      </c>
      <c r="AI759" s="21" t="s">
        <v>65</v>
      </c>
      <c r="AJ759" s="21" t="s">
        <v>65</v>
      </c>
      <c r="AK759" s="21" t="s">
        <v>66</v>
      </c>
      <c r="AL759" s="21"/>
      <c r="AM759" s="21"/>
      <c r="AN759" s="21" t="s">
        <v>83</v>
      </c>
      <c r="AO759" s="14" t="s">
        <v>137</v>
      </c>
      <c r="AP759" s="37"/>
      <c r="AQ759" s="4" t="s">
        <v>68</v>
      </c>
      <c r="AR759" s="21"/>
      <c r="AS759" s="21"/>
      <c r="AT759" s="21"/>
      <c r="AU759" s="4" t="s">
        <v>69</v>
      </c>
      <c r="AV759" s="4" t="s">
        <v>95</v>
      </c>
      <c r="AW759" s="15" t="s">
        <v>104</v>
      </c>
      <c r="AX759" s="21" t="s">
        <v>105</v>
      </c>
      <c r="AY759" s="15" t="s">
        <v>73</v>
      </c>
      <c r="AZ759" s="21"/>
      <c r="BA759" s="4" t="s">
        <v>67</v>
      </c>
      <c r="BB759" s="4" t="s">
        <v>66</v>
      </c>
      <c r="BC759" s="4" t="s">
        <v>66</v>
      </c>
      <c r="BD759" s="4" t="s">
        <v>66</v>
      </c>
      <c r="BE759" s="4" t="s">
        <v>66</v>
      </c>
      <c r="BF759" s="4" t="s">
        <v>66</v>
      </c>
      <c r="BG759" s="4" t="s">
        <v>66</v>
      </c>
    </row>
    <row r="760" spans="1:59" ht="94.5" hidden="1" x14ac:dyDescent="0.25">
      <c r="A760" s="21" t="s">
        <v>138</v>
      </c>
      <c r="B760" s="21" t="s">
        <v>139</v>
      </c>
      <c r="C760" s="21" t="s">
        <v>140</v>
      </c>
      <c r="D760" s="21" t="s">
        <v>141</v>
      </c>
      <c r="E760" s="21" t="s">
        <v>142</v>
      </c>
      <c r="F760" s="21" t="s">
        <v>143</v>
      </c>
      <c r="G760" s="21" t="s">
        <v>59</v>
      </c>
      <c r="H760" s="21" t="s">
        <v>60</v>
      </c>
      <c r="I760" s="21" t="s">
        <v>61</v>
      </c>
      <c r="J760" s="4" t="s">
        <v>982</v>
      </c>
      <c r="K760" s="4" t="s">
        <v>62</v>
      </c>
      <c r="L760" s="21" t="s">
        <v>144</v>
      </c>
      <c r="M760" s="21" t="s">
        <v>145</v>
      </c>
      <c r="N760" s="66">
        <v>11</v>
      </c>
      <c r="O760" s="66">
        <v>19</v>
      </c>
      <c r="P760" s="5">
        <f t="shared" si="144"/>
        <v>3</v>
      </c>
      <c r="Q760" s="6">
        <f t="shared" si="139"/>
        <v>0.15789473684210525</v>
      </c>
      <c r="R760" s="7" t="str">
        <f t="shared" si="145"/>
        <v>Resultados inaceptables o inexistentes 0% - 59%</v>
      </c>
      <c r="S760" s="66">
        <v>3</v>
      </c>
      <c r="T760" s="68">
        <v>3</v>
      </c>
      <c r="U760" s="6">
        <f t="shared" si="140"/>
        <v>1</v>
      </c>
      <c r="V760" s="7" t="str">
        <f t="shared" si="146"/>
        <v>Resultados aceptables 86%-100%</v>
      </c>
      <c r="W760" s="66">
        <v>5</v>
      </c>
      <c r="X760" s="21"/>
      <c r="Y760" s="6">
        <f t="shared" si="141"/>
        <v>0</v>
      </c>
      <c r="Z760" s="7" t="str">
        <f t="shared" si="147"/>
        <v>Resultados inaceptables o inexistentes 0% - 59%</v>
      </c>
      <c r="AA760" s="66">
        <v>7</v>
      </c>
      <c r="AB760" s="21"/>
      <c r="AC760" s="6">
        <f t="shared" si="142"/>
        <v>0</v>
      </c>
      <c r="AD760" s="7" t="str">
        <f t="shared" si="148"/>
        <v>Resultados inaceptables o inexistentes 0% - 59%</v>
      </c>
      <c r="AE760" s="66">
        <v>4</v>
      </c>
      <c r="AF760" s="70"/>
      <c r="AG760" s="6">
        <f t="shared" si="143"/>
        <v>0</v>
      </c>
      <c r="AH760" s="7" t="str">
        <f t="shared" si="149"/>
        <v>Resultados inaceptables o inexistentes 0% - 59%</v>
      </c>
      <c r="AI760" s="21" t="s">
        <v>65</v>
      </c>
      <c r="AJ760" s="21" t="s">
        <v>65</v>
      </c>
      <c r="AK760" s="21" t="s">
        <v>66</v>
      </c>
      <c r="AL760" s="21"/>
      <c r="AM760" s="21"/>
      <c r="AN760" s="21" t="s">
        <v>67</v>
      </c>
      <c r="AO760" s="21"/>
      <c r="AP760" s="70"/>
      <c r="AQ760" s="4" t="s">
        <v>68</v>
      </c>
      <c r="AR760" s="21"/>
      <c r="AS760" s="21"/>
      <c r="AT760" s="21"/>
      <c r="AU760" s="4" t="s">
        <v>69</v>
      </c>
      <c r="AV760" s="4" t="s">
        <v>95</v>
      </c>
      <c r="AW760" s="15" t="s">
        <v>104</v>
      </c>
      <c r="AX760" s="21" t="s">
        <v>146</v>
      </c>
      <c r="AY760" s="15" t="s">
        <v>73</v>
      </c>
      <c r="AZ760" s="21"/>
      <c r="BA760" s="4" t="s">
        <v>67</v>
      </c>
      <c r="BB760" s="4" t="s">
        <v>66</v>
      </c>
      <c r="BC760" s="4" t="s">
        <v>66</v>
      </c>
      <c r="BD760" s="4" t="s">
        <v>66</v>
      </c>
      <c r="BE760" s="4" t="s">
        <v>66</v>
      </c>
      <c r="BF760" s="4" t="s">
        <v>66</v>
      </c>
      <c r="BG760" s="4" t="s">
        <v>66</v>
      </c>
    </row>
    <row r="761" spans="1:59" ht="94.5" hidden="1" x14ac:dyDescent="0.25">
      <c r="A761" s="21" t="s">
        <v>147</v>
      </c>
      <c r="B761" s="21" t="s">
        <v>148</v>
      </c>
      <c r="C761" s="21" t="s">
        <v>149</v>
      </c>
      <c r="D761" s="21" t="s">
        <v>150</v>
      </c>
      <c r="E761" s="21" t="s">
        <v>151</v>
      </c>
      <c r="F761" s="21" t="s">
        <v>152</v>
      </c>
      <c r="G761" s="21" t="s">
        <v>59</v>
      </c>
      <c r="H761" s="21" t="s">
        <v>60</v>
      </c>
      <c r="I761" s="21" t="s">
        <v>61</v>
      </c>
      <c r="J761" s="4" t="s">
        <v>982</v>
      </c>
      <c r="K761" s="4" t="s">
        <v>62</v>
      </c>
      <c r="L761" s="21" t="s">
        <v>153</v>
      </c>
      <c r="M761" s="21" t="s">
        <v>154</v>
      </c>
      <c r="N761" s="66">
        <v>12</v>
      </c>
      <c r="O761" s="66">
        <v>15</v>
      </c>
      <c r="P761" s="5">
        <f t="shared" si="144"/>
        <v>2</v>
      </c>
      <c r="Q761" s="6">
        <f t="shared" si="139"/>
        <v>0.13333333333333333</v>
      </c>
      <c r="R761" s="7" t="str">
        <f t="shared" si="145"/>
        <v>Resultados inaceptables o inexistentes 0% - 59%</v>
      </c>
      <c r="S761" s="66">
        <v>2</v>
      </c>
      <c r="T761" s="68">
        <v>2</v>
      </c>
      <c r="U761" s="6">
        <f t="shared" si="140"/>
        <v>1</v>
      </c>
      <c r="V761" s="7" t="str">
        <f t="shared" si="146"/>
        <v>Resultados aceptables 86%-100%</v>
      </c>
      <c r="W761" s="66">
        <v>4</v>
      </c>
      <c r="X761" s="21"/>
      <c r="Y761" s="6">
        <f t="shared" si="141"/>
        <v>0</v>
      </c>
      <c r="Z761" s="7" t="str">
        <f t="shared" si="147"/>
        <v>Resultados inaceptables o inexistentes 0% - 59%</v>
      </c>
      <c r="AA761" s="66">
        <v>6</v>
      </c>
      <c r="AB761" s="21"/>
      <c r="AC761" s="6">
        <f t="shared" si="142"/>
        <v>0</v>
      </c>
      <c r="AD761" s="7" t="str">
        <f t="shared" si="148"/>
        <v>Resultados inaceptables o inexistentes 0% - 59%</v>
      </c>
      <c r="AE761" s="66">
        <v>3</v>
      </c>
      <c r="AF761" s="70"/>
      <c r="AG761" s="6">
        <f t="shared" si="143"/>
        <v>0</v>
      </c>
      <c r="AH761" s="7" t="str">
        <f t="shared" si="149"/>
        <v>Resultados inaceptables o inexistentes 0% - 59%</v>
      </c>
      <c r="AI761" s="21" t="s">
        <v>65</v>
      </c>
      <c r="AJ761" s="21" t="s">
        <v>65</v>
      </c>
      <c r="AK761" s="21" t="s">
        <v>66</v>
      </c>
      <c r="AL761" s="21"/>
      <c r="AM761" s="21"/>
      <c r="AN761" s="21" t="s">
        <v>83</v>
      </c>
      <c r="AO761" s="21" t="s">
        <v>155</v>
      </c>
      <c r="AP761" s="70"/>
      <c r="AQ761" s="4" t="s">
        <v>68</v>
      </c>
      <c r="AR761" s="21"/>
      <c r="AS761" s="21"/>
      <c r="AT761" s="21"/>
      <c r="AU761" s="4" t="s">
        <v>69</v>
      </c>
      <c r="AV761" s="4" t="s">
        <v>95</v>
      </c>
      <c r="AW761" s="15" t="s">
        <v>104</v>
      </c>
      <c r="AX761" s="21" t="s">
        <v>146</v>
      </c>
      <c r="AY761" s="15" t="s">
        <v>73</v>
      </c>
      <c r="AZ761" s="21"/>
      <c r="BA761" s="4" t="s">
        <v>67</v>
      </c>
      <c r="BB761" s="4" t="s">
        <v>66</v>
      </c>
      <c r="BC761" s="4" t="s">
        <v>66</v>
      </c>
      <c r="BD761" s="4" t="s">
        <v>66</v>
      </c>
      <c r="BE761" s="4" t="s">
        <v>66</v>
      </c>
      <c r="BF761" s="4" t="s">
        <v>66</v>
      </c>
      <c r="BG761" s="4" t="s">
        <v>66</v>
      </c>
    </row>
    <row r="762" spans="1:59" ht="94.5" hidden="1" x14ac:dyDescent="0.25">
      <c r="A762" s="21" t="s">
        <v>156</v>
      </c>
      <c r="B762" s="21" t="s">
        <v>157</v>
      </c>
      <c r="C762" s="21" t="s">
        <v>158</v>
      </c>
      <c r="D762" s="21" t="s">
        <v>159</v>
      </c>
      <c r="E762" s="21" t="s">
        <v>160</v>
      </c>
      <c r="F762" s="21" t="s">
        <v>161</v>
      </c>
      <c r="G762" s="21" t="s">
        <v>59</v>
      </c>
      <c r="H762" s="21" t="s">
        <v>60</v>
      </c>
      <c r="I762" s="21" t="s">
        <v>61</v>
      </c>
      <c r="J762" s="4" t="s">
        <v>982</v>
      </c>
      <c r="K762" s="4" t="s">
        <v>62</v>
      </c>
      <c r="L762" s="21" t="s">
        <v>162</v>
      </c>
      <c r="M762" s="21" t="s">
        <v>163</v>
      </c>
      <c r="N762" s="66">
        <v>1</v>
      </c>
      <c r="O762" s="66">
        <v>4</v>
      </c>
      <c r="P762" s="5">
        <f t="shared" si="144"/>
        <v>1</v>
      </c>
      <c r="Q762" s="6">
        <f t="shared" si="139"/>
        <v>0.25</v>
      </c>
      <c r="R762" s="7" t="str">
        <f t="shared" si="145"/>
        <v>Resultados inaceptables o inexistentes 0% - 59%</v>
      </c>
      <c r="S762" s="66">
        <v>1</v>
      </c>
      <c r="T762" s="68">
        <v>1</v>
      </c>
      <c r="U762" s="6">
        <f t="shared" si="140"/>
        <v>1</v>
      </c>
      <c r="V762" s="7" t="str">
        <f t="shared" si="146"/>
        <v>Resultados aceptables 86%-100%</v>
      </c>
      <c r="W762" s="66">
        <v>1</v>
      </c>
      <c r="X762" s="21"/>
      <c r="Y762" s="6">
        <f t="shared" si="141"/>
        <v>0</v>
      </c>
      <c r="Z762" s="7" t="str">
        <f t="shared" si="147"/>
        <v>Resultados inaceptables o inexistentes 0% - 59%</v>
      </c>
      <c r="AA762" s="66">
        <v>1</v>
      </c>
      <c r="AB762" s="21"/>
      <c r="AC762" s="6">
        <f t="shared" si="142"/>
        <v>0</v>
      </c>
      <c r="AD762" s="7" t="str">
        <f t="shared" si="148"/>
        <v>Resultados inaceptables o inexistentes 0% - 59%</v>
      </c>
      <c r="AE762" s="66">
        <v>1</v>
      </c>
      <c r="AF762" s="70"/>
      <c r="AG762" s="6">
        <f t="shared" si="143"/>
        <v>0</v>
      </c>
      <c r="AH762" s="7" t="str">
        <f t="shared" si="149"/>
        <v>Resultados inaceptables o inexistentes 0% - 59%</v>
      </c>
      <c r="AI762" s="21" t="s">
        <v>65</v>
      </c>
      <c r="AJ762" s="21" t="s">
        <v>65</v>
      </c>
      <c r="AK762" s="21" t="s">
        <v>66</v>
      </c>
      <c r="AL762" s="21"/>
      <c r="AM762" s="21"/>
      <c r="AN762" s="21" t="s">
        <v>83</v>
      </c>
      <c r="AO762" s="14" t="s">
        <v>164</v>
      </c>
      <c r="AP762" s="37"/>
      <c r="AQ762" s="4" t="s">
        <v>68</v>
      </c>
      <c r="AR762" s="21"/>
      <c r="AS762" s="21"/>
      <c r="AT762" s="21"/>
      <c r="AU762" s="4" t="s">
        <v>69</v>
      </c>
      <c r="AV762" s="4" t="s">
        <v>95</v>
      </c>
      <c r="AW762" s="15" t="s">
        <v>104</v>
      </c>
      <c r="AX762" s="21" t="s">
        <v>146</v>
      </c>
      <c r="AY762" s="15" t="s">
        <v>73</v>
      </c>
      <c r="AZ762" s="21"/>
      <c r="BA762" s="4" t="s">
        <v>67</v>
      </c>
      <c r="BB762" s="4" t="s">
        <v>66</v>
      </c>
      <c r="BC762" s="4" t="s">
        <v>66</v>
      </c>
      <c r="BD762" s="4" t="s">
        <v>66</v>
      </c>
      <c r="BE762" s="4" t="s">
        <v>66</v>
      </c>
      <c r="BF762" s="4" t="s">
        <v>66</v>
      </c>
      <c r="BG762" s="4" t="s">
        <v>66</v>
      </c>
    </row>
    <row r="763" spans="1:59" ht="126" hidden="1" x14ac:dyDescent="0.25">
      <c r="A763" s="21" t="s">
        <v>165</v>
      </c>
      <c r="B763" s="21" t="s">
        <v>166</v>
      </c>
      <c r="C763" s="21" t="s">
        <v>167</v>
      </c>
      <c r="D763" s="21" t="s">
        <v>168</v>
      </c>
      <c r="E763" s="21" t="s">
        <v>169</v>
      </c>
      <c r="F763" s="21" t="s">
        <v>170</v>
      </c>
      <c r="G763" s="21" t="s">
        <v>59</v>
      </c>
      <c r="H763" s="21" t="s">
        <v>60</v>
      </c>
      <c r="I763" s="21" t="s">
        <v>61</v>
      </c>
      <c r="J763" s="4" t="s">
        <v>982</v>
      </c>
      <c r="K763" s="4" t="s">
        <v>62</v>
      </c>
      <c r="L763" s="21" t="s">
        <v>171</v>
      </c>
      <c r="M763" s="21" t="s">
        <v>145</v>
      </c>
      <c r="N763" s="66">
        <v>0</v>
      </c>
      <c r="O763" s="66">
        <v>8</v>
      </c>
      <c r="P763" s="5">
        <f t="shared" si="144"/>
        <v>1</v>
      </c>
      <c r="Q763" s="6">
        <f t="shared" si="139"/>
        <v>0.125</v>
      </c>
      <c r="R763" s="7" t="str">
        <f t="shared" si="145"/>
        <v>Resultados inaceptables o inexistentes 0% - 59%</v>
      </c>
      <c r="S763" s="66">
        <v>1</v>
      </c>
      <c r="T763" s="68">
        <v>1</v>
      </c>
      <c r="U763" s="6">
        <f t="shared" si="140"/>
        <v>1</v>
      </c>
      <c r="V763" s="7" t="str">
        <f t="shared" si="146"/>
        <v>Resultados aceptables 86%-100%</v>
      </c>
      <c r="W763" s="66">
        <v>2</v>
      </c>
      <c r="X763" s="66"/>
      <c r="Y763" s="6">
        <f t="shared" si="141"/>
        <v>0</v>
      </c>
      <c r="Z763" s="7" t="str">
        <f t="shared" si="147"/>
        <v>Resultados inaceptables o inexistentes 0% - 59%</v>
      </c>
      <c r="AA763" s="66">
        <v>3</v>
      </c>
      <c r="AB763" s="66"/>
      <c r="AC763" s="6">
        <f t="shared" si="142"/>
        <v>0</v>
      </c>
      <c r="AD763" s="7" t="str">
        <f t="shared" si="148"/>
        <v>Resultados inaceptables o inexistentes 0% - 59%</v>
      </c>
      <c r="AE763" s="66">
        <v>2</v>
      </c>
      <c r="AF763" s="68"/>
      <c r="AG763" s="6">
        <f t="shared" si="143"/>
        <v>0</v>
      </c>
      <c r="AH763" s="7" t="str">
        <f t="shared" si="149"/>
        <v>Resultados inaceptables o inexistentes 0% - 59%</v>
      </c>
      <c r="AI763" s="21" t="s">
        <v>65</v>
      </c>
      <c r="AJ763" s="21" t="s">
        <v>65</v>
      </c>
      <c r="AK763" s="21" t="s">
        <v>172</v>
      </c>
      <c r="AL763" s="21"/>
      <c r="AM763" s="21"/>
      <c r="AN763" s="21" t="s">
        <v>67</v>
      </c>
      <c r="AO763" s="21"/>
      <c r="AP763" s="70"/>
      <c r="AQ763" s="4" t="s">
        <v>68</v>
      </c>
      <c r="AR763" s="21"/>
      <c r="AS763" s="21"/>
      <c r="AT763" s="21"/>
      <c r="AU763" s="4" t="s">
        <v>69</v>
      </c>
      <c r="AV763" s="4" t="s">
        <v>95</v>
      </c>
      <c r="AW763" s="15" t="s">
        <v>104</v>
      </c>
      <c r="AX763" s="21" t="s">
        <v>173</v>
      </c>
      <c r="AY763" s="15" t="s">
        <v>73</v>
      </c>
      <c r="AZ763" s="21"/>
      <c r="BA763" s="4" t="s">
        <v>67</v>
      </c>
      <c r="BB763" s="4" t="s">
        <v>66</v>
      </c>
      <c r="BC763" s="4" t="s">
        <v>66</v>
      </c>
      <c r="BD763" s="4" t="s">
        <v>66</v>
      </c>
      <c r="BE763" s="4" t="s">
        <v>66</v>
      </c>
      <c r="BF763" s="4" t="s">
        <v>66</v>
      </c>
      <c r="BG763" s="4" t="s">
        <v>66</v>
      </c>
    </row>
    <row r="764" spans="1:59" ht="126" hidden="1" x14ac:dyDescent="0.25">
      <c r="A764" s="21" t="s">
        <v>174</v>
      </c>
      <c r="B764" s="21" t="s">
        <v>175</v>
      </c>
      <c r="C764" s="21" t="s">
        <v>176</v>
      </c>
      <c r="D764" s="21" t="s">
        <v>177</v>
      </c>
      <c r="E764" s="21" t="s">
        <v>178</v>
      </c>
      <c r="F764" s="21" t="s">
        <v>179</v>
      </c>
      <c r="G764" s="21" t="s">
        <v>59</v>
      </c>
      <c r="H764" s="21" t="s">
        <v>60</v>
      </c>
      <c r="I764" s="21" t="s">
        <v>61</v>
      </c>
      <c r="J764" s="4" t="s">
        <v>982</v>
      </c>
      <c r="K764" s="4" t="s">
        <v>62</v>
      </c>
      <c r="L764" s="21" t="s">
        <v>180</v>
      </c>
      <c r="M764" s="21" t="s">
        <v>120</v>
      </c>
      <c r="N764" s="66">
        <v>0</v>
      </c>
      <c r="O764" s="66">
        <v>4</v>
      </c>
      <c r="P764" s="5">
        <f t="shared" si="144"/>
        <v>0</v>
      </c>
      <c r="Q764" s="6">
        <f t="shared" si="139"/>
        <v>0</v>
      </c>
      <c r="R764" s="7" t="str">
        <f t="shared" si="145"/>
        <v>Resultados inaceptables o inexistentes 0% - 59%</v>
      </c>
      <c r="S764" s="66">
        <v>0</v>
      </c>
      <c r="T764" s="68">
        <v>0</v>
      </c>
      <c r="U764" s="6" t="e">
        <f t="shared" si="140"/>
        <v>#DIV/0!</v>
      </c>
      <c r="V764" s="7" t="e">
        <f t="shared" si="146"/>
        <v>#DIV/0!</v>
      </c>
      <c r="W764" s="66">
        <v>1</v>
      </c>
      <c r="X764" s="66"/>
      <c r="Y764" s="6">
        <f t="shared" si="141"/>
        <v>0</v>
      </c>
      <c r="Z764" s="7" t="str">
        <f t="shared" si="147"/>
        <v>Resultados inaceptables o inexistentes 0% - 59%</v>
      </c>
      <c r="AA764" s="66">
        <v>2</v>
      </c>
      <c r="AB764" s="66"/>
      <c r="AC764" s="6">
        <f t="shared" si="142"/>
        <v>0</v>
      </c>
      <c r="AD764" s="7" t="str">
        <f t="shared" si="148"/>
        <v>Resultados inaceptables o inexistentes 0% - 59%</v>
      </c>
      <c r="AE764" s="66">
        <v>1</v>
      </c>
      <c r="AF764" s="68"/>
      <c r="AG764" s="6">
        <f t="shared" si="143"/>
        <v>0</v>
      </c>
      <c r="AH764" s="7" t="str">
        <f t="shared" si="149"/>
        <v>Resultados inaceptables o inexistentes 0% - 59%</v>
      </c>
      <c r="AI764" s="21" t="s">
        <v>65</v>
      </c>
      <c r="AJ764" s="21" t="s">
        <v>65</v>
      </c>
      <c r="AK764" s="21" t="s">
        <v>181</v>
      </c>
      <c r="AL764" s="21"/>
      <c r="AM764" s="21"/>
      <c r="AN764" s="21" t="s">
        <v>83</v>
      </c>
      <c r="AO764" s="21" t="s">
        <v>182</v>
      </c>
      <c r="AP764" s="70"/>
      <c r="AQ764" s="4" t="s">
        <v>68</v>
      </c>
      <c r="AR764" s="21"/>
      <c r="AS764" s="21"/>
      <c r="AT764" s="21"/>
      <c r="AU764" s="4" t="s">
        <v>69</v>
      </c>
      <c r="AV764" s="4" t="s">
        <v>95</v>
      </c>
      <c r="AW764" s="15" t="s">
        <v>104</v>
      </c>
      <c r="AX764" s="21" t="s">
        <v>173</v>
      </c>
      <c r="AY764" s="15" t="s">
        <v>73</v>
      </c>
      <c r="AZ764" s="21"/>
      <c r="BA764" s="4" t="s">
        <v>67</v>
      </c>
      <c r="BB764" s="4" t="s">
        <v>66</v>
      </c>
      <c r="BC764" s="4" t="s">
        <v>66</v>
      </c>
      <c r="BD764" s="4" t="s">
        <v>66</v>
      </c>
      <c r="BE764" s="4" t="s">
        <v>66</v>
      </c>
      <c r="BF764" s="4" t="s">
        <v>66</v>
      </c>
      <c r="BG764" s="4" t="s">
        <v>66</v>
      </c>
    </row>
    <row r="765" spans="1:59" ht="126" hidden="1" x14ac:dyDescent="0.25">
      <c r="A765" s="21" t="s">
        <v>183</v>
      </c>
      <c r="B765" s="21" t="s">
        <v>184</v>
      </c>
      <c r="C765" s="21" t="s">
        <v>185</v>
      </c>
      <c r="D765" s="21" t="s">
        <v>186</v>
      </c>
      <c r="E765" s="21" t="s">
        <v>187</v>
      </c>
      <c r="F765" s="21" t="s">
        <v>188</v>
      </c>
      <c r="G765" s="21" t="s">
        <v>59</v>
      </c>
      <c r="H765" s="21" t="s">
        <v>60</v>
      </c>
      <c r="I765" s="21" t="s">
        <v>61</v>
      </c>
      <c r="J765" s="4" t="s">
        <v>982</v>
      </c>
      <c r="K765" s="4" t="s">
        <v>62</v>
      </c>
      <c r="L765" s="21" t="s">
        <v>189</v>
      </c>
      <c r="M765" s="21" t="s">
        <v>120</v>
      </c>
      <c r="N765" s="66">
        <v>0</v>
      </c>
      <c r="O765" s="66">
        <v>4</v>
      </c>
      <c r="P765" s="5">
        <f t="shared" si="144"/>
        <v>1</v>
      </c>
      <c r="Q765" s="6">
        <f t="shared" si="139"/>
        <v>0.25</v>
      </c>
      <c r="R765" s="7" t="str">
        <f t="shared" si="145"/>
        <v>Resultados inaceptables o inexistentes 0% - 59%</v>
      </c>
      <c r="S765" s="66">
        <v>1</v>
      </c>
      <c r="T765" s="68">
        <v>1</v>
      </c>
      <c r="U765" s="6">
        <f t="shared" si="140"/>
        <v>1</v>
      </c>
      <c r="V765" s="7" t="str">
        <f t="shared" si="146"/>
        <v>Resultados aceptables 86%-100%</v>
      </c>
      <c r="W765" s="66">
        <v>1</v>
      </c>
      <c r="X765" s="66"/>
      <c r="Y765" s="6">
        <f t="shared" si="141"/>
        <v>0</v>
      </c>
      <c r="Z765" s="7" t="str">
        <f t="shared" si="147"/>
        <v>Resultados inaceptables o inexistentes 0% - 59%</v>
      </c>
      <c r="AA765" s="66">
        <v>1</v>
      </c>
      <c r="AB765" s="66"/>
      <c r="AC765" s="6">
        <f t="shared" si="142"/>
        <v>0</v>
      </c>
      <c r="AD765" s="7" t="str">
        <f t="shared" si="148"/>
        <v>Resultados inaceptables o inexistentes 0% - 59%</v>
      </c>
      <c r="AE765" s="66">
        <v>1</v>
      </c>
      <c r="AF765" s="68"/>
      <c r="AG765" s="6">
        <f t="shared" si="143"/>
        <v>0</v>
      </c>
      <c r="AH765" s="7" t="str">
        <f t="shared" si="149"/>
        <v>Resultados inaceptables o inexistentes 0% - 59%</v>
      </c>
      <c r="AI765" s="21" t="s">
        <v>65</v>
      </c>
      <c r="AJ765" s="21" t="s">
        <v>65</v>
      </c>
      <c r="AK765" s="21" t="s">
        <v>172</v>
      </c>
      <c r="AL765" s="21"/>
      <c r="AM765" s="21"/>
      <c r="AN765" s="21" t="s">
        <v>67</v>
      </c>
      <c r="AO765" s="21"/>
      <c r="AP765" s="70"/>
      <c r="AQ765" s="4" t="s">
        <v>68</v>
      </c>
      <c r="AR765" s="21"/>
      <c r="AS765" s="21"/>
      <c r="AT765" s="21"/>
      <c r="AU765" s="4" t="s">
        <v>69</v>
      </c>
      <c r="AV765" s="4" t="s">
        <v>95</v>
      </c>
      <c r="AW765" s="15" t="s">
        <v>104</v>
      </c>
      <c r="AX765" s="21" t="s">
        <v>173</v>
      </c>
      <c r="AY765" s="15" t="s">
        <v>73</v>
      </c>
      <c r="AZ765" s="21"/>
      <c r="BA765" s="4" t="s">
        <v>67</v>
      </c>
      <c r="BB765" s="4" t="s">
        <v>66</v>
      </c>
      <c r="BC765" s="4" t="s">
        <v>66</v>
      </c>
      <c r="BD765" s="4" t="s">
        <v>66</v>
      </c>
      <c r="BE765" s="4" t="s">
        <v>66</v>
      </c>
      <c r="BF765" s="4" t="s">
        <v>66</v>
      </c>
      <c r="BG765" s="4" t="s">
        <v>66</v>
      </c>
    </row>
    <row r="766" spans="1:59" ht="94.5" hidden="1" x14ac:dyDescent="0.25">
      <c r="A766" s="21" t="s">
        <v>190</v>
      </c>
      <c r="B766" s="21" t="s">
        <v>191</v>
      </c>
      <c r="C766" s="21" t="s">
        <v>192</v>
      </c>
      <c r="D766" s="21" t="s">
        <v>193</v>
      </c>
      <c r="E766" s="21" t="s">
        <v>194</v>
      </c>
      <c r="F766" s="21" t="s">
        <v>195</v>
      </c>
      <c r="G766" s="21" t="s">
        <v>59</v>
      </c>
      <c r="H766" s="21" t="s">
        <v>60</v>
      </c>
      <c r="I766" s="21" t="s">
        <v>61</v>
      </c>
      <c r="J766" s="4" t="s">
        <v>982</v>
      </c>
      <c r="K766" s="4" t="s">
        <v>62</v>
      </c>
      <c r="L766" s="21" t="s">
        <v>196</v>
      </c>
      <c r="M766" s="21" t="s">
        <v>145</v>
      </c>
      <c r="N766" s="66">
        <v>7</v>
      </c>
      <c r="O766" s="66">
        <v>18</v>
      </c>
      <c r="P766" s="5">
        <f t="shared" si="144"/>
        <v>4</v>
      </c>
      <c r="Q766" s="6">
        <f t="shared" si="139"/>
        <v>0.22222222222222221</v>
      </c>
      <c r="R766" s="7" t="str">
        <f t="shared" si="145"/>
        <v>Resultados inaceptables o inexistentes 0% - 59%</v>
      </c>
      <c r="S766" s="66">
        <v>4</v>
      </c>
      <c r="T766" s="68">
        <v>4</v>
      </c>
      <c r="U766" s="6">
        <f t="shared" si="140"/>
        <v>1</v>
      </c>
      <c r="V766" s="7" t="str">
        <f t="shared" si="146"/>
        <v>Resultados aceptables 86%-100%</v>
      </c>
      <c r="W766" s="66">
        <v>5</v>
      </c>
      <c r="X766" s="66"/>
      <c r="Y766" s="6">
        <f t="shared" si="141"/>
        <v>0</v>
      </c>
      <c r="Z766" s="7" t="str">
        <f t="shared" si="147"/>
        <v>Resultados inaceptables o inexistentes 0% - 59%</v>
      </c>
      <c r="AA766" s="66">
        <v>4</v>
      </c>
      <c r="AB766" s="66"/>
      <c r="AC766" s="6">
        <f t="shared" si="142"/>
        <v>0</v>
      </c>
      <c r="AD766" s="7" t="str">
        <f t="shared" si="148"/>
        <v>Resultados inaceptables o inexistentes 0% - 59%</v>
      </c>
      <c r="AE766" s="66">
        <v>5</v>
      </c>
      <c r="AF766" s="68"/>
      <c r="AG766" s="6">
        <f t="shared" si="143"/>
        <v>0</v>
      </c>
      <c r="AH766" s="7" t="str">
        <f t="shared" si="149"/>
        <v>Resultados inaceptables o inexistentes 0% - 59%</v>
      </c>
      <c r="AI766" s="21" t="s">
        <v>65</v>
      </c>
      <c r="AJ766" s="21" t="s">
        <v>65</v>
      </c>
      <c r="AK766" s="21" t="s">
        <v>66</v>
      </c>
      <c r="AL766" s="21"/>
      <c r="AM766" s="21"/>
      <c r="AN766" s="21" t="s">
        <v>83</v>
      </c>
      <c r="AO766" s="21" t="s">
        <v>197</v>
      </c>
      <c r="AP766" s="70"/>
      <c r="AQ766" s="4" t="s">
        <v>68</v>
      </c>
      <c r="AR766" s="21"/>
      <c r="AS766" s="21"/>
      <c r="AT766" s="21"/>
      <c r="AU766" s="4" t="s">
        <v>69</v>
      </c>
      <c r="AV766" s="4" t="s">
        <v>95</v>
      </c>
      <c r="AW766" s="15" t="s">
        <v>104</v>
      </c>
      <c r="AX766" s="21" t="s">
        <v>198</v>
      </c>
      <c r="AY766" s="15" t="s">
        <v>73</v>
      </c>
      <c r="AZ766" s="21"/>
      <c r="BA766" s="4" t="s">
        <v>67</v>
      </c>
      <c r="BB766" s="4" t="s">
        <v>66</v>
      </c>
      <c r="BC766" s="4" t="s">
        <v>66</v>
      </c>
      <c r="BD766" s="4" t="s">
        <v>66</v>
      </c>
      <c r="BE766" s="4" t="s">
        <v>66</v>
      </c>
      <c r="BF766" s="4" t="s">
        <v>66</v>
      </c>
      <c r="BG766" s="4" t="s">
        <v>66</v>
      </c>
    </row>
    <row r="767" spans="1:59" ht="141.75" hidden="1" x14ac:dyDescent="0.25">
      <c r="A767" s="21" t="s">
        <v>199</v>
      </c>
      <c r="B767" s="21" t="s">
        <v>200</v>
      </c>
      <c r="C767" s="21" t="s">
        <v>201</v>
      </c>
      <c r="D767" s="21" t="s">
        <v>202</v>
      </c>
      <c r="E767" s="21" t="s">
        <v>203</v>
      </c>
      <c r="F767" s="21" t="s">
        <v>204</v>
      </c>
      <c r="G767" s="21" t="s">
        <v>59</v>
      </c>
      <c r="H767" s="21" t="s">
        <v>60</v>
      </c>
      <c r="I767" s="21" t="s">
        <v>61</v>
      </c>
      <c r="J767" s="4" t="s">
        <v>982</v>
      </c>
      <c r="K767" s="4" t="s">
        <v>62</v>
      </c>
      <c r="L767" s="21" t="s">
        <v>205</v>
      </c>
      <c r="M767" s="21" t="s">
        <v>206</v>
      </c>
      <c r="N767" s="66">
        <v>12</v>
      </c>
      <c r="O767" s="66">
        <v>16</v>
      </c>
      <c r="P767" s="5">
        <f t="shared" si="144"/>
        <v>4</v>
      </c>
      <c r="Q767" s="6">
        <f t="shared" si="139"/>
        <v>0.25</v>
      </c>
      <c r="R767" s="7" t="str">
        <f t="shared" si="145"/>
        <v>Resultados inaceptables o inexistentes 0% - 59%</v>
      </c>
      <c r="S767" s="66">
        <v>4</v>
      </c>
      <c r="T767" s="68">
        <v>4</v>
      </c>
      <c r="U767" s="6">
        <f t="shared" si="140"/>
        <v>1</v>
      </c>
      <c r="V767" s="7" t="str">
        <f t="shared" si="146"/>
        <v>Resultados aceptables 86%-100%</v>
      </c>
      <c r="W767" s="66">
        <v>4</v>
      </c>
      <c r="X767" s="66"/>
      <c r="Y767" s="6">
        <f t="shared" si="141"/>
        <v>0</v>
      </c>
      <c r="Z767" s="7" t="str">
        <f t="shared" si="147"/>
        <v>Resultados inaceptables o inexistentes 0% - 59%</v>
      </c>
      <c r="AA767" s="66">
        <v>4</v>
      </c>
      <c r="AB767" s="66"/>
      <c r="AC767" s="6">
        <f t="shared" si="142"/>
        <v>0</v>
      </c>
      <c r="AD767" s="7" t="str">
        <f t="shared" si="148"/>
        <v>Resultados inaceptables o inexistentes 0% - 59%</v>
      </c>
      <c r="AE767" s="66">
        <v>4</v>
      </c>
      <c r="AF767" s="68"/>
      <c r="AG767" s="6">
        <f t="shared" si="143"/>
        <v>0</v>
      </c>
      <c r="AH767" s="7" t="str">
        <f t="shared" si="149"/>
        <v>Resultados inaceptables o inexistentes 0% - 59%</v>
      </c>
      <c r="AI767" s="21" t="s">
        <v>65</v>
      </c>
      <c r="AJ767" s="21" t="s">
        <v>65</v>
      </c>
      <c r="AK767" s="21" t="s">
        <v>66</v>
      </c>
      <c r="AL767" s="21"/>
      <c r="AM767" s="21"/>
      <c r="AN767" s="21" t="s">
        <v>67</v>
      </c>
      <c r="AO767" s="21"/>
      <c r="AP767" s="70"/>
      <c r="AQ767" s="4" t="s">
        <v>68</v>
      </c>
      <c r="AR767" s="21"/>
      <c r="AS767" s="21"/>
      <c r="AT767" s="21"/>
      <c r="AU767" s="4" t="s">
        <v>69</v>
      </c>
      <c r="AV767" s="4" t="s">
        <v>95</v>
      </c>
      <c r="AW767" s="15" t="s">
        <v>104</v>
      </c>
      <c r="AX767" s="21" t="s">
        <v>198</v>
      </c>
      <c r="AY767" s="15" t="s">
        <v>73</v>
      </c>
      <c r="AZ767" s="21"/>
      <c r="BA767" s="4" t="s">
        <v>67</v>
      </c>
      <c r="BB767" s="4" t="s">
        <v>66</v>
      </c>
      <c r="BC767" s="4" t="s">
        <v>66</v>
      </c>
      <c r="BD767" s="4" t="s">
        <v>66</v>
      </c>
      <c r="BE767" s="4" t="s">
        <v>66</v>
      </c>
      <c r="BF767" s="4" t="s">
        <v>66</v>
      </c>
      <c r="BG767" s="4" t="s">
        <v>66</v>
      </c>
    </row>
    <row r="768" spans="1:59" ht="126" hidden="1" x14ac:dyDescent="0.25">
      <c r="A768" s="21" t="s">
        <v>207</v>
      </c>
      <c r="B768" s="21" t="s">
        <v>208</v>
      </c>
      <c r="C768" s="21" t="s">
        <v>209</v>
      </c>
      <c r="D768" s="21" t="s">
        <v>210</v>
      </c>
      <c r="E768" s="21" t="s">
        <v>211</v>
      </c>
      <c r="F768" s="21" t="s">
        <v>212</v>
      </c>
      <c r="G768" s="21" t="s">
        <v>59</v>
      </c>
      <c r="H768" s="21" t="s">
        <v>60</v>
      </c>
      <c r="I768" s="21" t="s">
        <v>61</v>
      </c>
      <c r="J768" s="4" t="s">
        <v>982</v>
      </c>
      <c r="K768" s="4" t="s">
        <v>62</v>
      </c>
      <c r="L768" s="21" t="s">
        <v>213</v>
      </c>
      <c r="M768" s="21" t="s">
        <v>206</v>
      </c>
      <c r="N768" s="66">
        <v>0</v>
      </c>
      <c r="O768" s="66">
        <v>2</v>
      </c>
      <c r="P768" s="5">
        <f t="shared" si="144"/>
        <v>0</v>
      </c>
      <c r="Q768" s="6">
        <f t="shared" si="139"/>
        <v>0</v>
      </c>
      <c r="R768" s="7" t="str">
        <f t="shared" si="145"/>
        <v>Resultados inaceptables o inexistentes 0% - 59%</v>
      </c>
      <c r="S768" s="66">
        <v>0</v>
      </c>
      <c r="T768" s="70">
        <v>0</v>
      </c>
      <c r="U768" s="6" t="e">
        <f t="shared" si="140"/>
        <v>#DIV/0!</v>
      </c>
      <c r="V768" s="7" t="e">
        <f t="shared" si="146"/>
        <v>#DIV/0!</v>
      </c>
      <c r="W768" s="66">
        <v>1</v>
      </c>
      <c r="X768" s="66"/>
      <c r="Y768" s="6">
        <f t="shared" si="141"/>
        <v>0</v>
      </c>
      <c r="Z768" s="7" t="str">
        <f t="shared" si="147"/>
        <v>Resultados inaceptables o inexistentes 0% - 59%</v>
      </c>
      <c r="AA768" s="66">
        <v>0</v>
      </c>
      <c r="AB768" s="66"/>
      <c r="AC768" s="6" t="e">
        <f t="shared" si="142"/>
        <v>#DIV/0!</v>
      </c>
      <c r="AD768" s="7" t="e">
        <f t="shared" si="148"/>
        <v>#DIV/0!</v>
      </c>
      <c r="AE768" s="66">
        <v>1</v>
      </c>
      <c r="AF768" s="68"/>
      <c r="AG768" s="6">
        <f t="shared" si="143"/>
        <v>0</v>
      </c>
      <c r="AH768" s="7" t="str">
        <f t="shared" si="149"/>
        <v>Resultados inaceptables o inexistentes 0% - 59%</v>
      </c>
      <c r="AI768" s="21" t="s">
        <v>65</v>
      </c>
      <c r="AJ768" s="21" t="s">
        <v>65</v>
      </c>
      <c r="AK768" s="21" t="s">
        <v>66</v>
      </c>
      <c r="AL768" s="21"/>
      <c r="AM768" s="21"/>
      <c r="AN768" s="21" t="s">
        <v>67</v>
      </c>
      <c r="AO768" s="21"/>
      <c r="AP768" s="70"/>
      <c r="AQ768" s="4" t="s">
        <v>68</v>
      </c>
      <c r="AR768" s="21"/>
      <c r="AS768" s="21"/>
      <c r="AT768" s="21"/>
      <c r="AU768" s="4" t="s">
        <v>69</v>
      </c>
      <c r="AV768" s="4" t="s">
        <v>95</v>
      </c>
      <c r="AW768" s="15" t="s">
        <v>104</v>
      </c>
      <c r="AX768" s="21" t="s">
        <v>198</v>
      </c>
      <c r="AY768" s="15" t="s">
        <v>73</v>
      </c>
      <c r="AZ768" s="21"/>
      <c r="BA768" s="4" t="s">
        <v>67</v>
      </c>
      <c r="BB768" s="4" t="s">
        <v>66</v>
      </c>
      <c r="BC768" s="4" t="s">
        <v>66</v>
      </c>
      <c r="BD768" s="4" t="s">
        <v>66</v>
      </c>
      <c r="BE768" s="4" t="s">
        <v>66</v>
      </c>
      <c r="BF768" s="4" t="s">
        <v>66</v>
      </c>
      <c r="BG768" s="4" t="s">
        <v>66</v>
      </c>
    </row>
    <row r="769" spans="1:59" ht="110.25" hidden="1" x14ac:dyDescent="0.25">
      <c r="A769" s="4" t="s">
        <v>214</v>
      </c>
      <c r="B769" s="4" t="s">
        <v>215</v>
      </c>
      <c r="C769" s="4" t="s">
        <v>216</v>
      </c>
      <c r="D769" s="4" t="s">
        <v>217</v>
      </c>
      <c r="E769" s="4" t="s">
        <v>218</v>
      </c>
      <c r="F769" s="4" t="s">
        <v>219</v>
      </c>
      <c r="G769" s="4" t="s">
        <v>59</v>
      </c>
      <c r="H769" s="4" t="s">
        <v>60</v>
      </c>
      <c r="I769" s="4" t="s">
        <v>61</v>
      </c>
      <c r="J769" s="4" t="s">
        <v>982</v>
      </c>
      <c r="K769" s="4" t="s">
        <v>62</v>
      </c>
      <c r="L769" s="21" t="s">
        <v>220</v>
      </c>
      <c r="M769" s="4" t="s">
        <v>64</v>
      </c>
      <c r="N769" s="5">
        <v>1</v>
      </c>
      <c r="O769" s="5">
        <v>2</v>
      </c>
      <c r="P769" s="5">
        <f t="shared" si="144"/>
        <v>0</v>
      </c>
      <c r="Q769" s="6">
        <f t="shared" si="139"/>
        <v>0</v>
      </c>
      <c r="R769" s="7" t="str">
        <f t="shared" si="145"/>
        <v>Resultados inaceptables o inexistentes 0% - 59%</v>
      </c>
      <c r="S769" s="5">
        <v>0</v>
      </c>
      <c r="T769" s="9">
        <v>0</v>
      </c>
      <c r="U769" s="6" t="e">
        <f t="shared" si="140"/>
        <v>#DIV/0!</v>
      </c>
      <c r="V769" s="7" t="e">
        <f t="shared" si="146"/>
        <v>#DIV/0!</v>
      </c>
      <c r="W769" s="5">
        <v>0</v>
      </c>
      <c r="X769" s="5"/>
      <c r="Y769" s="6" t="e">
        <f t="shared" si="141"/>
        <v>#DIV/0!</v>
      </c>
      <c r="Z769" s="7" t="e">
        <f t="shared" si="147"/>
        <v>#DIV/0!</v>
      </c>
      <c r="AA769" s="5">
        <v>1</v>
      </c>
      <c r="AB769" s="5"/>
      <c r="AC769" s="6">
        <f t="shared" si="142"/>
        <v>0</v>
      </c>
      <c r="AD769" s="7" t="str">
        <f t="shared" si="148"/>
        <v>Resultados inaceptables o inexistentes 0% - 59%</v>
      </c>
      <c r="AE769" s="5">
        <v>1</v>
      </c>
      <c r="AF769" s="8"/>
      <c r="AG769" s="6">
        <f t="shared" si="143"/>
        <v>0</v>
      </c>
      <c r="AH769" s="7" t="str">
        <f t="shared" si="149"/>
        <v>Resultados inaceptables o inexistentes 0% - 59%</v>
      </c>
      <c r="AI769" s="21" t="s">
        <v>65</v>
      </c>
      <c r="AJ769" s="21" t="s">
        <v>65</v>
      </c>
      <c r="AK769" s="4" t="s">
        <v>66</v>
      </c>
      <c r="AL769" s="4"/>
      <c r="AM769" s="4"/>
      <c r="AN769" s="4" t="s">
        <v>67</v>
      </c>
      <c r="AO769" s="4"/>
      <c r="AP769" s="9"/>
      <c r="AQ769" s="4" t="s">
        <v>68</v>
      </c>
      <c r="AR769" s="4"/>
      <c r="AS769" s="4"/>
      <c r="AT769" s="4"/>
      <c r="AU769" s="4" t="s">
        <v>69</v>
      </c>
      <c r="AV769" s="4" t="s">
        <v>95</v>
      </c>
      <c r="AW769" s="15" t="s">
        <v>96</v>
      </c>
      <c r="AX769" s="21" t="s">
        <v>221</v>
      </c>
      <c r="AY769" s="15" t="s">
        <v>73</v>
      </c>
      <c r="AZ769" s="4"/>
      <c r="BA769" s="4" t="s">
        <v>67</v>
      </c>
      <c r="BB769" s="4" t="s">
        <v>66</v>
      </c>
      <c r="BC769" s="4" t="s">
        <v>66</v>
      </c>
      <c r="BD769" s="4" t="s">
        <v>66</v>
      </c>
      <c r="BE769" s="4" t="s">
        <v>66</v>
      </c>
      <c r="BF769" s="4" t="s">
        <v>66</v>
      </c>
      <c r="BG769" s="4" t="s">
        <v>66</v>
      </c>
    </row>
    <row r="770" spans="1:59" ht="78.75" hidden="1" x14ac:dyDescent="0.25">
      <c r="A770" s="4" t="s">
        <v>222</v>
      </c>
      <c r="B770" s="4" t="s">
        <v>223</v>
      </c>
      <c r="C770" s="4" t="s">
        <v>224</v>
      </c>
      <c r="D770" s="4" t="s">
        <v>225</v>
      </c>
      <c r="E770" s="4" t="s">
        <v>226</v>
      </c>
      <c r="F770" s="4" t="s">
        <v>227</v>
      </c>
      <c r="G770" s="4" t="s">
        <v>59</v>
      </c>
      <c r="H770" s="4" t="s">
        <v>60</v>
      </c>
      <c r="I770" s="4" t="s">
        <v>80</v>
      </c>
      <c r="J770" s="4" t="s">
        <v>982</v>
      </c>
      <c r="K770" s="4" t="s">
        <v>62</v>
      </c>
      <c r="L770" s="21" t="s">
        <v>228</v>
      </c>
      <c r="M770" s="4" t="s">
        <v>163</v>
      </c>
      <c r="N770" s="5">
        <v>1</v>
      </c>
      <c r="O770" s="5">
        <v>2</v>
      </c>
      <c r="P770" s="5">
        <f t="shared" si="144"/>
        <v>0</v>
      </c>
      <c r="Q770" s="6">
        <f t="shared" ref="Q770:Q833" si="150">(P770/O770)</f>
        <v>0</v>
      </c>
      <c r="R770" s="7" t="str">
        <f t="shared" si="145"/>
        <v>Resultados inaceptables o inexistentes 0% - 59%</v>
      </c>
      <c r="S770" s="5">
        <v>0</v>
      </c>
      <c r="T770" s="9">
        <v>0</v>
      </c>
      <c r="U770" s="6" t="e">
        <f t="shared" ref="U770:U833" si="151">(T770/S770)</f>
        <v>#DIV/0!</v>
      </c>
      <c r="V770" s="7" t="e">
        <f t="shared" si="146"/>
        <v>#DIV/0!</v>
      </c>
      <c r="W770" s="5">
        <v>1</v>
      </c>
      <c r="X770" s="5"/>
      <c r="Y770" s="6">
        <f t="shared" ref="Y770:Y833" si="152">(X770/W770)</f>
        <v>0</v>
      </c>
      <c r="Z770" s="7" t="str">
        <f t="shared" si="147"/>
        <v>Resultados inaceptables o inexistentes 0% - 59%</v>
      </c>
      <c r="AA770" s="5">
        <v>0</v>
      </c>
      <c r="AB770" s="5"/>
      <c r="AC770" s="6" t="e">
        <f t="shared" ref="AC770:AC833" si="153">(AB770/AA770)</f>
        <v>#DIV/0!</v>
      </c>
      <c r="AD770" s="7" t="e">
        <f t="shared" si="148"/>
        <v>#DIV/0!</v>
      </c>
      <c r="AE770" s="5">
        <v>1</v>
      </c>
      <c r="AF770" s="8"/>
      <c r="AG770" s="6">
        <f t="shared" ref="AG770:AG833" si="154">(AF770/AE770)</f>
        <v>0</v>
      </c>
      <c r="AH770" s="7" t="str">
        <f t="shared" si="149"/>
        <v>Resultados inaceptables o inexistentes 0% - 59%</v>
      </c>
      <c r="AI770" s="21" t="s">
        <v>65</v>
      </c>
      <c r="AJ770" s="21" t="s">
        <v>65</v>
      </c>
      <c r="AK770" s="4" t="s">
        <v>66</v>
      </c>
      <c r="AL770" s="4"/>
      <c r="AM770" s="4"/>
      <c r="AN770" s="4" t="s">
        <v>83</v>
      </c>
      <c r="AO770" s="4" t="s">
        <v>229</v>
      </c>
      <c r="AP770" s="9"/>
      <c r="AQ770" s="4" t="s">
        <v>68</v>
      </c>
      <c r="AR770" s="4"/>
      <c r="AS770" s="4"/>
      <c r="AT770" s="4"/>
      <c r="AU770" s="4" t="s">
        <v>69</v>
      </c>
      <c r="AV770" s="4" t="s">
        <v>95</v>
      </c>
      <c r="AW770" s="15" t="s">
        <v>96</v>
      </c>
      <c r="AX770" s="21" t="s">
        <v>221</v>
      </c>
      <c r="AY770" s="15" t="s">
        <v>73</v>
      </c>
      <c r="AZ770" s="4"/>
      <c r="BA770" s="4" t="s">
        <v>67</v>
      </c>
      <c r="BB770" s="4" t="s">
        <v>66</v>
      </c>
      <c r="BC770" s="4" t="s">
        <v>66</v>
      </c>
      <c r="BD770" s="4" t="s">
        <v>66</v>
      </c>
      <c r="BE770" s="4" t="s">
        <v>66</v>
      </c>
      <c r="BF770" s="4" t="s">
        <v>66</v>
      </c>
      <c r="BG770" s="4" t="s">
        <v>66</v>
      </c>
    </row>
    <row r="771" spans="1:59" ht="78.75" hidden="1" x14ac:dyDescent="0.25">
      <c r="A771" s="4" t="s">
        <v>230</v>
      </c>
      <c r="B771" s="4" t="s">
        <v>231</v>
      </c>
      <c r="C771" s="4" t="s">
        <v>232</v>
      </c>
      <c r="D771" s="4" t="s">
        <v>233</v>
      </c>
      <c r="E771" s="4" t="s">
        <v>234</v>
      </c>
      <c r="F771" s="4" t="s">
        <v>79</v>
      </c>
      <c r="G771" s="4" t="s">
        <v>59</v>
      </c>
      <c r="H771" s="4" t="s">
        <v>60</v>
      </c>
      <c r="I771" s="4" t="s">
        <v>80</v>
      </c>
      <c r="J771" s="4" t="s">
        <v>982</v>
      </c>
      <c r="K771" s="4" t="s">
        <v>62</v>
      </c>
      <c r="L771" s="21" t="s">
        <v>235</v>
      </c>
      <c r="M771" s="4" t="s">
        <v>236</v>
      </c>
      <c r="N771" s="5">
        <v>0</v>
      </c>
      <c r="O771" s="5">
        <v>1</v>
      </c>
      <c r="P771" s="5">
        <f t="shared" si="144"/>
        <v>0</v>
      </c>
      <c r="Q771" s="6">
        <f t="shared" si="150"/>
        <v>0</v>
      </c>
      <c r="R771" s="7" t="str">
        <f t="shared" si="145"/>
        <v>Resultados inaceptables o inexistentes 0% - 59%</v>
      </c>
      <c r="S771" s="5">
        <v>0</v>
      </c>
      <c r="T771" s="9">
        <v>0</v>
      </c>
      <c r="U771" s="6" t="e">
        <f t="shared" si="151"/>
        <v>#DIV/0!</v>
      </c>
      <c r="V771" s="7" t="e">
        <f t="shared" si="146"/>
        <v>#DIV/0!</v>
      </c>
      <c r="W771" s="5">
        <v>0</v>
      </c>
      <c r="X771" s="5"/>
      <c r="Y771" s="6" t="e">
        <f t="shared" si="152"/>
        <v>#DIV/0!</v>
      </c>
      <c r="Z771" s="7" t="e">
        <f t="shared" si="147"/>
        <v>#DIV/0!</v>
      </c>
      <c r="AA771" s="5">
        <v>1</v>
      </c>
      <c r="AB771" s="5"/>
      <c r="AC771" s="6">
        <f t="shared" si="153"/>
        <v>0</v>
      </c>
      <c r="AD771" s="7" t="str">
        <f t="shared" si="148"/>
        <v>Resultados inaceptables o inexistentes 0% - 59%</v>
      </c>
      <c r="AE771" s="5">
        <v>0</v>
      </c>
      <c r="AF771" s="8"/>
      <c r="AG771" s="6" t="e">
        <f t="shared" si="154"/>
        <v>#DIV/0!</v>
      </c>
      <c r="AH771" s="7" t="e">
        <f t="shared" si="149"/>
        <v>#DIV/0!</v>
      </c>
      <c r="AI771" s="21" t="s">
        <v>65</v>
      </c>
      <c r="AJ771" s="21" t="s">
        <v>65</v>
      </c>
      <c r="AK771" s="4" t="s">
        <v>66</v>
      </c>
      <c r="AL771" s="4"/>
      <c r="AM771" s="4"/>
      <c r="AN771" s="4" t="s">
        <v>67</v>
      </c>
      <c r="AO771" s="4"/>
      <c r="AP771" s="9"/>
      <c r="AQ771" s="4" t="s">
        <v>68</v>
      </c>
      <c r="AR771" s="4"/>
      <c r="AS771" s="4"/>
      <c r="AT771" s="4"/>
      <c r="AU771" s="4" t="s">
        <v>69</v>
      </c>
      <c r="AV771" s="4" t="s">
        <v>95</v>
      </c>
      <c r="AW771" s="15" t="s">
        <v>96</v>
      </c>
      <c r="AX771" s="21" t="s">
        <v>221</v>
      </c>
      <c r="AY771" s="15" t="s">
        <v>73</v>
      </c>
      <c r="AZ771" s="4"/>
      <c r="BA771" s="4" t="s">
        <v>67</v>
      </c>
      <c r="BB771" s="4" t="s">
        <v>66</v>
      </c>
      <c r="BC771" s="4" t="s">
        <v>66</v>
      </c>
      <c r="BD771" s="4" t="s">
        <v>66</v>
      </c>
      <c r="BE771" s="4" t="s">
        <v>66</v>
      </c>
      <c r="BF771" s="4" t="s">
        <v>66</v>
      </c>
      <c r="BG771" s="4" t="s">
        <v>66</v>
      </c>
    </row>
    <row r="772" spans="1:59" ht="110.25" hidden="1" x14ac:dyDescent="0.25">
      <c r="A772" s="4" t="s">
        <v>85</v>
      </c>
      <c r="B772" s="4" t="s">
        <v>86</v>
      </c>
      <c r="C772" s="4" t="s">
        <v>87</v>
      </c>
      <c r="D772" s="4" t="s">
        <v>88</v>
      </c>
      <c r="E772" s="4" t="s">
        <v>89</v>
      </c>
      <c r="F772" s="4" t="s">
        <v>90</v>
      </c>
      <c r="G772" s="4" t="s">
        <v>59</v>
      </c>
      <c r="H772" s="4" t="s">
        <v>60</v>
      </c>
      <c r="I772" s="4" t="s">
        <v>61</v>
      </c>
      <c r="J772" s="4" t="s">
        <v>982</v>
      </c>
      <c r="K772" s="4" t="s">
        <v>62</v>
      </c>
      <c r="L772" s="21" t="s">
        <v>91</v>
      </c>
      <c r="M772" s="4" t="s">
        <v>92</v>
      </c>
      <c r="N772" s="5">
        <v>0</v>
      </c>
      <c r="O772" s="5">
        <v>8</v>
      </c>
      <c r="P772" s="5">
        <f t="shared" si="144"/>
        <v>2</v>
      </c>
      <c r="Q772" s="6">
        <f t="shared" si="150"/>
        <v>0.25</v>
      </c>
      <c r="R772" s="7" t="str">
        <f t="shared" si="145"/>
        <v>Resultados inaceptables o inexistentes 0% - 59%</v>
      </c>
      <c r="S772" s="5">
        <v>2</v>
      </c>
      <c r="T772" s="8">
        <v>2</v>
      </c>
      <c r="U772" s="6">
        <f t="shared" si="151"/>
        <v>1</v>
      </c>
      <c r="V772" s="7" t="str">
        <f t="shared" si="146"/>
        <v>Resultados aceptables 86%-100%</v>
      </c>
      <c r="W772" s="5">
        <v>2</v>
      </c>
      <c r="X772" s="4"/>
      <c r="Y772" s="6">
        <f t="shared" si="152"/>
        <v>0</v>
      </c>
      <c r="Z772" s="7" t="str">
        <f t="shared" si="147"/>
        <v>Resultados inaceptables o inexistentes 0% - 59%</v>
      </c>
      <c r="AA772" s="5">
        <v>2</v>
      </c>
      <c r="AB772" s="4"/>
      <c r="AC772" s="6">
        <f t="shared" si="153"/>
        <v>0</v>
      </c>
      <c r="AD772" s="7" t="str">
        <f t="shared" si="148"/>
        <v>Resultados inaceptables o inexistentes 0% - 59%</v>
      </c>
      <c r="AE772" s="5">
        <v>2</v>
      </c>
      <c r="AF772" s="9"/>
      <c r="AG772" s="6">
        <f t="shared" si="154"/>
        <v>0</v>
      </c>
      <c r="AH772" s="7" t="str">
        <f t="shared" si="149"/>
        <v>Resultados inaceptables o inexistentes 0% - 59%</v>
      </c>
      <c r="AI772" s="21" t="s">
        <v>65</v>
      </c>
      <c r="AJ772" s="21" t="s">
        <v>65</v>
      </c>
      <c r="AK772" s="4" t="s">
        <v>93</v>
      </c>
      <c r="AL772" s="4"/>
      <c r="AM772" s="4"/>
      <c r="AN772" s="4" t="s">
        <v>83</v>
      </c>
      <c r="AO772" s="15" t="s">
        <v>94</v>
      </c>
      <c r="AP772" s="13"/>
      <c r="AQ772" s="4" t="s">
        <v>68</v>
      </c>
      <c r="AR772" s="4"/>
      <c r="AS772" s="4"/>
      <c r="AT772" s="4"/>
      <c r="AU772" s="4" t="s">
        <v>69</v>
      </c>
      <c r="AV772" s="4" t="s">
        <v>95</v>
      </c>
      <c r="AW772" s="4" t="s">
        <v>96</v>
      </c>
      <c r="AX772" s="21" t="s">
        <v>97</v>
      </c>
      <c r="AY772" s="15" t="s">
        <v>73</v>
      </c>
      <c r="AZ772" s="4"/>
      <c r="BA772" s="4" t="s">
        <v>67</v>
      </c>
      <c r="BB772" s="4" t="s">
        <v>66</v>
      </c>
      <c r="BC772" s="4" t="s">
        <v>66</v>
      </c>
      <c r="BD772" s="4" t="s">
        <v>66</v>
      </c>
      <c r="BE772" s="4" t="s">
        <v>66</v>
      </c>
      <c r="BF772" s="4" t="s">
        <v>66</v>
      </c>
      <c r="BG772" s="4" t="s">
        <v>66</v>
      </c>
    </row>
    <row r="773" spans="1:59" ht="299.25" hidden="1" x14ac:dyDescent="0.25">
      <c r="A773" s="4" t="s">
        <v>237</v>
      </c>
      <c r="B773" s="4" t="s">
        <v>238</v>
      </c>
      <c r="C773" s="4" t="s">
        <v>239</v>
      </c>
      <c r="D773" s="4" t="s">
        <v>240</v>
      </c>
      <c r="E773" s="4" t="s">
        <v>241</v>
      </c>
      <c r="F773" s="4" t="s">
        <v>242</v>
      </c>
      <c r="G773" s="4" t="s">
        <v>59</v>
      </c>
      <c r="H773" s="4" t="s">
        <v>60</v>
      </c>
      <c r="I773" s="4" t="s">
        <v>61</v>
      </c>
      <c r="J773" s="4" t="s">
        <v>982</v>
      </c>
      <c r="K773" s="4" t="s">
        <v>62</v>
      </c>
      <c r="L773" s="21" t="s">
        <v>243</v>
      </c>
      <c r="M773" s="4" t="s">
        <v>145</v>
      </c>
      <c r="N773" s="5">
        <v>0</v>
      </c>
      <c r="O773" s="5">
        <v>12</v>
      </c>
      <c r="P773" s="5">
        <f t="shared" si="144"/>
        <v>0</v>
      </c>
      <c r="Q773" s="6">
        <f t="shared" si="150"/>
        <v>0</v>
      </c>
      <c r="R773" s="7" t="str">
        <f t="shared" si="145"/>
        <v>Resultados inaceptables o inexistentes 0% - 59%</v>
      </c>
      <c r="S773" s="5">
        <v>0</v>
      </c>
      <c r="T773" s="8">
        <v>0</v>
      </c>
      <c r="U773" s="6" t="e">
        <f t="shared" si="151"/>
        <v>#DIV/0!</v>
      </c>
      <c r="V773" s="7" t="e">
        <f t="shared" si="146"/>
        <v>#DIV/0!</v>
      </c>
      <c r="W773" s="5">
        <v>4</v>
      </c>
      <c r="X773" s="5"/>
      <c r="Y773" s="6">
        <f t="shared" si="152"/>
        <v>0</v>
      </c>
      <c r="Z773" s="7" t="str">
        <f t="shared" si="147"/>
        <v>Resultados inaceptables o inexistentes 0% - 59%</v>
      </c>
      <c r="AA773" s="5">
        <v>4</v>
      </c>
      <c r="AB773" s="5"/>
      <c r="AC773" s="6">
        <f t="shared" si="153"/>
        <v>0</v>
      </c>
      <c r="AD773" s="7" t="str">
        <f t="shared" si="148"/>
        <v>Resultados inaceptables o inexistentes 0% - 59%</v>
      </c>
      <c r="AE773" s="5">
        <v>4</v>
      </c>
      <c r="AF773" s="8"/>
      <c r="AG773" s="6">
        <f t="shared" si="154"/>
        <v>0</v>
      </c>
      <c r="AH773" s="7" t="str">
        <f t="shared" si="149"/>
        <v>Resultados inaceptables o inexistentes 0% - 59%</v>
      </c>
      <c r="AI773" s="21" t="s">
        <v>65</v>
      </c>
      <c r="AJ773" s="21" t="s">
        <v>65</v>
      </c>
      <c r="AK773" s="4" t="s">
        <v>66</v>
      </c>
      <c r="AL773" s="4"/>
      <c r="AM773" s="4" t="s">
        <v>820</v>
      </c>
      <c r="AN773" s="4" t="s">
        <v>83</v>
      </c>
      <c r="AO773" s="4" t="s">
        <v>244</v>
      </c>
      <c r="AP773" s="9"/>
      <c r="AQ773" s="4" t="s">
        <v>68</v>
      </c>
      <c r="AR773" s="4"/>
      <c r="AS773" s="4"/>
      <c r="AT773" s="4"/>
      <c r="AU773" s="4" t="s">
        <v>69</v>
      </c>
      <c r="AV773" s="4" t="s">
        <v>95</v>
      </c>
      <c r="AW773" s="15" t="s">
        <v>96</v>
      </c>
      <c r="AX773" s="21" t="s">
        <v>245</v>
      </c>
      <c r="AY773" s="15" t="s">
        <v>73</v>
      </c>
      <c r="AZ773" s="4"/>
      <c r="BA773" s="4" t="s">
        <v>67</v>
      </c>
      <c r="BB773" s="4" t="s">
        <v>66</v>
      </c>
      <c r="BC773" s="4" t="s">
        <v>66</v>
      </c>
      <c r="BD773" s="4" t="s">
        <v>66</v>
      </c>
      <c r="BE773" s="4" t="s">
        <v>66</v>
      </c>
      <c r="BF773" s="4" t="s">
        <v>66</v>
      </c>
      <c r="BG773" s="4" t="s">
        <v>66</v>
      </c>
    </row>
    <row r="774" spans="1:59" ht="184.5" hidden="1" customHeight="1" x14ac:dyDescent="0.25">
      <c r="A774" s="4" t="s">
        <v>246</v>
      </c>
      <c r="B774" s="4" t="s">
        <v>247</v>
      </c>
      <c r="C774" s="4" t="s">
        <v>248</v>
      </c>
      <c r="D774" s="4" t="s">
        <v>249</v>
      </c>
      <c r="E774" s="4" t="s">
        <v>250</v>
      </c>
      <c r="F774" s="4" t="s">
        <v>251</v>
      </c>
      <c r="G774" s="4" t="s">
        <v>59</v>
      </c>
      <c r="H774" s="4" t="s">
        <v>60</v>
      </c>
      <c r="I774" s="4" t="s">
        <v>61</v>
      </c>
      <c r="J774" s="4" t="s">
        <v>982</v>
      </c>
      <c r="K774" s="4" t="s">
        <v>62</v>
      </c>
      <c r="L774" s="21" t="s">
        <v>252</v>
      </c>
      <c r="M774" s="4" t="s">
        <v>253</v>
      </c>
      <c r="N774" s="5">
        <v>0</v>
      </c>
      <c r="O774" s="5">
        <v>3</v>
      </c>
      <c r="P774" s="5">
        <f t="shared" si="144"/>
        <v>0</v>
      </c>
      <c r="Q774" s="6">
        <f t="shared" si="150"/>
        <v>0</v>
      </c>
      <c r="R774" s="7" t="str">
        <f t="shared" si="145"/>
        <v>Resultados inaceptables o inexistentes 0% - 59%</v>
      </c>
      <c r="S774" s="5">
        <v>0</v>
      </c>
      <c r="T774" s="8">
        <v>0</v>
      </c>
      <c r="U774" s="6" t="e">
        <f t="shared" si="151"/>
        <v>#DIV/0!</v>
      </c>
      <c r="V774" s="7" t="e">
        <f t="shared" si="146"/>
        <v>#DIV/0!</v>
      </c>
      <c r="W774" s="5">
        <v>1</v>
      </c>
      <c r="X774" s="5"/>
      <c r="Y774" s="6">
        <f t="shared" si="152"/>
        <v>0</v>
      </c>
      <c r="Z774" s="7" t="str">
        <f t="shared" si="147"/>
        <v>Resultados inaceptables o inexistentes 0% - 59%</v>
      </c>
      <c r="AA774" s="5">
        <v>1</v>
      </c>
      <c r="AB774" s="5"/>
      <c r="AC774" s="6">
        <f t="shared" si="153"/>
        <v>0</v>
      </c>
      <c r="AD774" s="7" t="str">
        <f t="shared" si="148"/>
        <v>Resultados inaceptables o inexistentes 0% - 59%</v>
      </c>
      <c r="AE774" s="5">
        <v>1</v>
      </c>
      <c r="AF774" s="8"/>
      <c r="AG774" s="6">
        <f t="shared" si="154"/>
        <v>0</v>
      </c>
      <c r="AH774" s="7" t="str">
        <f t="shared" si="149"/>
        <v>Resultados inaceptables o inexistentes 0% - 59%</v>
      </c>
      <c r="AI774" s="21" t="s">
        <v>65</v>
      </c>
      <c r="AJ774" s="21" t="s">
        <v>65</v>
      </c>
      <c r="AK774" s="4" t="s">
        <v>254</v>
      </c>
      <c r="AL774" s="4"/>
      <c r="AM774" s="4" t="s">
        <v>818</v>
      </c>
      <c r="AN774" s="4" t="s">
        <v>67</v>
      </c>
      <c r="AO774" s="4"/>
      <c r="AP774" s="9"/>
      <c r="AQ774" s="4" t="s">
        <v>68</v>
      </c>
      <c r="AR774" s="4"/>
      <c r="AS774" s="4"/>
      <c r="AT774" s="4"/>
      <c r="AU774" s="4" t="s">
        <v>69</v>
      </c>
      <c r="AV774" s="4" t="s">
        <v>95</v>
      </c>
      <c r="AW774" s="15" t="s">
        <v>96</v>
      </c>
      <c r="AX774" s="21" t="s">
        <v>245</v>
      </c>
      <c r="AY774" s="15" t="s">
        <v>73</v>
      </c>
      <c r="AZ774" s="4"/>
      <c r="BA774" s="4" t="s">
        <v>67</v>
      </c>
      <c r="BB774" s="4" t="s">
        <v>66</v>
      </c>
      <c r="BC774" s="4" t="s">
        <v>66</v>
      </c>
      <c r="BD774" s="4" t="s">
        <v>66</v>
      </c>
      <c r="BE774" s="4" t="s">
        <v>66</v>
      </c>
      <c r="BF774" s="4" t="s">
        <v>66</v>
      </c>
      <c r="BG774" s="4" t="s">
        <v>66</v>
      </c>
    </row>
    <row r="775" spans="1:59" ht="141.75" hidden="1" x14ac:dyDescent="0.25">
      <c r="A775" s="4" t="s">
        <v>255</v>
      </c>
      <c r="B775" s="4" t="s">
        <v>256</v>
      </c>
      <c r="C775" s="4" t="s">
        <v>257</v>
      </c>
      <c r="D775" s="4" t="s">
        <v>258</v>
      </c>
      <c r="E775" s="4" t="s">
        <v>259</v>
      </c>
      <c r="F775" s="4" t="s">
        <v>260</v>
      </c>
      <c r="G775" s="4" t="s">
        <v>59</v>
      </c>
      <c r="H775" s="4" t="s">
        <v>60</v>
      </c>
      <c r="I775" s="4" t="s">
        <v>61</v>
      </c>
      <c r="J775" s="4" t="s">
        <v>982</v>
      </c>
      <c r="K775" s="4" t="s">
        <v>62</v>
      </c>
      <c r="L775" s="4" t="s">
        <v>261</v>
      </c>
      <c r="M775" s="4" t="s">
        <v>92</v>
      </c>
      <c r="N775" s="5">
        <v>0</v>
      </c>
      <c r="O775" s="5">
        <v>3</v>
      </c>
      <c r="P775" s="5">
        <f t="shared" si="144"/>
        <v>0</v>
      </c>
      <c r="Q775" s="6">
        <f t="shared" si="150"/>
        <v>0</v>
      </c>
      <c r="R775" s="7" t="str">
        <f t="shared" si="145"/>
        <v>Resultados inaceptables o inexistentes 0% - 59%</v>
      </c>
      <c r="S775" s="5">
        <v>0</v>
      </c>
      <c r="T775" s="8">
        <v>0</v>
      </c>
      <c r="U775" s="6" t="e">
        <f t="shared" si="151"/>
        <v>#DIV/0!</v>
      </c>
      <c r="V775" s="7" t="e">
        <f t="shared" si="146"/>
        <v>#DIV/0!</v>
      </c>
      <c r="W775" s="5">
        <v>1</v>
      </c>
      <c r="X775" s="5"/>
      <c r="Y775" s="6">
        <f t="shared" si="152"/>
        <v>0</v>
      </c>
      <c r="Z775" s="7" t="str">
        <f t="shared" si="147"/>
        <v>Resultados inaceptables o inexistentes 0% - 59%</v>
      </c>
      <c r="AA775" s="5">
        <v>1</v>
      </c>
      <c r="AB775" s="5"/>
      <c r="AC775" s="6">
        <f t="shared" si="153"/>
        <v>0</v>
      </c>
      <c r="AD775" s="7" t="str">
        <f t="shared" si="148"/>
        <v>Resultados inaceptables o inexistentes 0% - 59%</v>
      </c>
      <c r="AE775" s="5">
        <v>1</v>
      </c>
      <c r="AF775" s="8"/>
      <c r="AG775" s="6">
        <f t="shared" si="154"/>
        <v>0</v>
      </c>
      <c r="AH775" s="7" t="str">
        <f t="shared" si="149"/>
        <v>Resultados inaceptables o inexistentes 0% - 59%</v>
      </c>
      <c r="AI775" s="4" t="s">
        <v>65</v>
      </c>
      <c r="AJ775" s="4" t="s">
        <v>65</v>
      </c>
      <c r="AK775" s="4" t="s">
        <v>66</v>
      </c>
      <c r="AL775" s="4"/>
      <c r="AM775" s="4" t="s">
        <v>818</v>
      </c>
      <c r="AN775" s="4" t="s">
        <v>67</v>
      </c>
      <c r="AO775" s="10"/>
      <c r="AP775" s="9"/>
      <c r="AQ775" s="11" t="s">
        <v>68</v>
      </c>
      <c r="AR775" s="4"/>
      <c r="AS775" s="4"/>
      <c r="AT775" s="4"/>
      <c r="AU775" s="4" t="s">
        <v>69</v>
      </c>
      <c r="AV775" s="4" t="s">
        <v>95</v>
      </c>
      <c r="AW775" s="15" t="s">
        <v>96</v>
      </c>
      <c r="AX775" s="4" t="s">
        <v>245</v>
      </c>
      <c r="AY775" s="15" t="s">
        <v>73</v>
      </c>
      <c r="AZ775" s="4"/>
      <c r="BA775" s="4" t="s">
        <v>67</v>
      </c>
      <c r="BB775" s="4" t="s">
        <v>66</v>
      </c>
      <c r="BC775" s="4" t="s">
        <v>66</v>
      </c>
      <c r="BD775" s="4" t="s">
        <v>66</v>
      </c>
      <c r="BE775" s="4" t="s">
        <v>66</v>
      </c>
      <c r="BF775" s="4" t="s">
        <v>66</v>
      </c>
      <c r="BG775" s="4" t="s">
        <v>66</v>
      </c>
    </row>
    <row r="776" spans="1:59" ht="141.75" hidden="1" x14ac:dyDescent="0.25">
      <c r="A776" s="4" t="s">
        <v>262</v>
      </c>
      <c r="B776" s="4" t="s">
        <v>263</v>
      </c>
      <c r="C776" s="4" t="s">
        <v>264</v>
      </c>
      <c r="D776" s="4" t="s">
        <v>265</v>
      </c>
      <c r="E776" s="4" t="s">
        <v>266</v>
      </c>
      <c r="F776" s="4" t="s">
        <v>267</v>
      </c>
      <c r="G776" s="4" t="s">
        <v>59</v>
      </c>
      <c r="H776" s="4" t="s">
        <v>60</v>
      </c>
      <c r="I776" s="4" t="s">
        <v>61</v>
      </c>
      <c r="J776" s="4" t="s">
        <v>982</v>
      </c>
      <c r="K776" s="4" t="s">
        <v>62</v>
      </c>
      <c r="L776" s="4" t="s">
        <v>268</v>
      </c>
      <c r="M776" s="4" t="s">
        <v>92</v>
      </c>
      <c r="N776" s="5">
        <v>0</v>
      </c>
      <c r="O776" s="5">
        <v>3</v>
      </c>
      <c r="P776" s="5">
        <f t="shared" si="144"/>
        <v>0</v>
      </c>
      <c r="Q776" s="6">
        <f t="shared" si="150"/>
        <v>0</v>
      </c>
      <c r="R776" s="7" t="str">
        <f t="shared" si="145"/>
        <v>Resultados inaceptables o inexistentes 0% - 59%</v>
      </c>
      <c r="S776" s="5">
        <v>0</v>
      </c>
      <c r="T776" s="8">
        <v>0</v>
      </c>
      <c r="U776" s="6" t="e">
        <f t="shared" si="151"/>
        <v>#DIV/0!</v>
      </c>
      <c r="V776" s="7" t="e">
        <f t="shared" si="146"/>
        <v>#DIV/0!</v>
      </c>
      <c r="W776" s="5">
        <v>1</v>
      </c>
      <c r="X776" s="5"/>
      <c r="Y776" s="6">
        <f t="shared" si="152"/>
        <v>0</v>
      </c>
      <c r="Z776" s="7" t="str">
        <f t="shared" si="147"/>
        <v>Resultados inaceptables o inexistentes 0% - 59%</v>
      </c>
      <c r="AA776" s="5">
        <v>1</v>
      </c>
      <c r="AB776" s="5"/>
      <c r="AC776" s="6">
        <f t="shared" si="153"/>
        <v>0</v>
      </c>
      <c r="AD776" s="7" t="str">
        <f t="shared" si="148"/>
        <v>Resultados inaceptables o inexistentes 0% - 59%</v>
      </c>
      <c r="AE776" s="5">
        <v>1</v>
      </c>
      <c r="AF776" s="8"/>
      <c r="AG776" s="6">
        <f t="shared" si="154"/>
        <v>0</v>
      </c>
      <c r="AH776" s="7" t="str">
        <f t="shared" si="149"/>
        <v>Resultados inaceptables o inexistentes 0% - 59%</v>
      </c>
      <c r="AI776" s="4" t="s">
        <v>65</v>
      </c>
      <c r="AJ776" s="4" t="s">
        <v>65</v>
      </c>
      <c r="AK776" s="4" t="s">
        <v>66</v>
      </c>
      <c r="AL776" s="4"/>
      <c r="AM776" s="4" t="s">
        <v>818</v>
      </c>
      <c r="AN776" s="4" t="s">
        <v>67</v>
      </c>
      <c r="AO776" s="10"/>
      <c r="AP776" s="9"/>
      <c r="AQ776" s="4" t="s">
        <v>68</v>
      </c>
      <c r="AR776" s="4"/>
      <c r="AS776" s="4"/>
      <c r="AT776" s="4"/>
      <c r="AU776" s="4" t="s">
        <v>69</v>
      </c>
      <c r="AV776" s="4" t="s">
        <v>95</v>
      </c>
      <c r="AW776" s="15" t="s">
        <v>96</v>
      </c>
      <c r="AX776" s="4" t="s">
        <v>245</v>
      </c>
      <c r="AY776" s="15" t="s">
        <v>73</v>
      </c>
      <c r="AZ776" s="4"/>
      <c r="BA776" s="4" t="s">
        <v>67</v>
      </c>
      <c r="BB776" s="4" t="s">
        <v>66</v>
      </c>
      <c r="BC776" s="4" t="s">
        <v>66</v>
      </c>
      <c r="BD776" s="4" t="s">
        <v>66</v>
      </c>
      <c r="BE776" s="4" t="s">
        <v>66</v>
      </c>
      <c r="BF776" s="4" t="s">
        <v>66</v>
      </c>
      <c r="BG776" s="4" t="s">
        <v>66</v>
      </c>
    </row>
    <row r="777" spans="1:59" ht="110.25" hidden="1" x14ac:dyDescent="0.25">
      <c r="A777" s="4" t="s">
        <v>269</v>
      </c>
      <c r="B777" s="4" t="s">
        <v>270</v>
      </c>
      <c r="C777" s="16" t="s">
        <v>271</v>
      </c>
      <c r="D777" s="4" t="s">
        <v>272</v>
      </c>
      <c r="E777" s="4" t="s">
        <v>273</v>
      </c>
      <c r="F777" s="4" t="s">
        <v>274</v>
      </c>
      <c r="G777" s="4" t="s">
        <v>59</v>
      </c>
      <c r="H777" s="4" t="s">
        <v>60</v>
      </c>
      <c r="I777" s="4" t="s">
        <v>61</v>
      </c>
      <c r="J777" s="4" t="s">
        <v>982</v>
      </c>
      <c r="K777" s="4" t="s">
        <v>62</v>
      </c>
      <c r="L777" s="4" t="s">
        <v>275</v>
      </c>
      <c r="M777" s="4" t="s">
        <v>253</v>
      </c>
      <c r="N777" s="5">
        <v>0</v>
      </c>
      <c r="O777" s="5">
        <v>3</v>
      </c>
      <c r="P777" s="5">
        <f t="shared" si="144"/>
        <v>0</v>
      </c>
      <c r="Q777" s="6">
        <f t="shared" si="150"/>
        <v>0</v>
      </c>
      <c r="R777" s="7" t="str">
        <f t="shared" si="145"/>
        <v>Resultados inaceptables o inexistentes 0% - 59%</v>
      </c>
      <c r="S777" s="5">
        <v>0</v>
      </c>
      <c r="T777" s="8">
        <v>0</v>
      </c>
      <c r="U777" s="6" t="e">
        <f t="shared" si="151"/>
        <v>#DIV/0!</v>
      </c>
      <c r="V777" s="7" t="e">
        <f t="shared" si="146"/>
        <v>#DIV/0!</v>
      </c>
      <c r="W777" s="5">
        <v>1</v>
      </c>
      <c r="X777" s="5"/>
      <c r="Y777" s="6">
        <f t="shared" si="152"/>
        <v>0</v>
      </c>
      <c r="Z777" s="7" t="str">
        <f t="shared" si="147"/>
        <v>Resultados inaceptables o inexistentes 0% - 59%</v>
      </c>
      <c r="AA777" s="5">
        <v>1</v>
      </c>
      <c r="AB777" s="5"/>
      <c r="AC777" s="6">
        <f t="shared" si="153"/>
        <v>0</v>
      </c>
      <c r="AD777" s="7" t="str">
        <f t="shared" si="148"/>
        <v>Resultados inaceptables o inexistentes 0% - 59%</v>
      </c>
      <c r="AE777" s="5">
        <v>1</v>
      </c>
      <c r="AF777" s="8"/>
      <c r="AG777" s="6">
        <f t="shared" si="154"/>
        <v>0</v>
      </c>
      <c r="AH777" s="7" t="str">
        <f t="shared" si="149"/>
        <v>Resultados inaceptables o inexistentes 0% - 59%</v>
      </c>
      <c r="AI777" s="4" t="s">
        <v>65</v>
      </c>
      <c r="AJ777" s="4" t="s">
        <v>65</v>
      </c>
      <c r="AK777" s="4" t="s">
        <v>66</v>
      </c>
      <c r="AL777" s="4"/>
      <c r="AM777" s="4"/>
      <c r="AN777" s="4" t="s">
        <v>67</v>
      </c>
      <c r="AO777" s="10"/>
      <c r="AP777" s="9"/>
      <c r="AQ777" s="4" t="s">
        <v>68</v>
      </c>
      <c r="AR777" s="4"/>
      <c r="AS777" s="4"/>
      <c r="AT777" s="4"/>
      <c r="AU777" s="4" t="s">
        <v>69</v>
      </c>
      <c r="AV777" s="4" t="s">
        <v>95</v>
      </c>
      <c r="AW777" s="15" t="s">
        <v>96</v>
      </c>
      <c r="AX777" s="4" t="s">
        <v>245</v>
      </c>
      <c r="AY777" s="15" t="s">
        <v>73</v>
      </c>
      <c r="AZ777" s="4"/>
      <c r="BA777" s="4" t="s">
        <v>67</v>
      </c>
      <c r="BB777" s="4" t="s">
        <v>66</v>
      </c>
      <c r="BC777" s="4" t="s">
        <v>66</v>
      </c>
      <c r="BD777" s="4" t="s">
        <v>66</v>
      </c>
      <c r="BE777" s="4" t="s">
        <v>66</v>
      </c>
      <c r="BF777" s="4" t="s">
        <v>66</v>
      </c>
      <c r="BG777" s="4" t="s">
        <v>66</v>
      </c>
    </row>
    <row r="778" spans="1:59" ht="110.25" hidden="1" x14ac:dyDescent="0.25">
      <c r="A778" s="4" t="s">
        <v>2201</v>
      </c>
      <c r="B778" s="21" t="s">
        <v>2202</v>
      </c>
      <c r="C778" s="4" t="s">
        <v>2203</v>
      </c>
      <c r="D778" s="4" t="s">
        <v>2204</v>
      </c>
      <c r="E778" s="4" t="s">
        <v>2205</v>
      </c>
      <c r="F778" s="4" t="s">
        <v>426</v>
      </c>
      <c r="G778" s="4" t="s">
        <v>59</v>
      </c>
      <c r="H778" s="4" t="s">
        <v>60</v>
      </c>
      <c r="I778" s="4" t="s">
        <v>452</v>
      </c>
      <c r="J778" s="16" t="s">
        <v>982</v>
      </c>
      <c r="K778" s="4" t="s">
        <v>2206</v>
      </c>
      <c r="L778" s="4" t="s">
        <v>2156</v>
      </c>
      <c r="M778" s="4" t="s">
        <v>120</v>
      </c>
      <c r="N778" s="5">
        <v>12</v>
      </c>
      <c r="O778" s="5">
        <v>8</v>
      </c>
      <c r="P778" s="5">
        <f t="shared" si="144"/>
        <v>2</v>
      </c>
      <c r="Q778" s="6">
        <f t="shared" si="150"/>
        <v>0.25</v>
      </c>
      <c r="R778" s="7" t="str">
        <f t="shared" si="145"/>
        <v>Resultados inaceptables o inexistentes 0% - 59%</v>
      </c>
      <c r="S778" s="5">
        <v>2</v>
      </c>
      <c r="T778" s="8">
        <v>2</v>
      </c>
      <c r="U778" s="6">
        <f t="shared" si="151"/>
        <v>1</v>
      </c>
      <c r="V778" s="7" t="str">
        <f t="shared" si="146"/>
        <v>Resultados aceptables 86%-100%</v>
      </c>
      <c r="W778" s="5">
        <v>2</v>
      </c>
      <c r="X778" s="5"/>
      <c r="Y778" s="6">
        <f t="shared" si="152"/>
        <v>0</v>
      </c>
      <c r="Z778" s="7" t="str">
        <f t="shared" si="147"/>
        <v>Resultados inaceptables o inexistentes 0% - 59%</v>
      </c>
      <c r="AA778" s="5">
        <v>2</v>
      </c>
      <c r="AB778" s="5"/>
      <c r="AC778" s="6">
        <f t="shared" si="153"/>
        <v>0</v>
      </c>
      <c r="AD778" s="7" t="str">
        <f t="shared" si="148"/>
        <v>Resultados inaceptables o inexistentes 0% - 59%</v>
      </c>
      <c r="AE778" s="5">
        <v>2</v>
      </c>
      <c r="AF778" s="5"/>
      <c r="AG778" s="6">
        <f t="shared" si="154"/>
        <v>0</v>
      </c>
      <c r="AH778" s="7" t="str">
        <f t="shared" si="149"/>
        <v>Resultados inaceptables o inexistentes 0% - 59%</v>
      </c>
      <c r="AI778" s="4" t="s">
        <v>2157</v>
      </c>
      <c r="AJ778" s="4" t="s">
        <v>2157</v>
      </c>
      <c r="AK778" s="4" t="s">
        <v>66</v>
      </c>
      <c r="AL778" s="4"/>
      <c r="AM778" s="4"/>
      <c r="AN778" s="4" t="s">
        <v>83</v>
      </c>
      <c r="AO778" s="31" t="s">
        <v>2207</v>
      </c>
      <c r="AP778" s="9"/>
      <c r="AQ778" s="4" t="s">
        <v>68</v>
      </c>
      <c r="AR778" s="4"/>
      <c r="AS778" s="4"/>
      <c r="AT778" s="4"/>
      <c r="AU778" s="15" t="s">
        <v>69</v>
      </c>
      <c r="AV778" s="15" t="s">
        <v>2281</v>
      </c>
      <c r="AW778" s="15" t="s">
        <v>2282</v>
      </c>
      <c r="AX778" s="4" t="s">
        <v>2208</v>
      </c>
      <c r="AY778" s="4" t="s">
        <v>525</v>
      </c>
      <c r="AZ778" s="4"/>
      <c r="BA778" s="4" t="s">
        <v>67</v>
      </c>
      <c r="BB778" s="4" t="s">
        <v>66</v>
      </c>
      <c r="BC778" s="4" t="s">
        <v>66</v>
      </c>
      <c r="BD778" s="4" t="s">
        <v>66</v>
      </c>
      <c r="BE778" s="4" t="s">
        <v>66</v>
      </c>
      <c r="BF778" s="4" t="s">
        <v>66</v>
      </c>
      <c r="BG778" s="4" t="s">
        <v>66</v>
      </c>
    </row>
    <row r="779" spans="1:59" ht="110.25" hidden="1" x14ac:dyDescent="0.25">
      <c r="A779" s="4" t="s">
        <v>53</v>
      </c>
      <c r="B779" s="4" t="s">
        <v>2272</v>
      </c>
      <c r="C779" s="4" t="s">
        <v>2273</v>
      </c>
      <c r="D779" s="4" t="s">
        <v>2274</v>
      </c>
      <c r="E779" s="4" t="s">
        <v>2275</v>
      </c>
      <c r="F779" s="4" t="s">
        <v>2276</v>
      </c>
      <c r="G779" s="4" t="s">
        <v>59</v>
      </c>
      <c r="H779" s="4" t="s">
        <v>60</v>
      </c>
      <c r="I779" s="4" t="s">
        <v>61</v>
      </c>
      <c r="J779" s="16" t="s">
        <v>982</v>
      </c>
      <c r="K779" s="4" t="s">
        <v>2277</v>
      </c>
      <c r="L779" s="4" t="s">
        <v>2278</v>
      </c>
      <c r="M779" s="4" t="s">
        <v>145</v>
      </c>
      <c r="N779" s="5">
        <v>115</v>
      </c>
      <c r="O779" s="5">
        <v>115</v>
      </c>
      <c r="P779" s="5">
        <f t="shared" si="144"/>
        <v>23</v>
      </c>
      <c r="Q779" s="6">
        <f t="shared" si="150"/>
        <v>0.2</v>
      </c>
      <c r="R779" s="7" t="str">
        <f t="shared" si="145"/>
        <v>Resultados inaceptables o inexistentes 0% - 59%</v>
      </c>
      <c r="S779" s="5">
        <v>32</v>
      </c>
      <c r="T779" s="8">
        <v>23</v>
      </c>
      <c r="U779" s="6">
        <f t="shared" si="151"/>
        <v>0.71875</v>
      </c>
      <c r="V779" s="7" t="str">
        <f t="shared" si="146"/>
        <v>Resultados por debajo de la aceptable 60%-85%</v>
      </c>
      <c r="W779" s="5">
        <v>28</v>
      </c>
      <c r="X779" s="5"/>
      <c r="Y779" s="6">
        <f t="shared" si="152"/>
        <v>0</v>
      </c>
      <c r="Z779" s="7" t="str">
        <f t="shared" si="147"/>
        <v>Resultados inaceptables o inexistentes 0% - 59%</v>
      </c>
      <c r="AA779" s="5">
        <v>30</v>
      </c>
      <c r="AB779" s="5"/>
      <c r="AC779" s="6">
        <f t="shared" si="153"/>
        <v>0</v>
      </c>
      <c r="AD779" s="7" t="str">
        <f t="shared" si="148"/>
        <v>Resultados inaceptables o inexistentes 0% - 59%</v>
      </c>
      <c r="AE779" s="5">
        <v>25</v>
      </c>
      <c r="AF779" s="5"/>
      <c r="AG779" s="6">
        <f t="shared" si="154"/>
        <v>0</v>
      </c>
      <c r="AH779" s="7" t="str">
        <f t="shared" si="149"/>
        <v>Resultados inaceptables o inexistentes 0% - 59%</v>
      </c>
      <c r="AI779" s="4" t="s">
        <v>2279</v>
      </c>
      <c r="AJ779" s="4" t="s">
        <v>2279</v>
      </c>
      <c r="AK779" s="4" t="s">
        <v>556</v>
      </c>
      <c r="AL779" s="4"/>
      <c r="AM779" s="4"/>
      <c r="AN779" s="4" t="s">
        <v>67</v>
      </c>
      <c r="AO779" s="31"/>
      <c r="AP779" s="9" t="s">
        <v>2280</v>
      </c>
      <c r="AQ779" s="4" t="s">
        <v>68</v>
      </c>
      <c r="AR779" s="4"/>
      <c r="AS779" s="4"/>
      <c r="AT779" s="4"/>
      <c r="AU779" s="4" t="s">
        <v>69</v>
      </c>
      <c r="AV779" s="4" t="s">
        <v>2281</v>
      </c>
      <c r="AW779" s="15" t="s">
        <v>2282</v>
      </c>
      <c r="AX779" s="4" t="s">
        <v>2208</v>
      </c>
      <c r="AY779" s="4" t="s">
        <v>2283</v>
      </c>
      <c r="AZ779" s="4"/>
      <c r="BA779" s="4" t="s">
        <v>67</v>
      </c>
      <c r="BB779" s="4" t="s">
        <v>66</v>
      </c>
      <c r="BC779" s="4" t="s">
        <v>66</v>
      </c>
      <c r="BD779" s="4" t="s">
        <v>66</v>
      </c>
      <c r="BE779" s="4" t="s">
        <v>66</v>
      </c>
      <c r="BF779" s="4" t="s">
        <v>66</v>
      </c>
      <c r="BG779" s="4" t="s">
        <v>66</v>
      </c>
    </row>
    <row r="780" spans="1:59" ht="110.25" hidden="1" x14ac:dyDescent="0.25">
      <c r="A780" s="4" t="s">
        <v>74</v>
      </c>
      <c r="B780" s="4" t="s">
        <v>2284</v>
      </c>
      <c r="C780" s="4" t="s">
        <v>2285</v>
      </c>
      <c r="D780" s="4" t="s">
        <v>2286</v>
      </c>
      <c r="E780" s="4" t="s">
        <v>2287</v>
      </c>
      <c r="F780" s="4" t="s">
        <v>2288</v>
      </c>
      <c r="G780" s="4" t="s">
        <v>59</v>
      </c>
      <c r="H780" s="4" t="s">
        <v>60</v>
      </c>
      <c r="I780" s="4" t="s">
        <v>61</v>
      </c>
      <c r="J780" s="16" t="s">
        <v>982</v>
      </c>
      <c r="K780" s="4" t="s">
        <v>2277</v>
      </c>
      <c r="L780" s="4" t="s">
        <v>2289</v>
      </c>
      <c r="M780" s="4" t="s">
        <v>145</v>
      </c>
      <c r="N780" s="5">
        <v>41</v>
      </c>
      <c r="O780" s="5">
        <v>41</v>
      </c>
      <c r="P780" s="5">
        <f t="shared" si="144"/>
        <v>8</v>
      </c>
      <c r="Q780" s="6">
        <f t="shared" si="150"/>
        <v>0.1951219512195122</v>
      </c>
      <c r="R780" s="7" t="str">
        <f t="shared" si="145"/>
        <v>Resultados inaceptables o inexistentes 0% - 59%</v>
      </c>
      <c r="S780" s="5">
        <v>11</v>
      </c>
      <c r="T780" s="8">
        <v>8</v>
      </c>
      <c r="U780" s="6">
        <f t="shared" si="151"/>
        <v>0.72727272727272729</v>
      </c>
      <c r="V780" s="7" t="str">
        <f t="shared" si="146"/>
        <v>Resultados por debajo de la aceptable 60%-85%</v>
      </c>
      <c r="W780" s="5">
        <v>10</v>
      </c>
      <c r="X780" s="5"/>
      <c r="Y780" s="6">
        <f t="shared" si="152"/>
        <v>0</v>
      </c>
      <c r="Z780" s="7" t="str">
        <f t="shared" si="147"/>
        <v>Resultados inaceptables o inexistentes 0% - 59%</v>
      </c>
      <c r="AA780" s="5">
        <v>12</v>
      </c>
      <c r="AB780" s="5"/>
      <c r="AC780" s="6">
        <f t="shared" si="153"/>
        <v>0</v>
      </c>
      <c r="AD780" s="7" t="str">
        <f t="shared" si="148"/>
        <v>Resultados inaceptables o inexistentes 0% - 59%</v>
      </c>
      <c r="AE780" s="5">
        <v>8</v>
      </c>
      <c r="AF780" s="5"/>
      <c r="AG780" s="6">
        <f t="shared" si="154"/>
        <v>0</v>
      </c>
      <c r="AH780" s="7" t="str">
        <f t="shared" si="149"/>
        <v>Resultados inaceptables o inexistentes 0% - 59%</v>
      </c>
      <c r="AI780" s="4" t="s">
        <v>2279</v>
      </c>
      <c r="AJ780" s="4" t="s">
        <v>2279</v>
      </c>
      <c r="AK780" s="4" t="s">
        <v>556</v>
      </c>
      <c r="AL780" s="4"/>
      <c r="AM780" s="4"/>
      <c r="AN780" s="4" t="s">
        <v>83</v>
      </c>
      <c r="AO780" s="10" t="s">
        <v>2290</v>
      </c>
      <c r="AP780" s="9" t="s">
        <v>2280</v>
      </c>
      <c r="AQ780" s="4" t="s">
        <v>68</v>
      </c>
      <c r="AR780" s="4"/>
      <c r="AS780" s="4"/>
      <c r="AT780" s="4"/>
      <c r="AU780" s="4" t="s">
        <v>69</v>
      </c>
      <c r="AV780" s="4" t="s">
        <v>2281</v>
      </c>
      <c r="AW780" s="15" t="s">
        <v>2282</v>
      </c>
      <c r="AX780" s="4" t="s">
        <v>2208</v>
      </c>
      <c r="AY780" s="4" t="s">
        <v>2283</v>
      </c>
      <c r="AZ780" s="4"/>
      <c r="BA780" s="4" t="s">
        <v>67</v>
      </c>
      <c r="BB780" s="4" t="s">
        <v>66</v>
      </c>
      <c r="BC780" s="4" t="s">
        <v>66</v>
      </c>
      <c r="BD780" s="4" t="s">
        <v>66</v>
      </c>
      <c r="BE780" s="4" t="s">
        <v>66</v>
      </c>
      <c r="BF780" s="4" t="s">
        <v>66</v>
      </c>
      <c r="BG780" s="4" t="s">
        <v>66</v>
      </c>
    </row>
    <row r="781" spans="1:59" ht="111" hidden="1" thickBot="1" x14ac:dyDescent="0.3">
      <c r="A781" s="4" t="s">
        <v>85</v>
      </c>
      <c r="B781" s="4" t="s">
        <v>2291</v>
      </c>
      <c r="C781" s="4" t="s">
        <v>2292</v>
      </c>
      <c r="D781" s="4" t="s">
        <v>2293</v>
      </c>
      <c r="E781" s="4" t="s">
        <v>2294</v>
      </c>
      <c r="F781" s="4" t="s">
        <v>2276</v>
      </c>
      <c r="G781" s="4" t="s">
        <v>59</v>
      </c>
      <c r="H781" s="4" t="s">
        <v>60</v>
      </c>
      <c r="I781" s="4" t="s">
        <v>61</v>
      </c>
      <c r="J781" s="16" t="s">
        <v>982</v>
      </c>
      <c r="K781" s="4" t="s">
        <v>2277</v>
      </c>
      <c r="L781" s="4" t="s">
        <v>2295</v>
      </c>
      <c r="M781" s="4" t="s">
        <v>64</v>
      </c>
      <c r="N781" s="5">
        <v>4</v>
      </c>
      <c r="O781" s="5">
        <v>4</v>
      </c>
      <c r="P781" s="5">
        <f t="shared" si="144"/>
        <v>0</v>
      </c>
      <c r="Q781" s="6">
        <f t="shared" si="150"/>
        <v>0</v>
      </c>
      <c r="R781" s="7" t="str">
        <f t="shared" si="145"/>
        <v>Resultados inaceptables o inexistentes 0% - 59%</v>
      </c>
      <c r="S781" s="5">
        <v>0</v>
      </c>
      <c r="T781" s="58">
        <v>0</v>
      </c>
      <c r="U781" s="6" t="e">
        <f t="shared" si="151"/>
        <v>#DIV/0!</v>
      </c>
      <c r="V781" s="7" t="e">
        <f t="shared" si="146"/>
        <v>#DIV/0!</v>
      </c>
      <c r="W781" s="5">
        <v>2</v>
      </c>
      <c r="X781" s="5"/>
      <c r="Y781" s="6">
        <f t="shared" si="152"/>
        <v>0</v>
      </c>
      <c r="Z781" s="7" t="str">
        <f t="shared" si="147"/>
        <v>Resultados inaceptables o inexistentes 0% - 59%</v>
      </c>
      <c r="AA781" s="5">
        <v>1</v>
      </c>
      <c r="AB781" s="5"/>
      <c r="AC781" s="6">
        <f t="shared" si="153"/>
        <v>0</v>
      </c>
      <c r="AD781" s="7" t="str">
        <f t="shared" si="148"/>
        <v>Resultados inaceptables o inexistentes 0% - 59%</v>
      </c>
      <c r="AE781" s="5">
        <v>1</v>
      </c>
      <c r="AF781" s="5"/>
      <c r="AG781" s="6">
        <f t="shared" si="154"/>
        <v>0</v>
      </c>
      <c r="AH781" s="7" t="str">
        <f t="shared" si="149"/>
        <v>Resultados inaceptables o inexistentes 0% - 59%</v>
      </c>
      <c r="AI781" s="4" t="s">
        <v>2279</v>
      </c>
      <c r="AJ781" s="4" t="s">
        <v>2279</v>
      </c>
      <c r="AK781" s="4" t="s">
        <v>181</v>
      </c>
      <c r="AL781" s="4"/>
      <c r="AM781" s="4"/>
      <c r="AN781" s="4" t="s">
        <v>83</v>
      </c>
      <c r="AO781" s="10" t="s">
        <v>2296</v>
      </c>
      <c r="AP781" s="9"/>
      <c r="AQ781" s="4" t="s">
        <v>68</v>
      </c>
      <c r="AR781" s="4"/>
      <c r="AS781" s="4"/>
      <c r="AT781" s="4"/>
      <c r="AU781" s="4" t="s">
        <v>69</v>
      </c>
      <c r="AV781" s="4" t="s">
        <v>2281</v>
      </c>
      <c r="AW781" s="15" t="s">
        <v>2282</v>
      </c>
      <c r="AX781" s="4" t="s">
        <v>2208</v>
      </c>
      <c r="AY781" s="4" t="s">
        <v>2283</v>
      </c>
      <c r="AZ781" s="4"/>
      <c r="BA781" s="4" t="s">
        <v>67</v>
      </c>
      <c r="BB781" s="4" t="s">
        <v>66</v>
      </c>
      <c r="BC781" s="4" t="s">
        <v>66</v>
      </c>
      <c r="BD781" s="4" t="s">
        <v>66</v>
      </c>
      <c r="BE781" s="4" t="s">
        <v>66</v>
      </c>
      <c r="BF781" s="4" t="s">
        <v>66</v>
      </c>
      <c r="BG781" s="4" t="s">
        <v>66</v>
      </c>
    </row>
    <row r="782" spans="1:59" ht="110.25" hidden="1" x14ac:dyDescent="0.25">
      <c r="A782" s="4" t="s">
        <v>373</v>
      </c>
      <c r="B782" s="4" t="s">
        <v>2297</v>
      </c>
      <c r="C782" s="4" t="s">
        <v>2298</v>
      </c>
      <c r="D782" s="4" t="s">
        <v>2299</v>
      </c>
      <c r="E782" s="4" t="s">
        <v>2275</v>
      </c>
      <c r="F782" s="4" t="s">
        <v>2276</v>
      </c>
      <c r="G782" s="4" t="s">
        <v>59</v>
      </c>
      <c r="H782" s="4" t="s">
        <v>60</v>
      </c>
      <c r="I782" s="4" t="s">
        <v>61</v>
      </c>
      <c r="J782" s="16" t="s">
        <v>982</v>
      </c>
      <c r="K782" s="4" t="s">
        <v>2277</v>
      </c>
      <c r="L782" s="4" t="s">
        <v>2278</v>
      </c>
      <c r="M782" s="4" t="s">
        <v>145</v>
      </c>
      <c r="N782" s="5">
        <v>31</v>
      </c>
      <c r="O782" s="5">
        <v>31</v>
      </c>
      <c r="P782" s="5">
        <f t="shared" si="144"/>
        <v>7</v>
      </c>
      <c r="Q782" s="6">
        <f t="shared" si="150"/>
        <v>0.22580645161290322</v>
      </c>
      <c r="R782" s="7" t="str">
        <f t="shared" si="145"/>
        <v>Resultados inaceptables o inexistentes 0% - 59%</v>
      </c>
      <c r="S782" s="5">
        <v>11</v>
      </c>
      <c r="T782" s="8">
        <v>7</v>
      </c>
      <c r="U782" s="6">
        <f t="shared" si="151"/>
        <v>0.63636363636363635</v>
      </c>
      <c r="V782" s="7" t="str">
        <f t="shared" si="146"/>
        <v>Resultados por debajo de la aceptable 60%-85%</v>
      </c>
      <c r="W782" s="5">
        <v>6</v>
      </c>
      <c r="X782" s="5"/>
      <c r="Y782" s="6">
        <f t="shared" si="152"/>
        <v>0</v>
      </c>
      <c r="Z782" s="7" t="str">
        <f t="shared" si="147"/>
        <v>Resultados inaceptables o inexistentes 0% - 59%</v>
      </c>
      <c r="AA782" s="5">
        <v>8</v>
      </c>
      <c r="AB782" s="5"/>
      <c r="AC782" s="6">
        <f t="shared" si="153"/>
        <v>0</v>
      </c>
      <c r="AD782" s="7" t="str">
        <f t="shared" si="148"/>
        <v>Resultados inaceptables o inexistentes 0% - 59%</v>
      </c>
      <c r="AE782" s="5">
        <v>6</v>
      </c>
      <c r="AF782" s="5"/>
      <c r="AG782" s="6">
        <f t="shared" si="154"/>
        <v>0</v>
      </c>
      <c r="AH782" s="7" t="str">
        <f t="shared" si="149"/>
        <v>Resultados inaceptables o inexistentes 0% - 59%</v>
      </c>
      <c r="AI782" s="4" t="s">
        <v>2279</v>
      </c>
      <c r="AJ782" s="4" t="s">
        <v>2279</v>
      </c>
      <c r="AK782" s="4" t="s">
        <v>556</v>
      </c>
      <c r="AL782" s="4"/>
      <c r="AM782" s="4"/>
      <c r="AN782" s="4" t="s">
        <v>67</v>
      </c>
      <c r="AO782" s="10"/>
      <c r="AP782" s="9" t="s">
        <v>2300</v>
      </c>
      <c r="AQ782" s="4" t="s">
        <v>68</v>
      </c>
      <c r="AR782" s="4"/>
      <c r="AS782" s="4"/>
      <c r="AT782" s="4"/>
      <c r="AU782" s="4" t="s">
        <v>69</v>
      </c>
      <c r="AV782" s="4" t="s">
        <v>2281</v>
      </c>
      <c r="AW782" s="15" t="s">
        <v>2282</v>
      </c>
      <c r="AX782" s="4" t="s">
        <v>2208</v>
      </c>
      <c r="AY782" s="4" t="s">
        <v>2283</v>
      </c>
      <c r="AZ782" s="4"/>
      <c r="BA782" s="4" t="s">
        <v>67</v>
      </c>
      <c r="BB782" s="4" t="s">
        <v>66</v>
      </c>
      <c r="BC782" s="4" t="s">
        <v>66</v>
      </c>
      <c r="BD782" s="4" t="s">
        <v>66</v>
      </c>
      <c r="BE782" s="4" t="s">
        <v>66</v>
      </c>
      <c r="BF782" s="4" t="s">
        <v>66</v>
      </c>
      <c r="BG782" s="4" t="s">
        <v>66</v>
      </c>
    </row>
    <row r="783" spans="1:59" ht="110.25" hidden="1" x14ac:dyDescent="0.25">
      <c r="A783" s="4" t="s">
        <v>381</v>
      </c>
      <c r="B783" s="4" t="s">
        <v>2301</v>
      </c>
      <c r="C783" s="4" t="s">
        <v>2302</v>
      </c>
      <c r="D783" s="4" t="s">
        <v>2303</v>
      </c>
      <c r="E783" s="4" t="s">
        <v>2304</v>
      </c>
      <c r="F783" s="4" t="s">
        <v>2305</v>
      </c>
      <c r="G783" s="4" t="s">
        <v>59</v>
      </c>
      <c r="H783" s="4" t="s">
        <v>60</v>
      </c>
      <c r="I783" s="4" t="s">
        <v>61</v>
      </c>
      <c r="J783" s="16" t="s">
        <v>982</v>
      </c>
      <c r="K783" s="4" t="s">
        <v>2277</v>
      </c>
      <c r="L783" s="4" t="s">
        <v>2306</v>
      </c>
      <c r="M783" s="4" t="s">
        <v>145</v>
      </c>
      <c r="N783" s="5">
        <v>39</v>
      </c>
      <c r="O783" s="5">
        <v>39</v>
      </c>
      <c r="P783" s="5">
        <f t="shared" si="144"/>
        <v>8</v>
      </c>
      <c r="Q783" s="6">
        <f t="shared" si="150"/>
        <v>0.20512820512820512</v>
      </c>
      <c r="R783" s="7" t="str">
        <f t="shared" si="145"/>
        <v>Resultados inaceptables o inexistentes 0% - 59%</v>
      </c>
      <c r="S783" s="5">
        <v>10</v>
      </c>
      <c r="T783" s="8">
        <v>8</v>
      </c>
      <c r="U783" s="6">
        <f t="shared" si="151"/>
        <v>0.8</v>
      </c>
      <c r="V783" s="7" t="str">
        <f t="shared" si="146"/>
        <v>Resultados por debajo de la aceptable 60%-85%</v>
      </c>
      <c r="W783" s="5">
        <v>10</v>
      </c>
      <c r="X783" s="5"/>
      <c r="Y783" s="6">
        <f t="shared" si="152"/>
        <v>0</v>
      </c>
      <c r="Z783" s="7" t="str">
        <f t="shared" si="147"/>
        <v>Resultados inaceptables o inexistentes 0% - 59%</v>
      </c>
      <c r="AA783" s="5">
        <v>9</v>
      </c>
      <c r="AB783" s="5"/>
      <c r="AC783" s="6">
        <f t="shared" si="153"/>
        <v>0</v>
      </c>
      <c r="AD783" s="7" t="str">
        <f t="shared" si="148"/>
        <v>Resultados inaceptables o inexistentes 0% - 59%</v>
      </c>
      <c r="AE783" s="5">
        <v>10</v>
      </c>
      <c r="AF783" s="5"/>
      <c r="AG783" s="6">
        <f t="shared" si="154"/>
        <v>0</v>
      </c>
      <c r="AH783" s="7" t="str">
        <f t="shared" si="149"/>
        <v>Resultados inaceptables o inexistentes 0% - 59%</v>
      </c>
      <c r="AI783" s="4" t="s">
        <v>2279</v>
      </c>
      <c r="AJ783" s="4" t="s">
        <v>2279</v>
      </c>
      <c r="AK783" s="4" t="s">
        <v>556</v>
      </c>
      <c r="AL783" s="4"/>
      <c r="AM783" s="4"/>
      <c r="AN783" s="4" t="s">
        <v>83</v>
      </c>
      <c r="AO783" s="10" t="s">
        <v>2307</v>
      </c>
      <c r="AP783" s="9" t="s">
        <v>2308</v>
      </c>
      <c r="AQ783" s="4" t="s">
        <v>68</v>
      </c>
      <c r="AR783" s="4"/>
      <c r="AS783" s="4"/>
      <c r="AT783" s="4"/>
      <c r="AU783" s="4" t="s">
        <v>69</v>
      </c>
      <c r="AV783" s="4" t="s">
        <v>2281</v>
      </c>
      <c r="AW783" s="15" t="s">
        <v>2282</v>
      </c>
      <c r="AX783" s="4" t="s">
        <v>2208</v>
      </c>
      <c r="AY783" s="4" t="s">
        <v>2283</v>
      </c>
      <c r="AZ783" s="4"/>
      <c r="BA783" s="4" t="s">
        <v>67</v>
      </c>
      <c r="BB783" s="4" t="s">
        <v>66</v>
      </c>
      <c r="BC783" s="4" t="s">
        <v>66</v>
      </c>
      <c r="BD783" s="4" t="s">
        <v>66</v>
      </c>
      <c r="BE783" s="4" t="s">
        <v>66</v>
      </c>
      <c r="BF783" s="4" t="s">
        <v>66</v>
      </c>
      <c r="BG783" s="4" t="s">
        <v>66</v>
      </c>
    </row>
    <row r="784" spans="1:59" ht="94.5" hidden="1" x14ac:dyDescent="0.25">
      <c r="A784" s="4" t="s">
        <v>98</v>
      </c>
      <c r="B784" s="4" t="s">
        <v>2309</v>
      </c>
      <c r="C784" s="4" t="s">
        <v>2310</v>
      </c>
      <c r="D784" s="4" t="s">
        <v>2311</v>
      </c>
      <c r="E784" s="4" t="s">
        <v>2312</v>
      </c>
      <c r="F784" s="4" t="s">
        <v>2313</v>
      </c>
      <c r="G784" s="4" t="s">
        <v>59</v>
      </c>
      <c r="H784" s="4" t="s">
        <v>60</v>
      </c>
      <c r="I784" s="4" t="s">
        <v>61</v>
      </c>
      <c r="J784" s="16" t="s">
        <v>982</v>
      </c>
      <c r="K784" s="4" t="s">
        <v>2314</v>
      </c>
      <c r="L784" s="4" t="s">
        <v>2315</v>
      </c>
      <c r="M784" s="4" t="s">
        <v>145</v>
      </c>
      <c r="N784" s="5">
        <v>819</v>
      </c>
      <c r="O784" s="5">
        <v>820</v>
      </c>
      <c r="P784" s="5">
        <f t="shared" si="144"/>
        <v>204</v>
      </c>
      <c r="Q784" s="6">
        <f t="shared" si="150"/>
        <v>0.24878048780487805</v>
      </c>
      <c r="R784" s="7" t="str">
        <f t="shared" si="145"/>
        <v>Resultados inaceptables o inexistentes 0% - 59%</v>
      </c>
      <c r="S784" s="5">
        <v>190</v>
      </c>
      <c r="T784" s="8">
        <v>204</v>
      </c>
      <c r="U784" s="6">
        <f t="shared" si="151"/>
        <v>1.0736842105263158</v>
      </c>
      <c r="V784" s="7" t="str">
        <f t="shared" si="146"/>
        <v>Resultados aceptables 86%-100%</v>
      </c>
      <c r="W784" s="5">
        <v>246</v>
      </c>
      <c r="X784" s="5"/>
      <c r="Y784" s="6">
        <f t="shared" si="152"/>
        <v>0</v>
      </c>
      <c r="Z784" s="7" t="str">
        <f t="shared" si="147"/>
        <v>Resultados inaceptables o inexistentes 0% - 59%</v>
      </c>
      <c r="AA784" s="5">
        <v>204</v>
      </c>
      <c r="AB784" s="5"/>
      <c r="AC784" s="6">
        <f t="shared" si="153"/>
        <v>0</v>
      </c>
      <c r="AD784" s="7" t="str">
        <f t="shared" si="148"/>
        <v>Resultados inaceptables o inexistentes 0% - 59%</v>
      </c>
      <c r="AE784" s="5">
        <v>180</v>
      </c>
      <c r="AF784" s="5"/>
      <c r="AG784" s="6">
        <f t="shared" si="154"/>
        <v>0</v>
      </c>
      <c r="AH784" s="7" t="str">
        <f t="shared" si="149"/>
        <v>Resultados inaceptables o inexistentes 0% - 59%</v>
      </c>
      <c r="AI784" s="4" t="s">
        <v>2279</v>
      </c>
      <c r="AJ784" s="4" t="s">
        <v>2279</v>
      </c>
      <c r="AK784" s="4" t="s">
        <v>93</v>
      </c>
      <c r="AL784" s="4"/>
      <c r="AM784" s="4"/>
      <c r="AN784" s="4" t="s">
        <v>67</v>
      </c>
      <c r="AO784" s="10"/>
      <c r="AP784" s="9" t="s">
        <v>2316</v>
      </c>
      <c r="AQ784" s="4" t="s">
        <v>68</v>
      </c>
      <c r="AR784" s="4"/>
      <c r="AS784" s="4"/>
      <c r="AT784" s="4"/>
      <c r="AU784" s="4" t="s">
        <v>69</v>
      </c>
      <c r="AV784" s="4" t="s">
        <v>2281</v>
      </c>
      <c r="AW784" s="15" t="s">
        <v>2282</v>
      </c>
      <c r="AX784" s="4" t="s">
        <v>2317</v>
      </c>
      <c r="AY784" s="4" t="s">
        <v>2283</v>
      </c>
      <c r="AZ784" s="4"/>
      <c r="BA784" s="4" t="s">
        <v>67</v>
      </c>
      <c r="BB784" s="4" t="s">
        <v>66</v>
      </c>
      <c r="BC784" s="4" t="s">
        <v>66</v>
      </c>
      <c r="BD784" s="4" t="s">
        <v>66</v>
      </c>
      <c r="BE784" s="4" t="s">
        <v>66</v>
      </c>
      <c r="BF784" s="4" t="s">
        <v>66</v>
      </c>
      <c r="BG784" s="4" t="s">
        <v>66</v>
      </c>
    </row>
    <row r="785" spans="1:59" ht="110.25" hidden="1" x14ac:dyDescent="0.25">
      <c r="A785" s="4" t="s">
        <v>106</v>
      </c>
      <c r="B785" s="4" t="s">
        <v>2318</v>
      </c>
      <c r="C785" s="4" t="s">
        <v>2319</v>
      </c>
      <c r="D785" s="4" t="s">
        <v>2320</v>
      </c>
      <c r="E785" s="4" t="s">
        <v>2321</v>
      </c>
      <c r="F785" s="4" t="s">
        <v>2322</v>
      </c>
      <c r="G785" s="4" t="s">
        <v>59</v>
      </c>
      <c r="H785" s="4" t="s">
        <v>60</v>
      </c>
      <c r="I785" s="4" t="s">
        <v>61</v>
      </c>
      <c r="J785" s="16" t="s">
        <v>982</v>
      </c>
      <c r="K785" s="4" t="s">
        <v>2314</v>
      </c>
      <c r="L785" s="4" t="s">
        <v>2323</v>
      </c>
      <c r="M785" s="4" t="s">
        <v>145</v>
      </c>
      <c r="N785" s="5">
        <v>10</v>
      </c>
      <c r="O785" s="5">
        <v>9</v>
      </c>
      <c r="P785" s="5">
        <f t="shared" si="144"/>
        <v>0</v>
      </c>
      <c r="Q785" s="6">
        <f t="shared" si="150"/>
        <v>0</v>
      </c>
      <c r="R785" s="7" t="str">
        <f t="shared" si="145"/>
        <v>Resultados inaceptables o inexistentes 0% - 59%</v>
      </c>
      <c r="S785" s="5">
        <v>4</v>
      </c>
      <c r="T785" s="8">
        <v>0</v>
      </c>
      <c r="U785" s="6">
        <f t="shared" si="151"/>
        <v>0</v>
      </c>
      <c r="V785" s="7" t="str">
        <f t="shared" si="146"/>
        <v>Resultados inaceptables o inexistentes 0% - 59%</v>
      </c>
      <c r="W785" s="5">
        <v>2</v>
      </c>
      <c r="X785" s="5"/>
      <c r="Y785" s="6">
        <f t="shared" si="152"/>
        <v>0</v>
      </c>
      <c r="Z785" s="7" t="str">
        <f t="shared" si="147"/>
        <v>Resultados inaceptables o inexistentes 0% - 59%</v>
      </c>
      <c r="AA785" s="5">
        <v>2</v>
      </c>
      <c r="AB785" s="5"/>
      <c r="AC785" s="6">
        <f t="shared" si="153"/>
        <v>0</v>
      </c>
      <c r="AD785" s="7" t="str">
        <f t="shared" si="148"/>
        <v>Resultados inaceptables o inexistentes 0% - 59%</v>
      </c>
      <c r="AE785" s="5">
        <v>1</v>
      </c>
      <c r="AF785" s="5"/>
      <c r="AG785" s="6">
        <f t="shared" si="154"/>
        <v>0</v>
      </c>
      <c r="AH785" s="7" t="str">
        <f t="shared" si="149"/>
        <v>Resultados inaceptables o inexistentes 0% - 59%</v>
      </c>
      <c r="AI785" s="4" t="s">
        <v>2279</v>
      </c>
      <c r="AJ785" s="4" t="s">
        <v>2279</v>
      </c>
      <c r="AK785" s="4" t="s">
        <v>254</v>
      </c>
      <c r="AL785" s="4"/>
      <c r="AM785" s="4"/>
      <c r="AN785" s="4" t="s">
        <v>67</v>
      </c>
      <c r="AO785" s="10"/>
      <c r="AP785" s="9" t="s">
        <v>2324</v>
      </c>
      <c r="AQ785" s="4" t="s">
        <v>68</v>
      </c>
      <c r="AR785" s="4"/>
      <c r="AS785" s="4"/>
      <c r="AT785" s="4"/>
      <c r="AU785" s="4" t="s">
        <v>69</v>
      </c>
      <c r="AV785" s="4" t="s">
        <v>2281</v>
      </c>
      <c r="AW785" s="15" t="s">
        <v>2282</v>
      </c>
      <c r="AX785" s="4" t="s">
        <v>2317</v>
      </c>
      <c r="AY785" s="4" t="s">
        <v>2283</v>
      </c>
      <c r="AZ785" s="4"/>
      <c r="BA785" s="4" t="s">
        <v>67</v>
      </c>
      <c r="BB785" s="4" t="s">
        <v>66</v>
      </c>
      <c r="BC785" s="4" t="s">
        <v>66</v>
      </c>
      <c r="BD785" s="4" t="s">
        <v>66</v>
      </c>
      <c r="BE785" s="4" t="s">
        <v>66</v>
      </c>
      <c r="BF785" s="4" t="s">
        <v>66</v>
      </c>
      <c r="BG785" s="4" t="s">
        <v>66</v>
      </c>
    </row>
    <row r="786" spans="1:59" ht="94.5" hidden="1" x14ac:dyDescent="0.25">
      <c r="A786" s="4" t="s">
        <v>113</v>
      </c>
      <c r="B786" s="4" t="s">
        <v>2325</v>
      </c>
      <c r="C786" s="4" t="s">
        <v>2326</v>
      </c>
      <c r="D786" s="4" t="s">
        <v>2327</v>
      </c>
      <c r="E786" s="4" t="s">
        <v>2328</v>
      </c>
      <c r="F786" s="4" t="s">
        <v>2329</v>
      </c>
      <c r="G786" s="4" t="s">
        <v>59</v>
      </c>
      <c r="H786" s="4" t="s">
        <v>60</v>
      </c>
      <c r="I786" s="4" t="s">
        <v>61</v>
      </c>
      <c r="J786" s="16" t="s">
        <v>982</v>
      </c>
      <c r="K786" s="4" t="s">
        <v>2314</v>
      </c>
      <c r="L786" s="4" t="s">
        <v>2330</v>
      </c>
      <c r="M786" s="4" t="s">
        <v>64</v>
      </c>
      <c r="N786" s="5">
        <v>756</v>
      </c>
      <c r="O786" s="5">
        <v>758</v>
      </c>
      <c r="P786" s="5">
        <f t="shared" si="144"/>
        <v>198</v>
      </c>
      <c r="Q786" s="6">
        <f t="shared" si="150"/>
        <v>0.26121372031662271</v>
      </c>
      <c r="R786" s="7" t="str">
        <f t="shared" si="145"/>
        <v>Resultados inaceptables o inexistentes 0% - 59%</v>
      </c>
      <c r="S786" s="5">
        <v>172</v>
      </c>
      <c r="T786" s="9">
        <v>198</v>
      </c>
      <c r="U786" s="6">
        <f t="shared" si="151"/>
        <v>1.1511627906976745</v>
      </c>
      <c r="V786" s="7" t="str">
        <f t="shared" si="146"/>
        <v>Resultados aceptables 86%-100%</v>
      </c>
      <c r="W786" s="5">
        <v>221</v>
      </c>
      <c r="X786" s="4"/>
      <c r="Y786" s="6">
        <f t="shared" si="152"/>
        <v>0</v>
      </c>
      <c r="Z786" s="7" t="str">
        <f t="shared" si="147"/>
        <v>Resultados inaceptables o inexistentes 0% - 59%</v>
      </c>
      <c r="AA786" s="5">
        <v>193</v>
      </c>
      <c r="AB786" s="4"/>
      <c r="AC786" s="6">
        <f t="shared" si="153"/>
        <v>0</v>
      </c>
      <c r="AD786" s="7" t="str">
        <f t="shared" si="148"/>
        <v>Resultados inaceptables o inexistentes 0% - 59%</v>
      </c>
      <c r="AE786" s="5">
        <v>172</v>
      </c>
      <c r="AF786" s="5"/>
      <c r="AG786" s="6">
        <f t="shared" si="154"/>
        <v>0</v>
      </c>
      <c r="AH786" s="7" t="str">
        <f t="shared" si="149"/>
        <v>Resultados inaceptables o inexistentes 0% - 59%</v>
      </c>
      <c r="AI786" s="4" t="s">
        <v>2279</v>
      </c>
      <c r="AJ786" s="4" t="s">
        <v>2279</v>
      </c>
      <c r="AK786" s="4" t="s">
        <v>93</v>
      </c>
      <c r="AL786" s="4"/>
      <c r="AM786" s="4"/>
      <c r="AN786" s="4" t="s">
        <v>83</v>
      </c>
      <c r="AO786" s="31" t="s">
        <v>2331</v>
      </c>
      <c r="AP786" s="9" t="s">
        <v>2332</v>
      </c>
      <c r="AQ786" s="4" t="s">
        <v>68</v>
      </c>
      <c r="AR786" s="4"/>
      <c r="AS786" s="4"/>
      <c r="AT786" s="4"/>
      <c r="AU786" s="4" t="s">
        <v>69</v>
      </c>
      <c r="AV786" s="4" t="s">
        <v>2281</v>
      </c>
      <c r="AW786" s="15" t="s">
        <v>2282</v>
      </c>
      <c r="AX786" s="4" t="s">
        <v>2317</v>
      </c>
      <c r="AY786" s="4" t="s">
        <v>2283</v>
      </c>
      <c r="AZ786" s="4"/>
      <c r="BA786" s="4" t="s">
        <v>67</v>
      </c>
      <c r="BB786" s="4" t="s">
        <v>66</v>
      </c>
      <c r="BC786" s="4" t="s">
        <v>66</v>
      </c>
      <c r="BD786" s="4" t="s">
        <v>66</v>
      </c>
      <c r="BE786" s="4" t="s">
        <v>66</v>
      </c>
      <c r="BF786" s="4" t="s">
        <v>66</v>
      </c>
      <c r="BG786" s="4" t="s">
        <v>66</v>
      </c>
    </row>
    <row r="787" spans="1:59" ht="78.75" hidden="1" x14ac:dyDescent="0.25">
      <c r="A787" s="4" t="s">
        <v>121</v>
      </c>
      <c r="B787" s="4" t="s">
        <v>2333</v>
      </c>
      <c r="C787" s="4" t="s">
        <v>2334</v>
      </c>
      <c r="D787" s="4" t="s">
        <v>2335</v>
      </c>
      <c r="E787" s="4" t="s">
        <v>2336</v>
      </c>
      <c r="F787" s="4" t="s">
        <v>633</v>
      </c>
      <c r="G787" s="4" t="s">
        <v>59</v>
      </c>
      <c r="H787" s="4" t="s">
        <v>60</v>
      </c>
      <c r="I787" s="4" t="s">
        <v>61</v>
      </c>
      <c r="J787" s="16" t="s">
        <v>982</v>
      </c>
      <c r="K787" s="4" t="s">
        <v>2314</v>
      </c>
      <c r="L787" s="4" t="s">
        <v>2337</v>
      </c>
      <c r="M787" s="4" t="s">
        <v>64</v>
      </c>
      <c r="N787" s="5">
        <v>53</v>
      </c>
      <c r="O787" s="5">
        <v>53</v>
      </c>
      <c r="P787" s="5">
        <f t="shared" si="144"/>
        <v>6</v>
      </c>
      <c r="Q787" s="6">
        <f t="shared" si="150"/>
        <v>0.11320754716981132</v>
      </c>
      <c r="R787" s="7" t="str">
        <f t="shared" si="145"/>
        <v>Resultados inaceptables o inexistentes 0% - 59%</v>
      </c>
      <c r="S787" s="5">
        <v>14</v>
      </c>
      <c r="T787" s="9">
        <v>6</v>
      </c>
      <c r="U787" s="6">
        <f t="shared" si="151"/>
        <v>0.42857142857142855</v>
      </c>
      <c r="V787" s="7" t="str">
        <f t="shared" si="146"/>
        <v>Resultados inaceptables o inexistentes 0% - 59%</v>
      </c>
      <c r="W787" s="5">
        <v>23</v>
      </c>
      <c r="X787" s="4"/>
      <c r="Y787" s="6">
        <f t="shared" si="152"/>
        <v>0</v>
      </c>
      <c r="Z787" s="7" t="str">
        <f t="shared" si="147"/>
        <v>Resultados inaceptables o inexistentes 0% - 59%</v>
      </c>
      <c r="AA787" s="5">
        <v>9</v>
      </c>
      <c r="AB787" s="4"/>
      <c r="AC787" s="6">
        <f t="shared" si="153"/>
        <v>0</v>
      </c>
      <c r="AD787" s="7" t="str">
        <f t="shared" si="148"/>
        <v>Resultados inaceptables o inexistentes 0% - 59%</v>
      </c>
      <c r="AE787" s="5">
        <v>7</v>
      </c>
      <c r="AF787" s="4"/>
      <c r="AG787" s="6">
        <f t="shared" si="154"/>
        <v>0</v>
      </c>
      <c r="AH787" s="7" t="str">
        <f t="shared" si="149"/>
        <v>Resultados inaceptables o inexistentes 0% - 59%</v>
      </c>
      <c r="AI787" s="4" t="s">
        <v>2279</v>
      </c>
      <c r="AJ787" s="4" t="s">
        <v>2279</v>
      </c>
      <c r="AK787" s="4" t="s">
        <v>93</v>
      </c>
      <c r="AL787" s="4" t="s">
        <v>5011</v>
      </c>
      <c r="AM787" s="4"/>
      <c r="AN787" s="4" t="s">
        <v>83</v>
      </c>
      <c r="AO787" s="10" t="s">
        <v>2338</v>
      </c>
      <c r="AP787" s="9" t="s">
        <v>2339</v>
      </c>
      <c r="AQ787" s="4" t="s">
        <v>68</v>
      </c>
      <c r="AR787" s="4"/>
      <c r="AS787" s="4"/>
      <c r="AT787" s="4"/>
      <c r="AU787" s="4" t="s">
        <v>69</v>
      </c>
      <c r="AV787" s="4" t="s">
        <v>2281</v>
      </c>
      <c r="AW787" s="15" t="s">
        <v>2282</v>
      </c>
      <c r="AX787" s="4" t="s">
        <v>2317</v>
      </c>
      <c r="AY787" s="4" t="s">
        <v>2283</v>
      </c>
      <c r="AZ787" s="4"/>
      <c r="BA787" s="4" t="s">
        <v>67</v>
      </c>
      <c r="BB787" s="4" t="s">
        <v>66</v>
      </c>
      <c r="BC787" s="4" t="s">
        <v>66</v>
      </c>
      <c r="BD787" s="4" t="s">
        <v>66</v>
      </c>
      <c r="BE787" s="4" t="s">
        <v>66</v>
      </c>
      <c r="BF787" s="4" t="s">
        <v>66</v>
      </c>
      <c r="BG787" s="4" t="s">
        <v>66</v>
      </c>
    </row>
    <row r="788" spans="1:59" ht="126" hidden="1" x14ac:dyDescent="0.25">
      <c r="A788" s="4" t="s">
        <v>138</v>
      </c>
      <c r="B788" s="4" t="s">
        <v>2340</v>
      </c>
      <c r="C788" s="4" t="s">
        <v>2341</v>
      </c>
      <c r="D788" s="4" t="s">
        <v>2342</v>
      </c>
      <c r="E788" s="4" t="s">
        <v>2343</v>
      </c>
      <c r="F788" s="4" t="s">
        <v>2344</v>
      </c>
      <c r="G788" s="4" t="s">
        <v>59</v>
      </c>
      <c r="H788" s="4" t="s">
        <v>60</v>
      </c>
      <c r="I788" s="4" t="s">
        <v>61</v>
      </c>
      <c r="J788" s="16" t="s">
        <v>982</v>
      </c>
      <c r="K788" s="4" t="s">
        <v>2345</v>
      </c>
      <c r="L788" s="4" t="s">
        <v>2346</v>
      </c>
      <c r="M788" s="4" t="s">
        <v>2347</v>
      </c>
      <c r="N788" s="5">
        <v>354</v>
      </c>
      <c r="O788" s="5">
        <v>354</v>
      </c>
      <c r="P788" s="5">
        <f t="shared" si="144"/>
        <v>93</v>
      </c>
      <c r="Q788" s="6">
        <f t="shared" si="150"/>
        <v>0.26271186440677968</v>
      </c>
      <c r="R788" s="7" t="str">
        <f t="shared" si="145"/>
        <v>Resultados inaceptables o inexistentes 0% - 59%</v>
      </c>
      <c r="S788" s="5">
        <v>86</v>
      </c>
      <c r="T788" s="9">
        <v>93</v>
      </c>
      <c r="U788" s="6">
        <f t="shared" si="151"/>
        <v>1.0813953488372092</v>
      </c>
      <c r="V788" s="7" t="str">
        <f t="shared" si="146"/>
        <v>Resultados aceptables 86%-100%</v>
      </c>
      <c r="W788" s="5">
        <v>83</v>
      </c>
      <c r="X788" s="4"/>
      <c r="Y788" s="6">
        <f t="shared" si="152"/>
        <v>0</v>
      </c>
      <c r="Z788" s="7" t="str">
        <f t="shared" si="147"/>
        <v>Resultados inaceptables o inexistentes 0% - 59%</v>
      </c>
      <c r="AA788" s="5">
        <v>96</v>
      </c>
      <c r="AB788" s="4"/>
      <c r="AC788" s="6">
        <f t="shared" si="153"/>
        <v>0</v>
      </c>
      <c r="AD788" s="7" t="str">
        <f t="shared" si="148"/>
        <v>Resultados inaceptables o inexistentes 0% - 59%</v>
      </c>
      <c r="AE788" s="5">
        <v>89</v>
      </c>
      <c r="AF788" s="4"/>
      <c r="AG788" s="6">
        <f t="shared" si="154"/>
        <v>0</v>
      </c>
      <c r="AH788" s="7" t="str">
        <f t="shared" si="149"/>
        <v>Resultados inaceptables o inexistentes 0% - 59%</v>
      </c>
      <c r="AI788" s="4" t="s">
        <v>2279</v>
      </c>
      <c r="AJ788" s="4" t="s">
        <v>2279</v>
      </c>
      <c r="AK788" s="4" t="s">
        <v>172</v>
      </c>
      <c r="AL788" s="4"/>
      <c r="AM788" s="4"/>
      <c r="AN788" s="4" t="s">
        <v>67</v>
      </c>
      <c r="AO788" s="10"/>
      <c r="AP788" s="9" t="s">
        <v>2348</v>
      </c>
      <c r="AQ788" s="4" t="s">
        <v>68</v>
      </c>
      <c r="AR788" s="4"/>
      <c r="AS788" s="4"/>
      <c r="AT788" s="4"/>
      <c r="AU788" s="4" t="s">
        <v>69</v>
      </c>
      <c r="AV788" s="4" t="s">
        <v>2281</v>
      </c>
      <c r="AW788" s="15" t="s">
        <v>2282</v>
      </c>
      <c r="AX788" s="4" t="s">
        <v>2349</v>
      </c>
      <c r="AY788" s="4" t="s">
        <v>2283</v>
      </c>
      <c r="AZ788" s="4"/>
      <c r="BA788" s="4" t="s">
        <v>67</v>
      </c>
      <c r="BB788" s="4" t="s">
        <v>66</v>
      </c>
      <c r="BC788" s="4" t="s">
        <v>66</v>
      </c>
      <c r="BD788" s="4" t="s">
        <v>66</v>
      </c>
      <c r="BE788" s="4" t="s">
        <v>66</v>
      </c>
      <c r="BF788" s="4" t="s">
        <v>66</v>
      </c>
      <c r="BG788" s="4" t="s">
        <v>66</v>
      </c>
    </row>
    <row r="789" spans="1:59" ht="126" hidden="1" x14ac:dyDescent="0.25">
      <c r="A789" s="4" t="s">
        <v>147</v>
      </c>
      <c r="B789" s="4" t="s">
        <v>2350</v>
      </c>
      <c r="C789" s="4" t="s">
        <v>2351</v>
      </c>
      <c r="D789" s="4" t="s">
        <v>2352</v>
      </c>
      <c r="E789" s="4" t="s">
        <v>2353</v>
      </c>
      <c r="F789" s="4" t="s">
        <v>426</v>
      </c>
      <c r="G789" s="4" t="s">
        <v>59</v>
      </c>
      <c r="H789" s="4" t="s">
        <v>60</v>
      </c>
      <c r="I789" s="4" t="s">
        <v>61</v>
      </c>
      <c r="J789" s="16" t="s">
        <v>982</v>
      </c>
      <c r="K789" s="4" t="s">
        <v>2354</v>
      </c>
      <c r="L789" s="4" t="s">
        <v>2355</v>
      </c>
      <c r="M789" s="4" t="s">
        <v>841</v>
      </c>
      <c r="N789" s="5">
        <v>3</v>
      </c>
      <c r="O789" s="5">
        <v>3</v>
      </c>
      <c r="P789" s="5">
        <f t="shared" si="144"/>
        <v>1</v>
      </c>
      <c r="Q789" s="6">
        <f t="shared" si="150"/>
        <v>0.33333333333333331</v>
      </c>
      <c r="R789" s="7" t="str">
        <f t="shared" si="145"/>
        <v>Resultados inaceptables o inexistentes 0% - 59%</v>
      </c>
      <c r="S789" s="5">
        <v>1</v>
      </c>
      <c r="T789" s="9">
        <v>1</v>
      </c>
      <c r="U789" s="6">
        <f t="shared" si="151"/>
        <v>1</v>
      </c>
      <c r="V789" s="7" t="str">
        <f t="shared" si="146"/>
        <v>Resultados aceptables 86%-100%</v>
      </c>
      <c r="W789" s="5">
        <v>1</v>
      </c>
      <c r="X789" s="4"/>
      <c r="Y789" s="6">
        <f t="shared" si="152"/>
        <v>0</v>
      </c>
      <c r="Z789" s="7" t="str">
        <f t="shared" si="147"/>
        <v>Resultados inaceptables o inexistentes 0% - 59%</v>
      </c>
      <c r="AA789" s="5">
        <v>0</v>
      </c>
      <c r="AB789" s="4"/>
      <c r="AC789" s="6" t="e">
        <f t="shared" si="153"/>
        <v>#DIV/0!</v>
      </c>
      <c r="AD789" s="7" t="e">
        <f t="shared" si="148"/>
        <v>#DIV/0!</v>
      </c>
      <c r="AE789" s="5">
        <v>1</v>
      </c>
      <c r="AF789" s="4"/>
      <c r="AG789" s="6">
        <f t="shared" si="154"/>
        <v>0</v>
      </c>
      <c r="AH789" s="7" t="str">
        <f t="shared" si="149"/>
        <v>Resultados inaceptables o inexistentes 0% - 59%</v>
      </c>
      <c r="AI789" s="4" t="s">
        <v>2279</v>
      </c>
      <c r="AJ789" s="4" t="s">
        <v>2279</v>
      </c>
      <c r="AK789" s="4" t="s">
        <v>93</v>
      </c>
      <c r="AL789" s="4"/>
      <c r="AM789" s="4"/>
      <c r="AN789" s="4" t="s">
        <v>83</v>
      </c>
      <c r="AO789" s="10" t="s">
        <v>2356</v>
      </c>
      <c r="AP789" s="9"/>
      <c r="AQ789" s="4" t="s">
        <v>68</v>
      </c>
      <c r="AR789" s="4"/>
      <c r="AS789" s="4"/>
      <c r="AT789" s="4"/>
      <c r="AU789" s="4" t="s">
        <v>69</v>
      </c>
      <c r="AV789" s="4" t="s">
        <v>2281</v>
      </c>
      <c r="AW789" s="15" t="s">
        <v>2282</v>
      </c>
      <c r="AX789" s="4" t="s">
        <v>2349</v>
      </c>
      <c r="AY789" s="4" t="s">
        <v>2283</v>
      </c>
      <c r="AZ789" s="4"/>
      <c r="BA789" s="4" t="s">
        <v>67</v>
      </c>
      <c r="BB789" s="4" t="s">
        <v>66</v>
      </c>
      <c r="BC789" s="4" t="s">
        <v>66</v>
      </c>
      <c r="BD789" s="4" t="s">
        <v>66</v>
      </c>
      <c r="BE789" s="4" t="s">
        <v>66</v>
      </c>
      <c r="BF789" s="4" t="s">
        <v>66</v>
      </c>
      <c r="BG789" s="4" t="s">
        <v>66</v>
      </c>
    </row>
    <row r="790" spans="1:59" ht="126" hidden="1" x14ac:dyDescent="0.25">
      <c r="A790" s="4" t="s">
        <v>156</v>
      </c>
      <c r="B790" s="4" t="s">
        <v>2357</v>
      </c>
      <c r="C790" s="4" t="s">
        <v>2358</v>
      </c>
      <c r="D790" s="4" t="s">
        <v>2359</v>
      </c>
      <c r="E790" s="4" t="s">
        <v>2360</v>
      </c>
      <c r="F790" s="4" t="s">
        <v>2361</v>
      </c>
      <c r="G790" s="4" t="s">
        <v>59</v>
      </c>
      <c r="H790" s="4" t="s">
        <v>60</v>
      </c>
      <c r="I790" s="4" t="s">
        <v>61</v>
      </c>
      <c r="J790" s="16" t="s">
        <v>982</v>
      </c>
      <c r="K790" s="4" t="s">
        <v>2362</v>
      </c>
      <c r="L790" s="4" t="s">
        <v>2363</v>
      </c>
      <c r="M790" s="4" t="s">
        <v>145</v>
      </c>
      <c r="N790" s="5">
        <v>303</v>
      </c>
      <c r="O790" s="5">
        <v>303</v>
      </c>
      <c r="P790" s="5">
        <f t="shared" si="144"/>
        <v>78</v>
      </c>
      <c r="Q790" s="6">
        <f t="shared" si="150"/>
        <v>0.25742574257425743</v>
      </c>
      <c r="R790" s="7" t="str">
        <f t="shared" si="145"/>
        <v>Resultados inaceptables o inexistentes 0% - 59%</v>
      </c>
      <c r="S790" s="5">
        <v>73</v>
      </c>
      <c r="T790" s="9">
        <v>78</v>
      </c>
      <c r="U790" s="6">
        <f t="shared" si="151"/>
        <v>1.0684931506849316</v>
      </c>
      <c r="V790" s="7" t="str">
        <f t="shared" si="146"/>
        <v>Resultados aceptables 86%-100%</v>
      </c>
      <c r="W790" s="5">
        <v>73</v>
      </c>
      <c r="X790" s="4"/>
      <c r="Y790" s="6">
        <f t="shared" si="152"/>
        <v>0</v>
      </c>
      <c r="Z790" s="7" t="str">
        <f t="shared" si="147"/>
        <v>Resultados inaceptables o inexistentes 0% - 59%</v>
      </c>
      <c r="AA790" s="5">
        <v>84</v>
      </c>
      <c r="AB790" s="4"/>
      <c r="AC790" s="6">
        <f t="shared" si="153"/>
        <v>0</v>
      </c>
      <c r="AD790" s="7" t="str">
        <f t="shared" si="148"/>
        <v>Resultados inaceptables o inexistentes 0% - 59%</v>
      </c>
      <c r="AE790" s="5">
        <v>73</v>
      </c>
      <c r="AF790" s="4"/>
      <c r="AG790" s="6">
        <f t="shared" si="154"/>
        <v>0</v>
      </c>
      <c r="AH790" s="7" t="str">
        <f t="shared" si="149"/>
        <v>Resultados inaceptables o inexistentes 0% - 59%</v>
      </c>
      <c r="AI790" s="4" t="s">
        <v>2279</v>
      </c>
      <c r="AJ790" s="4" t="s">
        <v>2279</v>
      </c>
      <c r="AK790" s="4" t="s">
        <v>172</v>
      </c>
      <c r="AL790" s="4"/>
      <c r="AM790" s="4"/>
      <c r="AN790" s="4" t="s">
        <v>83</v>
      </c>
      <c r="AO790" s="10" t="s">
        <v>2364</v>
      </c>
      <c r="AP790" s="9" t="s">
        <v>2365</v>
      </c>
      <c r="AQ790" s="4" t="s">
        <v>68</v>
      </c>
      <c r="AR790" s="4"/>
      <c r="AS790" s="4"/>
      <c r="AT790" s="4"/>
      <c r="AU790" s="4" t="s">
        <v>69</v>
      </c>
      <c r="AV790" s="4" t="s">
        <v>2281</v>
      </c>
      <c r="AW790" s="15" t="s">
        <v>2282</v>
      </c>
      <c r="AX790" s="4" t="s">
        <v>2349</v>
      </c>
      <c r="AY790" s="4" t="s">
        <v>2283</v>
      </c>
      <c r="AZ790" s="4"/>
      <c r="BA790" s="4" t="s">
        <v>67</v>
      </c>
      <c r="BB790" s="4" t="s">
        <v>66</v>
      </c>
      <c r="BC790" s="4" t="s">
        <v>66</v>
      </c>
      <c r="BD790" s="4" t="s">
        <v>66</v>
      </c>
      <c r="BE790" s="4" t="s">
        <v>66</v>
      </c>
      <c r="BF790" s="4" t="s">
        <v>66</v>
      </c>
      <c r="BG790" s="4" t="s">
        <v>66</v>
      </c>
    </row>
    <row r="791" spans="1:59" ht="126" hidden="1" x14ac:dyDescent="0.25">
      <c r="A791" s="4" t="s">
        <v>728</v>
      </c>
      <c r="B791" s="4" t="s">
        <v>2366</v>
      </c>
      <c r="C791" s="4" t="s">
        <v>2367</v>
      </c>
      <c r="D791" s="4" t="s">
        <v>2368</v>
      </c>
      <c r="E791" s="4" t="s">
        <v>2369</v>
      </c>
      <c r="F791" s="4" t="s">
        <v>2370</v>
      </c>
      <c r="G791" s="4" t="s">
        <v>59</v>
      </c>
      <c r="H791" s="4" t="s">
        <v>60</v>
      </c>
      <c r="I791" s="4" t="s">
        <v>61</v>
      </c>
      <c r="J791" s="16" t="s">
        <v>982</v>
      </c>
      <c r="K791" s="4" t="s">
        <v>2345</v>
      </c>
      <c r="L791" s="4" t="s">
        <v>2346</v>
      </c>
      <c r="M791" s="4" t="s">
        <v>2347</v>
      </c>
      <c r="N791" s="5">
        <v>38</v>
      </c>
      <c r="O791" s="5">
        <v>38</v>
      </c>
      <c r="P791" s="5">
        <f t="shared" si="144"/>
        <v>13</v>
      </c>
      <c r="Q791" s="6">
        <f t="shared" si="150"/>
        <v>0.34210526315789475</v>
      </c>
      <c r="R791" s="7" t="str">
        <f t="shared" si="145"/>
        <v>Resultados inaceptables o inexistentes 0% - 59%</v>
      </c>
      <c r="S791" s="5">
        <v>10</v>
      </c>
      <c r="T791" s="9">
        <v>13</v>
      </c>
      <c r="U791" s="6">
        <f t="shared" si="151"/>
        <v>1.3</v>
      </c>
      <c r="V791" s="7" t="str">
        <f t="shared" si="146"/>
        <v>Resultados aceptables 86%-100%</v>
      </c>
      <c r="W791" s="5">
        <v>6</v>
      </c>
      <c r="X791" s="4"/>
      <c r="Y791" s="6">
        <f t="shared" si="152"/>
        <v>0</v>
      </c>
      <c r="Z791" s="7" t="str">
        <f t="shared" si="147"/>
        <v>Resultados inaceptables o inexistentes 0% - 59%</v>
      </c>
      <c r="AA791" s="5">
        <v>10</v>
      </c>
      <c r="AB791" s="4"/>
      <c r="AC791" s="6">
        <f t="shared" si="153"/>
        <v>0</v>
      </c>
      <c r="AD791" s="7" t="str">
        <f t="shared" si="148"/>
        <v>Resultados inaceptables o inexistentes 0% - 59%</v>
      </c>
      <c r="AE791" s="5">
        <v>12</v>
      </c>
      <c r="AF791" s="4"/>
      <c r="AG791" s="6">
        <f t="shared" si="154"/>
        <v>0</v>
      </c>
      <c r="AH791" s="7" t="str">
        <f t="shared" si="149"/>
        <v>Resultados inaceptables o inexistentes 0% - 59%</v>
      </c>
      <c r="AI791" s="4" t="s">
        <v>2279</v>
      </c>
      <c r="AJ791" s="4" t="s">
        <v>2279</v>
      </c>
      <c r="AK791" s="4" t="s">
        <v>172</v>
      </c>
      <c r="AL791" s="4"/>
      <c r="AM791" s="4"/>
      <c r="AN791" s="4" t="s">
        <v>67</v>
      </c>
      <c r="AO791" s="10"/>
      <c r="AP791" s="9" t="s">
        <v>2371</v>
      </c>
      <c r="AQ791" s="4" t="s">
        <v>68</v>
      </c>
      <c r="AR791" s="4"/>
      <c r="AS791" s="4"/>
      <c r="AT791" s="4"/>
      <c r="AU791" s="4" t="s">
        <v>69</v>
      </c>
      <c r="AV791" s="4" t="s">
        <v>2281</v>
      </c>
      <c r="AW791" s="15" t="s">
        <v>2282</v>
      </c>
      <c r="AX791" s="4" t="s">
        <v>2349</v>
      </c>
      <c r="AY791" s="4" t="s">
        <v>2283</v>
      </c>
      <c r="AZ791" s="4"/>
      <c r="BA791" s="4" t="s">
        <v>67</v>
      </c>
      <c r="BB791" s="4" t="s">
        <v>66</v>
      </c>
      <c r="BC791" s="4" t="s">
        <v>66</v>
      </c>
      <c r="BD791" s="4" t="s">
        <v>66</v>
      </c>
      <c r="BE791" s="4" t="s">
        <v>66</v>
      </c>
      <c r="BF791" s="4" t="s">
        <v>66</v>
      </c>
      <c r="BG791" s="4" t="s">
        <v>66</v>
      </c>
    </row>
    <row r="792" spans="1:59" ht="126" hidden="1" x14ac:dyDescent="0.25">
      <c r="A792" s="4" t="s">
        <v>1306</v>
      </c>
      <c r="B792" s="4" t="s">
        <v>2372</v>
      </c>
      <c r="C792" s="4" t="s">
        <v>2373</v>
      </c>
      <c r="D792" s="4" t="s">
        <v>2374</v>
      </c>
      <c r="E792" s="4" t="s">
        <v>2375</v>
      </c>
      <c r="F792" s="4" t="s">
        <v>633</v>
      </c>
      <c r="G792" s="4" t="s">
        <v>59</v>
      </c>
      <c r="H792" s="4" t="s">
        <v>60</v>
      </c>
      <c r="I792" s="4" t="s">
        <v>61</v>
      </c>
      <c r="J792" s="16" t="s">
        <v>982</v>
      </c>
      <c r="K792" s="4" t="s">
        <v>2376</v>
      </c>
      <c r="L792" s="4" t="s">
        <v>2377</v>
      </c>
      <c r="M792" s="4" t="s">
        <v>145</v>
      </c>
      <c r="N792" s="5">
        <v>10</v>
      </c>
      <c r="O792" s="5">
        <v>10</v>
      </c>
      <c r="P792" s="5">
        <f t="shared" si="144"/>
        <v>1</v>
      </c>
      <c r="Q792" s="6">
        <f t="shared" si="150"/>
        <v>0.1</v>
      </c>
      <c r="R792" s="7" t="str">
        <f t="shared" si="145"/>
        <v>Resultados inaceptables o inexistentes 0% - 59%</v>
      </c>
      <c r="S792" s="5">
        <v>2</v>
      </c>
      <c r="T792" s="9">
        <v>1</v>
      </c>
      <c r="U792" s="6">
        <f t="shared" si="151"/>
        <v>0.5</v>
      </c>
      <c r="V792" s="7" t="str">
        <f t="shared" si="146"/>
        <v>Resultados inaceptables o inexistentes 0% - 59%</v>
      </c>
      <c r="W792" s="5">
        <v>3</v>
      </c>
      <c r="X792" s="4"/>
      <c r="Y792" s="6">
        <f t="shared" si="152"/>
        <v>0</v>
      </c>
      <c r="Z792" s="7" t="str">
        <f t="shared" si="147"/>
        <v>Resultados inaceptables o inexistentes 0% - 59%</v>
      </c>
      <c r="AA792" s="5">
        <v>2</v>
      </c>
      <c r="AB792" s="4"/>
      <c r="AC792" s="6">
        <f t="shared" si="153"/>
        <v>0</v>
      </c>
      <c r="AD792" s="7" t="str">
        <f t="shared" si="148"/>
        <v>Resultados inaceptables o inexistentes 0% - 59%</v>
      </c>
      <c r="AE792" s="5">
        <v>3</v>
      </c>
      <c r="AF792" s="4"/>
      <c r="AG792" s="6">
        <f t="shared" si="154"/>
        <v>0</v>
      </c>
      <c r="AH792" s="7" t="str">
        <f t="shared" si="149"/>
        <v>Resultados inaceptables o inexistentes 0% - 59%</v>
      </c>
      <c r="AI792" s="4" t="s">
        <v>2279</v>
      </c>
      <c r="AJ792" s="4" t="s">
        <v>2279</v>
      </c>
      <c r="AK792" s="4" t="s">
        <v>556</v>
      </c>
      <c r="AL792" s="4"/>
      <c r="AM792" s="4"/>
      <c r="AN792" s="4" t="s">
        <v>83</v>
      </c>
      <c r="AO792" s="31" t="s">
        <v>2378</v>
      </c>
      <c r="AP792" s="9" t="s">
        <v>2379</v>
      </c>
      <c r="AQ792" s="4" t="s">
        <v>68</v>
      </c>
      <c r="AR792" s="4"/>
      <c r="AS792" s="4"/>
      <c r="AT792" s="4"/>
      <c r="AU792" s="4" t="s">
        <v>69</v>
      </c>
      <c r="AV792" s="4" t="s">
        <v>2281</v>
      </c>
      <c r="AW792" s="15" t="s">
        <v>2282</v>
      </c>
      <c r="AX792" s="4" t="s">
        <v>2349</v>
      </c>
      <c r="AY792" s="4" t="s">
        <v>2283</v>
      </c>
      <c r="AZ792" s="4"/>
      <c r="BA792" s="4" t="s">
        <v>67</v>
      </c>
      <c r="BB792" s="4" t="s">
        <v>66</v>
      </c>
      <c r="BC792" s="4" t="s">
        <v>66</v>
      </c>
      <c r="BD792" s="4" t="s">
        <v>66</v>
      </c>
      <c r="BE792" s="4" t="s">
        <v>66</v>
      </c>
      <c r="BF792" s="4" t="s">
        <v>66</v>
      </c>
      <c r="BG792" s="4" t="s">
        <v>66</v>
      </c>
    </row>
    <row r="793" spans="1:59" ht="78.75" hidden="1" x14ac:dyDescent="0.25">
      <c r="A793" s="4" t="s">
        <v>190</v>
      </c>
      <c r="B793" s="4" t="s">
        <v>2420</v>
      </c>
      <c r="C793" s="4" t="s">
        <v>2421</v>
      </c>
      <c r="D793" s="4" t="s">
        <v>2422</v>
      </c>
      <c r="E793" s="4" t="s">
        <v>2423</v>
      </c>
      <c r="F793" s="4" t="s">
        <v>633</v>
      </c>
      <c r="G793" s="4" t="s">
        <v>59</v>
      </c>
      <c r="H793" s="4" t="s">
        <v>60</v>
      </c>
      <c r="I793" s="4" t="s">
        <v>61</v>
      </c>
      <c r="J793" s="16" t="s">
        <v>982</v>
      </c>
      <c r="K793" s="4" t="s">
        <v>2424</v>
      </c>
      <c r="L793" s="4" t="s">
        <v>2425</v>
      </c>
      <c r="M793" s="4" t="s">
        <v>145</v>
      </c>
      <c r="N793" s="5">
        <v>746</v>
      </c>
      <c r="O793" s="5">
        <v>746</v>
      </c>
      <c r="P793" s="5">
        <f t="shared" si="144"/>
        <v>164</v>
      </c>
      <c r="Q793" s="6">
        <f t="shared" si="150"/>
        <v>0.21983914209115282</v>
      </c>
      <c r="R793" s="7" t="str">
        <f t="shared" si="145"/>
        <v>Resultados inaceptables o inexistentes 0% - 59%</v>
      </c>
      <c r="S793" s="5">
        <v>163</v>
      </c>
      <c r="T793" s="9">
        <v>164</v>
      </c>
      <c r="U793" s="6">
        <f t="shared" si="151"/>
        <v>1.0061349693251533</v>
      </c>
      <c r="V793" s="7" t="str">
        <f t="shared" si="146"/>
        <v>Resultados aceptables 86%-100%</v>
      </c>
      <c r="W793" s="5">
        <v>215</v>
      </c>
      <c r="X793" s="4"/>
      <c r="Y793" s="6">
        <f t="shared" si="152"/>
        <v>0</v>
      </c>
      <c r="Z793" s="7" t="str">
        <f t="shared" si="147"/>
        <v>Resultados inaceptables o inexistentes 0% - 59%</v>
      </c>
      <c r="AA793" s="5">
        <v>210</v>
      </c>
      <c r="AB793" s="4"/>
      <c r="AC793" s="6">
        <f t="shared" si="153"/>
        <v>0</v>
      </c>
      <c r="AD793" s="7" t="str">
        <f t="shared" si="148"/>
        <v>Resultados inaceptables o inexistentes 0% - 59%</v>
      </c>
      <c r="AE793" s="5">
        <v>158</v>
      </c>
      <c r="AF793" s="4"/>
      <c r="AG793" s="6">
        <f t="shared" si="154"/>
        <v>0</v>
      </c>
      <c r="AH793" s="7" t="str">
        <f t="shared" si="149"/>
        <v>Resultados inaceptables o inexistentes 0% - 59%</v>
      </c>
      <c r="AI793" s="4" t="s">
        <v>2279</v>
      </c>
      <c r="AJ793" s="4" t="s">
        <v>2279</v>
      </c>
      <c r="AK793" s="4" t="s">
        <v>172</v>
      </c>
      <c r="AL793" s="4"/>
      <c r="AM793" s="4"/>
      <c r="AN793" s="4" t="s">
        <v>67</v>
      </c>
      <c r="AO793" s="10"/>
      <c r="AP793" s="9"/>
      <c r="AQ793" s="4" t="s">
        <v>68</v>
      </c>
      <c r="AR793" s="4"/>
      <c r="AS793" s="4"/>
      <c r="AT793" s="4"/>
      <c r="AU793" s="4" t="s">
        <v>69</v>
      </c>
      <c r="AV793" s="4" t="s">
        <v>2281</v>
      </c>
      <c r="AW793" s="15" t="s">
        <v>2282</v>
      </c>
      <c r="AX793" s="4" t="s">
        <v>2426</v>
      </c>
      <c r="AY793" s="4" t="s">
        <v>2283</v>
      </c>
      <c r="AZ793" s="4"/>
      <c r="BA793" s="4" t="s">
        <v>67</v>
      </c>
      <c r="BB793" s="4" t="s">
        <v>66</v>
      </c>
      <c r="BC793" s="4" t="s">
        <v>66</v>
      </c>
      <c r="BD793" s="4" t="s">
        <v>66</v>
      </c>
      <c r="BE793" s="4" t="s">
        <v>66</v>
      </c>
      <c r="BF793" s="4" t="s">
        <v>66</v>
      </c>
      <c r="BG793" s="4" t="s">
        <v>66</v>
      </c>
    </row>
    <row r="794" spans="1:59" ht="78.75" hidden="1" x14ac:dyDescent="0.25">
      <c r="A794" s="4" t="s">
        <v>199</v>
      </c>
      <c r="B794" s="4" t="s">
        <v>2427</v>
      </c>
      <c r="C794" s="4" t="s">
        <v>2428</v>
      </c>
      <c r="D794" s="4" t="s">
        <v>2429</v>
      </c>
      <c r="E794" s="4" t="s">
        <v>2430</v>
      </c>
      <c r="F794" s="4" t="s">
        <v>2431</v>
      </c>
      <c r="G794" s="4" t="s">
        <v>59</v>
      </c>
      <c r="H794" s="4" t="s">
        <v>60</v>
      </c>
      <c r="I794" s="4" t="s">
        <v>61</v>
      </c>
      <c r="J794" s="16" t="s">
        <v>982</v>
      </c>
      <c r="K794" s="4" t="s">
        <v>2432</v>
      </c>
      <c r="L794" s="4" t="s">
        <v>2433</v>
      </c>
      <c r="M794" s="4" t="s">
        <v>1361</v>
      </c>
      <c r="N794" s="5">
        <v>700</v>
      </c>
      <c r="O794" s="5">
        <v>700</v>
      </c>
      <c r="P794" s="5">
        <f t="shared" si="144"/>
        <v>145</v>
      </c>
      <c r="Q794" s="6">
        <f t="shared" si="150"/>
        <v>0.20714285714285716</v>
      </c>
      <c r="R794" s="7" t="str">
        <f t="shared" si="145"/>
        <v>Resultados inaceptables o inexistentes 0% - 59%</v>
      </c>
      <c r="S794" s="5">
        <v>150</v>
      </c>
      <c r="T794" s="9">
        <v>145</v>
      </c>
      <c r="U794" s="6">
        <f t="shared" si="151"/>
        <v>0.96666666666666667</v>
      </c>
      <c r="V794" s="7" t="str">
        <f t="shared" si="146"/>
        <v>Resultados aceptables 86%-100%</v>
      </c>
      <c r="W794" s="5">
        <v>200</v>
      </c>
      <c r="X794" s="4"/>
      <c r="Y794" s="6">
        <f t="shared" si="152"/>
        <v>0</v>
      </c>
      <c r="Z794" s="7" t="str">
        <f t="shared" si="147"/>
        <v>Resultados inaceptables o inexistentes 0% - 59%</v>
      </c>
      <c r="AA794" s="5">
        <v>200</v>
      </c>
      <c r="AB794" s="4"/>
      <c r="AC794" s="6">
        <f t="shared" si="153"/>
        <v>0</v>
      </c>
      <c r="AD794" s="7" t="str">
        <f t="shared" si="148"/>
        <v>Resultados inaceptables o inexistentes 0% - 59%</v>
      </c>
      <c r="AE794" s="5">
        <v>150</v>
      </c>
      <c r="AF794" s="4"/>
      <c r="AG794" s="6">
        <f t="shared" si="154"/>
        <v>0</v>
      </c>
      <c r="AH794" s="7" t="str">
        <f t="shared" si="149"/>
        <v>Resultados inaceptables o inexistentes 0% - 59%</v>
      </c>
      <c r="AI794" s="4" t="s">
        <v>2279</v>
      </c>
      <c r="AJ794" s="4" t="s">
        <v>2279</v>
      </c>
      <c r="AK794" s="4" t="s">
        <v>2434</v>
      </c>
      <c r="AL794" s="4"/>
      <c r="AM794" s="4"/>
      <c r="AN794" s="4" t="s">
        <v>83</v>
      </c>
      <c r="AO794" s="4" t="s">
        <v>2435</v>
      </c>
      <c r="AP794" s="9" t="s">
        <v>2436</v>
      </c>
      <c r="AQ794" s="4" t="s">
        <v>68</v>
      </c>
      <c r="AR794" s="4"/>
      <c r="AS794" s="4"/>
      <c r="AT794" s="4"/>
      <c r="AU794" s="4" t="s">
        <v>69</v>
      </c>
      <c r="AV794" s="4" t="s">
        <v>2281</v>
      </c>
      <c r="AW794" s="15" t="s">
        <v>2282</v>
      </c>
      <c r="AX794" s="4" t="s">
        <v>2426</v>
      </c>
      <c r="AY794" s="4" t="s">
        <v>2283</v>
      </c>
      <c r="AZ794" s="4"/>
      <c r="BA794" s="4" t="s">
        <v>67</v>
      </c>
      <c r="BB794" s="4" t="s">
        <v>66</v>
      </c>
      <c r="BC794" s="4" t="s">
        <v>66</v>
      </c>
      <c r="BD794" s="4" t="s">
        <v>66</v>
      </c>
      <c r="BE794" s="4" t="s">
        <v>66</v>
      </c>
      <c r="BF794" s="4" t="s">
        <v>66</v>
      </c>
      <c r="BG794" s="4" t="s">
        <v>66</v>
      </c>
    </row>
    <row r="795" spans="1:59" ht="78.75" hidden="1" x14ac:dyDescent="0.25">
      <c r="A795" s="4" t="s">
        <v>207</v>
      </c>
      <c r="B795" s="4" t="s">
        <v>2437</v>
      </c>
      <c r="C795" s="4" t="s">
        <v>2438</v>
      </c>
      <c r="D795" s="4" t="s">
        <v>2439</v>
      </c>
      <c r="E795" s="4" t="s">
        <v>2440</v>
      </c>
      <c r="F795" s="4" t="s">
        <v>2441</v>
      </c>
      <c r="G795" s="4" t="s">
        <v>59</v>
      </c>
      <c r="H795" s="4" t="s">
        <v>60</v>
      </c>
      <c r="I795" s="4" t="s">
        <v>61</v>
      </c>
      <c r="J795" s="16" t="s">
        <v>982</v>
      </c>
      <c r="K795" s="4" t="s">
        <v>2424</v>
      </c>
      <c r="L795" s="4" t="s">
        <v>2442</v>
      </c>
      <c r="M795" s="4" t="s">
        <v>533</v>
      </c>
      <c r="N795" s="5">
        <v>12</v>
      </c>
      <c r="O795" s="5">
        <v>12</v>
      </c>
      <c r="P795" s="5">
        <f t="shared" si="144"/>
        <v>7</v>
      </c>
      <c r="Q795" s="6">
        <f t="shared" si="150"/>
        <v>0.58333333333333337</v>
      </c>
      <c r="R795" s="7" t="str">
        <f t="shared" si="145"/>
        <v>Resultados inaceptables o inexistentes 0% - 59%</v>
      </c>
      <c r="S795" s="5">
        <v>3</v>
      </c>
      <c r="T795" s="9">
        <v>7</v>
      </c>
      <c r="U795" s="6">
        <f t="shared" si="151"/>
        <v>2.3333333333333335</v>
      </c>
      <c r="V795" s="7" t="str">
        <f t="shared" si="146"/>
        <v>Resultados aceptables 86%-100%</v>
      </c>
      <c r="W795" s="5">
        <v>3</v>
      </c>
      <c r="X795" s="4"/>
      <c r="Y795" s="6">
        <f t="shared" si="152"/>
        <v>0</v>
      </c>
      <c r="Z795" s="7" t="str">
        <f t="shared" si="147"/>
        <v>Resultados inaceptables o inexistentes 0% - 59%</v>
      </c>
      <c r="AA795" s="5">
        <v>3</v>
      </c>
      <c r="AB795" s="4"/>
      <c r="AC795" s="6">
        <f t="shared" si="153"/>
        <v>0</v>
      </c>
      <c r="AD795" s="7" t="str">
        <f t="shared" si="148"/>
        <v>Resultados inaceptables o inexistentes 0% - 59%</v>
      </c>
      <c r="AE795" s="5">
        <v>3</v>
      </c>
      <c r="AF795" s="4"/>
      <c r="AG795" s="6">
        <f t="shared" si="154"/>
        <v>0</v>
      </c>
      <c r="AH795" s="7" t="str">
        <f t="shared" si="149"/>
        <v>Resultados inaceptables o inexistentes 0% - 59%</v>
      </c>
      <c r="AI795" s="4" t="s">
        <v>2279</v>
      </c>
      <c r="AJ795" s="4" t="s">
        <v>2279</v>
      </c>
      <c r="AK795" s="4" t="s">
        <v>2434</v>
      </c>
      <c r="AL795" s="4"/>
      <c r="AM795" s="4"/>
      <c r="AN795" s="4" t="s">
        <v>67</v>
      </c>
      <c r="AO795" s="4"/>
      <c r="AP795" s="9" t="s">
        <v>2443</v>
      </c>
      <c r="AQ795" s="4" t="s">
        <v>68</v>
      </c>
      <c r="AR795" s="4"/>
      <c r="AS795" s="4"/>
      <c r="AT795" s="4"/>
      <c r="AU795" s="4" t="s">
        <v>69</v>
      </c>
      <c r="AV795" s="4" t="s">
        <v>2281</v>
      </c>
      <c r="AW795" s="15" t="s">
        <v>2282</v>
      </c>
      <c r="AX795" s="4" t="s">
        <v>2426</v>
      </c>
      <c r="AY795" s="4" t="s">
        <v>2283</v>
      </c>
      <c r="AZ795" s="4"/>
      <c r="BA795" s="4" t="s">
        <v>67</v>
      </c>
      <c r="BB795" s="4" t="s">
        <v>66</v>
      </c>
      <c r="BC795" s="4" t="s">
        <v>66</v>
      </c>
      <c r="BD795" s="4" t="s">
        <v>66</v>
      </c>
      <c r="BE795" s="4" t="s">
        <v>66</v>
      </c>
      <c r="BF795" s="4" t="s">
        <v>66</v>
      </c>
      <c r="BG795" s="4" t="s">
        <v>66</v>
      </c>
    </row>
    <row r="796" spans="1:59" ht="78.75" hidden="1" x14ac:dyDescent="0.25">
      <c r="A796" s="4" t="s">
        <v>1575</v>
      </c>
      <c r="B796" s="4" t="s">
        <v>2444</v>
      </c>
      <c r="C796" s="4" t="s">
        <v>2445</v>
      </c>
      <c r="D796" s="4" t="s">
        <v>2446</v>
      </c>
      <c r="E796" s="4" t="s">
        <v>2447</v>
      </c>
      <c r="F796" s="4" t="s">
        <v>426</v>
      </c>
      <c r="G796" s="4" t="s">
        <v>59</v>
      </c>
      <c r="H796" s="4" t="s">
        <v>60</v>
      </c>
      <c r="I796" s="4" t="s">
        <v>61</v>
      </c>
      <c r="J796" s="16" t="s">
        <v>982</v>
      </c>
      <c r="K796" s="4" t="s">
        <v>2424</v>
      </c>
      <c r="L796" s="4" t="s">
        <v>2448</v>
      </c>
      <c r="M796" s="4" t="s">
        <v>2449</v>
      </c>
      <c r="N796" s="5">
        <v>20</v>
      </c>
      <c r="O796" s="5">
        <v>20</v>
      </c>
      <c r="P796" s="5">
        <f t="shared" si="144"/>
        <v>11</v>
      </c>
      <c r="Q796" s="6">
        <f t="shared" si="150"/>
        <v>0.55000000000000004</v>
      </c>
      <c r="R796" s="7" t="str">
        <f t="shared" si="145"/>
        <v>Resultados inaceptables o inexistentes 0% - 59%</v>
      </c>
      <c r="S796" s="5">
        <v>9</v>
      </c>
      <c r="T796" s="9">
        <v>11</v>
      </c>
      <c r="U796" s="6">
        <f t="shared" si="151"/>
        <v>1.2222222222222223</v>
      </c>
      <c r="V796" s="7" t="str">
        <f t="shared" si="146"/>
        <v>Resultados aceptables 86%-100%</v>
      </c>
      <c r="W796" s="5">
        <v>4</v>
      </c>
      <c r="X796" s="4"/>
      <c r="Y796" s="6">
        <f t="shared" si="152"/>
        <v>0</v>
      </c>
      <c r="Z796" s="7" t="str">
        <f t="shared" si="147"/>
        <v>Resultados inaceptables o inexistentes 0% - 59%</v>
      </c>
      <c r="AA796" s="5">
        <v>4</v>
      </c>
      <c r="AB796" s="4"/>
      <c r="AC796" s="6">
        <f t="shared" si="153"/>
        <v>0</v>
      </c>
      <c r="AD796" s="7" t="str">
        <f t="shared" si="148"/>
        <v>Resultados inaceptables o inexistentes 0% - 59%</v>
      </c>
      <c r="AE796" s="5">
        <v>3</v>
      </c>
      <c r="AF796" s="4"/>
      <c r="AG796" s="6">
        <f t="shared" si="154"/>
        <v>0</v>
      </c>
      <c r="AH796" s="7" t="str">
        <f t="shared" si="149"/>
        <v>Resultados inaceptables o inexistentes 0% - 59%</v>
      </c>
      <c r="AI796" s="4" t="s">
        <v>2279</v>
      </c>
      <c r="AJ796" s="4" t="s">
        <v>2279</v>
      </c>
      <c r="AK796" s="4" t="s">
        <v>172</v>
      </c>
      <c r="AL796" s="4"/>
      <c r="AM796" s="4"/>
      <c r="AN796" s="4" t="s">
        <v>83</v>
      </c>
      <c r="AO796" s="4" t="s">
        <v>2450</v>
      </c>
      <c r="AP796" s="9" t="s">
        <v>2451</v>
      </c>
      <c r="AQ796" s="4" t="s">
        <v>68</v>
      </c>
      <c r="AR796" s="4"/>
      <c r="AS796" s="4"/>
      <c r="AT796" s="4"/>
      <c r="AU796" s="4" t="s">
        <v>69</v>
      </c>
      <c r="AV796" s="4" t="s">
        <v>2281</v>
      </c>
      <c r="AW796" s="15" t="s">
        <v>2282</v>
      </c>
      <c r="AX796" s="4" t="s">
        <v>2426</v>
      </c>
      <c r="AY796" s="4" t="s">
        <v>2283</v>
      </c>
      <c r="AZ796" s="4"/>
      <c r="BA796" s="4" t="s">
        <v>67</v>
      </c>
      <c r="BB796" s="4" t="s">
        <v>66</v>
      </c>
      <c r="BC796" s="4" t="s">
        <v>66</v>
      </c>
      <c r="BD796" s="4" t="s">
        <v>66</v>
      </c>
      <c r="BE796" s="4" t="s">
        <v>66</v>
      </c>
      <c r="BF796" s="4" t="s">
        <v>66</v>
      </c>
      <c r="BG796" s="4" t="s">
        <v>66</v>
      </c>
    </row>
    <row r="797" spans="1:59" ht="78.75" hidden="1" x14ac:dyDescent="0.25">
      <c r="A797" s="4" t="s">
        <v>2452</v>
      </c>
      <c r="B797" s="4" t="s">
        <v>2453</v>
      </c>
      <c r="C797" s="4" t="s">
        <v>2454</v>
      </c>
      <c r="D797" s="4" t="s">
        <v>2455</v>
      </c>
      <c r="E797" s="4" t="s">
        <v>2336</v>
      </c>
      <c r="F797" s="4" t="s">
        <v>633</v>
      </c>
      <c r="G797" s="4" t="s">
        <v>59</v>
      </c>
      <c r="H797" s="4" t="s">
        <v>60</v>
      </c>
      <c r="I797" s="4" t="s">
        <v>61</v>
      </c>
      <c r="J797" s="16" t="s">
        <v>982</v>
      </c>
      <c r="K797" s="4" t="s">
        <v>2424</v>
      </c>
      <c r="L797" s="4" t="s">
        <v>2456</v>
      </c>
      <c r="M797" s="4" t="s">
        <v>64</v>
      </c>
      <c r="N797" s="5">
        <v>6</v>
      </c>
      <c r="O797" s="5">
        <v>6</v>
      </c>
      <c r="P797" s="5">
        <f t="shared" si="144"/>
        <v>1</v>
      </c>
      <c r="Q797" s="6">
        <f t="shared" si="150"/>
        <v>0.16666666666666666</v>
      </c>
      <c r="R797" s="7" t="str">
        <f t="shared" si="145"/>
        <v>Resultados inaceptables o inexistentes 0% - 59%</v>
      </c>
      <c r="S797" s="5">
        <v>1</v>
      </c>
      <c r="T797" s="9">
        <v>1</v>
      </c>
      <c r="U797" s="6">
        <f t="shared" si="151"/>
        <v>1</v>
      </c>
      <c r="V797" s="7" t="str">
        <f t="shared" si="146"/>
        <v>Resultados aceptables 86%-100%</v>
      </c>
      <c r="W797" s="5">
        <v>2</v>
      </c>
      <c r="X797" s="4"/>
      <c r="Y797" s="6">
        <f t="shared" si="152"/>
        <v>0</v>
      </c>
      <c r="Z797" s="7" t="str">
        <f t="shared" si="147"/>
        <v>Resultados inaceptables o inexistentes 0% - 59%</v>
      </c>
      <c r="AA797" s="5">
        <v>2</v>
      </c>
      <c r="AB797" s="4"/>
      <c r="AC797" s="6">
        <f t="shared" si="153"/>
        <v>0</v>
      </c>
      <c r="AD797" s="7" t="str">
        <f t="shared" si="148"/>
        <v>Resultados inaceptables o inexistentes 0% - 59%</v>
      </c>
      <c r="AE797" s="5">
        <v>1</v>
      </c>
      <c r="AF797" s="4"/>
      <c r="AG797" s="6">
        <f t="shared" si="154"/>
        <v>0</v>
      </c>
      <c r="AH797" s="7" t="str">
        <f t="shared" si="149"/>
        <v>Resultados inaceptables o inexistentes 0% - 59%</v>
      </c>
      <c r="AI797" s="4" t="s">
        <v>2279</v>
      </c>
      <c r="AJ797" s="4" t="s">
        <v>2279</v>
      </c>
      <c r="AK797" s="4" t="s">
        <v>172</v>
      </c>
      <c r="AL797" s="4"/>
      <c r="AM797" s="4"/>
      <c r="AN797" s="4" t="s">
        <v>67</v>
      </c>
      <c r="AO797" s="4"/>
      <c r="AP797" s="9"/>
      <c r="AQ797" s="4" t="s">
        <v>68</v>
      </c>
      <c r="AR797" s="4"/>
      <c r="AS797" s="4"/>
      <c r="AT797" s="4"/>
      <c r="AU797" s="4" t="s">
        <v>69</v>
      </c>
      <c r="AV797" s="4" t="s">
        <v>2281</v>
      </c>
      <c r="AW797" s="15" t="s">
        <v>2282</v>
      </c>
      <c r="AX797" s="4" t="s">
        <v>2426</v>
      </c>
      <c r="AY797" s="4" t="s">
        <v>2283</v>
      </c>
      <c r="AZ797" s="4"/>
      <c r="BA797" s="4" t="s">
        <v>67</v>
      </c>
      <c r="BB797" s="4" t="s">
        <v>66</v>
      </c>
      <c r="BC797" s="4" t="s">
        <v>66</v>
      </c>
      <c r="BD797" s="4" t="s">
        <v>66</v>
      </c>
      <c r="BE797" s="4" t="s">
        <v>66</v>
      </c>
      <c r="BF797" s="4" t="s">
        <v>66</v>
      </c>
      <c r="BG797" s="4" t="s">
        <v>66</v>
      </c>
    </row>
    <row r="798" spans="1:59" ht="157.5" hidden="1" x14ac:dyDescent="0.25">
      <c r="A798" s="4" t="s">
        <v>2457</v>
      </c>
      <c r="B798" s="4" t="s">
        <v>2458</v>
      </c>
      <c r="C798" s="4" t="s">
        <v>2459</v>
      </c>
      <c r="D798" s="4" t="s">
        <v>2460</v>
      </c>
      <c r="E798" s="4" t="s">
        <v>2461</v>
      </c>
      <c r="F798" s="4" t="s">
        <v>2462</v>
      </c>
      <c r="G798" s="4" t="s">
        <v>59</v>
      </c>
      <c r="H798" s="4" t="s">
        <v>60</v>
      </c>
      <c r="I798" s="4" t="s">
        <v>61</v>
      </c>
      <c r="J798" s="16" t="s">
        <v>982</v>
      </c>
      <c r="K798" s="4" t="s">
        <v>2424</v>
      </c>
      <c r="L798" s="4" t="s">
        <v>2463</v>
      </c>
      <c r="M798" s="4" t="s">
        <v>145</v>
      </c>
      <c r="N798" s="5">
        <v>8</v>
      </c>
      <c r="O798" s="5">
        <v>6</v>
      </c>
      <c r="P798" s="5">
        <f t="shared" si="144"/>
        <v>0</v>
      </c>
      <c r="Q798" s="6">
        <f t="shared" si="150"/>
        <v>0</v>
      </c>
      <c r="R798" s="7" t="str">
        <f t="shared" si="145"/>
        <v>Resultados inaceptables o inexistentes 0% - 59%</v>
      </c>
      <c r="S798" s="5">
        <v>0</v>
      </c>
      <c r="T798" s="9">
        <v>0</v>
      </c>
      <c r="U798" s="6" t="e">
        <f t="shared" si="151"/>
        <v>#DIV/0!</v>
      </c>
      <c r="V798" s="7" t="e">
        <f t="shared" si="146"/>
        <v>#DIV/0!</v>
      </c>
      <c r="W798" s="5">
        <v>6</v>
      </c>
      <c r="X798" s="4"/>
      <c r="Y798" s="6">
        <f t="shared" si="152"/>
        <v>0</v>
      </c>
      <c r="Z798" s="7" t="str">
        <f t="shared" si="147"/>
        <v>Resultados inaceptables o inexistentes 0% - 59%</v>
      </c>
      <c r="AA798" s="5">
        <v>0</v>
      </c>
      <c r="AB798" s="4"/>
      <c r="AC798" s="6" t="e">
        <f t="shared" si="153"/>
        <v>#DIV/0!</v>
      </c>
      <c r="AD798" s="7" t="e">
        <f t="shared" si="148"/>
        <v>#DIV/0!</v>
      </c>
      <c r="AE798" s="5">
        <v>0</v>
      </c>
      <c r="AF798" s="4"/>
      <c r="AG798" s="6" t="e">
        <f t="shared" si="154"/>
        <v>#DIV/0!</v>
      </c>
      <c r="AH798" s="7" t="e">
        <f t="shared" si="149"/>
        <v>#DIV/0!</v>
      </c>
      <c r="AI798" s="4" t="s">
        <v>2279</v>
      </c>
      <c r="AJ798" s="4" t="s">
        <v>2279</v>
      </c>
      <c r="AK798" s="4" t="s">
        <v>455</v>
      </c>
      <c r="AL798" s="4"/>
      <c r="AM798" s="4" t="s">
        <v>812</v>
      </c>
      <c r="AN798" s="4" t="s">
        <v>83</v>
      </c>
      <c r="AO798" s="4" t="s">
        <v>2464</v>
      </c>
      <c r="AP798" s="9"/>
      <c r="AQ798" s="4" t="s">
        <v>68</v>
      </c>
      <c r="AR798" s="4"/>
      <c r="AS798" s="4"/>
      <c r="AT798" s="4"/>
      <c r="AU798" s="4" t="s">
        <v>69</v>
      </c>
      <c r="AV798" s="4" t="s">
        <v>2281</v>
      </c>
      <c r="AW798" s="15" t="s">
        <v>2282</v>
      </c>
      <c r="AX798" s="4" t="s">
        <v>2426</v>
      </c>
      <c r="AY798" s="4" t="s">
        <v>2283</v>
      </c>
      <c r="AZ798" s="4"/>
      <c r="BA798" s="4" t="s">
        <v>67</v>
      </c>
      <c r="BB798" s="4" t="s">
        <v>66</v>
      </c>
      <c r="BC798" s="4" t="s">
        <v>66</v>
      </c>
      <c r="BD798" s="4" t="s">
        <v>66</v>
      </c>
      <c r="BE798" s="4" t="s">
        <v>66</v>
      </c>
      <c r="BF798" s="4" t="s">
        <v>66</v>
      </c>
      <c r="BG798" s="4" t="s">
        <v>66</v>
      </c>
    </row>
    <row r="799" spans="1:59" ht="78.75" hidden="1" x14ac:dyDescent="0.25">
      <c r="A799" s="4" t="s">
        <v>2465</v>
      </c>
      <c r="B799" s="4" t="s">
        <v>2466</v>
      </c>
      <c r="C799" s="4" t="s">
        <v>2467</v>
      </c>
      <c r="D799" s="4" t="s">
        <v>2468</v>
      </c>
      <c r="E799" s="4" t="s">
        <v>2469</v>
      </c>
      <c r="F799" s="4" t="s">
        <v>649</v>
      </c>
      <c r="G799" s="4" t="s">
        <v>59</v>
      </c>
      <c r="H799" s="4" t="s">
        <v>60</v>
      </c>
      <c r="I799" s="4" t="s">
        <v>61</v>
      </c>
      <c r="J799" s="16" t="s">
        <v>982</v>
      </c>
      <c r="K799" s="4" t="s">
        <v>2424</v>
      </c>
      <c r="L799" s="4" t="s">
        <v>2470</v>
      </c>
      <c r="M799" s="4" t="s">
        <v>1890</v>
      </c>
      <c r="N799" s="5">
        <v>2</v>
      </c>
      <c r="O799" s="5">
        <v>2</v>
      </c>
      <c r="P799" s="5">
        <f t="shared" si="144"/>
        <v>0</v>
      </c>
      <c r="Q799" s="6">
        <f t="shared" si="150"/>
        <v>0</v>
      </c>
      <c r="R799" s="7" t="str">
        <f t="shared" si="145"/>
        <v>Resultados inaceptables o inexistentes 0% - 59%</v>
      </c>
      <c r="S799" s="5">
        <v>0</v>
      </c>
      <c r="T799" s="9">
        <v>0</v>
      </c>
      <c r="U799" s="6" t="e">
        <f t="shared" si="151"/>
        <v>#DIV/0!</v>
      </c>
      <c r="V799" s="7" t="e">
        <f t="shared" si="146"/>
        <v>#DIV/0!</v>
      </c>
      <c r="W799" s="5">
        <v>1</v>
      </c>
      <c r="X799" s="4"/>
      <c r="Y799" s="6">
        <f t="shared" si="152"/>
        <v>0</v>
      </c>
      <c r="Z799" s="7" t="str">
        <f t="shared" si="147"/>
        <v>Resultados inaceptables o inexistentes 0% - 59%</v>
      </c>
      <c r="AA799" s="5">
        <v>0</v>
      </c>
      <c r="AB799" s="4"/>
      <c r="AC799" s="6" t="e">
        <f t="shared" si="153"/>
        <v>#DIV/0!</v>
      </c>
      <c r="AD799" s="7" t="e">
        <f t="shared" si="148"/>
        <v>#DIV/0!</v>
      </c>
      <c r="AE799" s="5">
        <v>1</v>
      </c>
      <c r="AF799" s="4"/>
      <c r="AG799" s="6">
        <f t="shared" si="154"/>
        <v>0</v>
      </c>
      <c r="AH799" s="7" t="str">
        <f t="shared" si="149"/>
        <v>Resultados inaceptables o inexistentes 0% - 59%</v>
      </c>
      <c r="AI799" s="4" t="s">
        <v>2279</v>
      </c>
      <c r="AJ799" s="4" t="s">
        <v>2279</v>
      </c>
      <c r="AK799" s="4" t="s">
        <v>172</v>
      </c>
      <c r="AL799" s="4"/>
      <c r="AM799" s="4"/>
      <c r="AN799" s="4" t="s">
        <v>83</v>
      </c>
      <c r="AO799" s="4" t="s">
        <v>2471</v>
      </c>
      <c r="AP799" s="9"/>
      <c r="AQ799" s="4" t="s">
        <v>68</v>
      </c>
      <c r="AR799" s="4"/>
      <c r="AS799" s="4"/>
      <c r="AT799" s="4"/>
      <c r="AU799" s="4" t="s">
        <v>69</v>
      </c>
      <c r="AV799" s="4" t="s">
        <v>2281</v>
      </c>
      <c r="AW799" s="15" t="s">
        <v>2282</v>
      </c>
      <c r="AX799" s="4" t="s">
        <v>2426</v>
      </c>
      <c r="AY799" s="4" t="s">
        <v>2283</v>
      </c>
      <c r="AZ799" s="4"/>
      <c r="BA799" s="4"/>
      <c r="BB799" s="4"/>
      <c r="BC799" s="4"/>
      <c r="BD799" s="4"/>
      <c r="BE799" s="4"/>
      <c r="BF799" s="4"/>
      <c r="BG799" s="4"/>
    </row>
    <row r="800" spans="1:59" ht="78.75" hidden="1" x14ac:dyDescent="0.25">
      <c r="A800" s="4" t="s">
        <v>214</v>
      </c>
      <c r="B800" s="4" t="s">
        <v>2472</v>
      </c>
      <c r="C800" s="4" t="s">
        <v>2473</v>
      </c>
      <c r="D800" s="4" t="s">
        <v>2474</v>
      </c>
      <c r="E800" s="4" t="s">
        <v>2475</v>
      </c>
      <c r="F800" s="4" t="s">
        <v>2476</v>
      </c>
      <c r="G800" s="4" t="s">
        <v>59</v>
      </c>
      <c r="H800" s="4" t="s">
        <v>60</v>
      </c>
      <c r="I800" s="4" t="s">
        <v>61</v>
      </c>
      <c r="J800" s="16" t="s">
        <v>982</v>
      </c>
      <c r="K800" s="4" t="s">
        <v>2477</v>
      </c>
      <c r="L800" s="4" t="s">
        <v>2478</v>
      </c>
      <c r="M800" s="4" t="s">
        <v>145</v>
      </c>
      <c r="N800" s="5">
        <v>13049</v>
      </c>
      <c r="O800" s="5">
        <v>13051</v>
      </c>
      <c r="P800" s="5">
        <f t="shared" si="144"/>
        <v>3136</v>
      </c>
      <c r="Q800" s="6">
        <f t="shared" si="150"/>
        <v>0.24028810052869512</v>
      </c>
      <c r="R800" s="7" t="str">
        <f t="shared" si="145"/>
        <v>Resultados inaceptables o inexistentes 0% - 59%</v>
      </c>
      <c r="S800" s="5">
        <v>3217</v>
      </c>
      <c r="T800" s="9">
        <v>3136</v>
      </c>
      <c r="U800" s="6">
        <f t="shared" si="151"/>
        <v>0.97482126204538389</v>
      </c>
      <c r="V800" s="7" t="str">
        <f t="shared" si="146"/>
        <v>Resultados aceptables 86%-100%</v>
      </c>
      <c r="W800" s="5">
        <v>3676</v>
      </c>
      <c r="X800" s="4"/>
      <c r="Y800" s="6">
        <f t="shared" si="152"/>
        <v>0</v>
      </c>
      <c r="Z800" s="7" t="str">
        <f t="shared" si="147"/>
        <v>Resultados inaceptables o inexistentes 0% - 59%</v>
      </c>
      <c r="AA800" s="5">
        <v>3080</v>
      </c>
      <c r="AB800" s="4"/>
      <c r="AC800" s="6">
        <f t="shared" si="153"/>
        <v>0</v>
      </c>
      <c r="AD800" s="7" t="str">
        <f t="shared" si="148"/>
        <v>Resultados inaceptables o inexistentes 0% - 59%</v>
      </c>
      <c r="AE800" s="5">
        <v>3078</v>
      </c>
      <c r="AF800" s="4"/>
      <c r="AG800" s="6">
        <f t="shared" si="154"/>
        <v>0</v>
      </c>
      <c r="AH800" s="7" t="str">
        <f t="shared" si="149"/>
        <v>Resultados inaceptables o inexistentes 0% - 59%</v>
      </c>
      <c r="AI800" s="4" t="s">
        <v>2279</v>
      </c>
      <c r="AJ800" s="4" t="s">
        <v>2279</v>
      </c>
      <c r="AK800" s="4" t="s">
        <v>2434</v>
      </c>
      <c r="AL800" s="4"/>
      <c r="AM800" s="4"/>
      <c r="AN800" s="4" t="s">
        <v>67</v>
      </c>
      <c r="AO800" s="4"/>
      <c r="AP800" s="9" t="s">
        <v>2479</v>
      </c>
      <c r="AQ800" s="4" t="s">
        <v>68</v>
      </c>
      <c r="AR800" s="4"/>
      <c r="AS800" s="4"/>
      <c r="AT800" s="4"/>
      <c r="AU800" s="4" t="s">
        <v>69</v>
      </c>
      <c r="AV800" s="4" t="s">
        <v>2281</v>
      </c>
      <c r="AW800" s="15" t="s">
        <v>2386</v>
      </c>
      <c r="AX800" s="4" t="s">
        <v>2480</v>
      </c>
      <c r="AY800" s="4" t="s">
        <v>2283</v>
      </c>
      <c r="AZ800" s="4"/>
      <c r="BA800" s="4" t="s">
        <v>67</v>
      </c>
      <c r="BB800" s="4" t="s">
        <v>66</v>
      </c>
      <c r="BC800" s="4" t="s">
        <v>66</v>
      </c>
      <c r="BD800" s="4" t="s">
        <v>66</v>
      </c>
      <c r="BE800" s="4" t="s">
        <v>66</v>
      </c>
      <c r="BF800" s="4" t="s">
        <v>66</v>
      </c>
      <c r="BG800" s="4" t="s">
        <v>66</v>
      </c>
    </row>
    <row r="801" spans="1:59" ht="94.5" hidden="1" x14ac:dyDescent="0.25">
      <c r="A801" s="15" t="s">
        <v>222</v>
      </c>
      <c r="B801" s="15" t="s">
        <v>2481</v>
      </c>
      <c r="C801" s="15" t="s">
        <v>2482</v>
      </c>
      <c r="D801" s="15" t="s">
        <v>2483</v>
      </c>
      <c r="E801" s="15" t="s">
        <v>2484</v>
      </c>
      <c r="F801" s="15" t="s">
        <v>2485</v>
      </c>
      <c r="G801" s="15" t="s">
        <v>59</v>
      </c>
      <c r="H801" s="15" t="s">
        <v>60</v>
      </c>
      <c r="I801" s="15" t="s">
        <v>61</v>
      </c>
      <c r="J801" s="16" t="s">
        <v>982</v>
      </c>
      <c r="K801" s="15" t="s">
        <v>2486</v>
      </c>
      <c r="L801" s="4" t="s">
        <v>2478</v>
      </c>
      <c r="M801" s="15" t="s">
        <v>2487</v>
      </c>
      <c r="N801" s="40">
        <v>13036</v>
      </c>
      <c r="O801" s="40">
        <v>13036</v>
      </c>
      <c r="P801" s="5">
        <f t="shared" si="144"/>
        <v>3131</v>
      </c>
      <c r="Q801" s="6">
        <f t="shared" si="150"/>
        <v>0.24018103712795336</v>
      </c>
      <c r="R801" s="7" t="str">
        <f t="shared" si="145"/>
        <v>Resultados inaceptables o inexistentes 0% - 59%</v>
      </c>
      <c r="S801" s="40">
        <v>3212</v>
      </c>
      <c r="T801" s="67">
        <v>3131</v>
      </c>
      <c r="U801" s="6">
        <f t="shared" si="151"/>
        <v>0.97478206724782068</v>
      </c>
      <c r="V801" s="7" t="str">
        <f t="shared" si="146"/>
        <v>Resultados aceptables 86%-100%</v>
      </c>
      <c r="W801" s="40">
        <v>3673</v>
      </c>
      <c r="X801" s="40"/>
      <c r="Y801" s="6">
        <f t="shared" si="152"/>
        <v>0</v>
      </c>
      <c r="Z801" s="7" t="str">
        <f t="shared" si="147"/>
        <v>Resultados inaceptables o inexistentes 0% - 59%</v>
      </c>
      <c r="AA801" s="40">
        <v>3076</v>
      </c>
      <c r="AB801" s="40"/>
      <c r="AC801" s="6">
        <f t="shared" si="153"/>
        <v>0</v>
      </c>
      <c r="AD801" s="7" t="str">
        <f t="shared" si="148"/>
        <v>Resultados inaceptables o inexistentes 0% - 59%</v>
      </c>
      <c r="AE801" s="40">
        <v>3075</v>
      </c>
      <c r="AF801" s="40"/>
      <c r="AG801" s="6">
        <f t="shared" si="154"/>
        <v>0</v>
      </c>
      <c r="AH801" s="7" t="str">
        <f t="shared" si="149"/>
        <v>Resultados inaceptables o inexistentes 0% - 59%</v>
      </c>
      <c r="AI801" s="4" t="s">
        <v>2279</v>
      </c>
      <c r="AJ801" s="4" t="s">
        <v>2279</v>
      </c>
      <c r="AK801" s="15" t="s">
        <v>2434</v>
      </c>
      <c r="AL801" s="15"/>
      <c r="AM801" s="15"/>
      <c r="AN801" s="15" t="s">
        <v>83</v>
      </c>
      <c r="AO801" s="15" t="s">
        <v>2488</v>
      </c>
      <c r="AP801" s="13" t="s">
        <v>2479</v>
      </c>
      <c r="AQ801" s="4" t="s">
        <v>68</v>
      </c>
      <c r="AR801" s="15"/>
      <c r="AS801" s="15"/>
      <c r="AT801" s="15"/>
      <c r="AU801" s="4" t="s">
        <v>69</v>
      </c>
      <c r="AV801" s="4" t="s">
        <v>2281</v>
      </c>
      <c r="AW801" s="15" t="s">
        <v>2386</v>
      </c>
      <c r="AX801" s="15" t="s">
        <v>2480</v>
      </c>
      <c r="AY801" s="4" t="s">
        <v>2283</v>
      </c>
      <c r="AZ801" s="15"/>
      <c r="BA801" s="4" t="s">
        <v>67</v>
      </c>
      <c r="BB801" s="4" t="s">
        <v>66</v>
      </c>
      <c r="BC801" s="4" t="s">
        <v>66</v>
      </c>
      <c r="BD801" s="4" t="s">
        <v>66</v>
      </c>
      <c r="BE801" s="4" t="s">
        <v>66</v>
      </c>
      <c r="BF801" s="4" t="s">
        <v>66</v>
      </c>
      <c r="BG801" s="4" t="s">
        <v>66</v>
      </c>
    </row>
    <row r="802" spans="1:59" ht="78.75" hidden="1" x14ac:dyDescent="0.25">
      <c r="A802" s="15" t="s">
        <v>230</v>
      </c>
      <c r="B802" s="15" t="s">
        <v>2489</v>
      </c>
      <c r="C802" s="15" t="s">
        <v>2490</v>
      </c>
      <c r="D802" s="15" t="s">
        <v>2491</v>
      </c>
      <c r="E802" s="15" t="s">
        <v>2492</v>
      </c>
      <c r="F802" s="15" t="s">
        <v>2493</v>
      </c>
      <c r="G802" s="15" t="s">
        <v>59</v>
      </c>
      <c r="H802" s="15" t="s">
        <v>60</v>
      </c>
      <c r="I802" s="15" t="s">
        <v>61</v>
      </c>
      <c r="J802" s="16" t="s">
        <v>982</v>
      </c>
      <c r="K802" s="15" t="s">
        <v>2477</v>
      </c>
      <c r="L802" s="15" t="s">
        <v>2494</v>
      </c>
      <c r="M802" s="15" t="s">
        <v>2495</v>
      </c>
      <c r="N802" s="40">
        <v>4</v>
      </c>
      <c r="O802" s="40">
        <v>4</v>
      </c>
      <c r="P802" s="5">
        <f t="shared" ref="P802:P857" si="155">T802+X802+AB802+AF802</f>
        <v>1</v>
      </c>
      <c r="Q802" s="6">
        <f t="shared" si="150"/>
        <v>0.25</v>
      </c>
      <c r="R802" s="7" t="str">
        <f t="shared" si="145"/>
        <v>Resultados inaceptables o inexistentes 0% - 59%</v>
      </c>
      <c r="S802" s="40">
        <v>1</v>
      </c>
      <c r="T802" s="67">
        <v>1</v>
      </c>
      <c r="U802" s="6">
        <f t="shared" si="151"/>
        <v>1</v>
      </c>
      <c r="V802" s="7" t="str">
        <f t="shared" si="146"/>
        <v>Resultados aceptables 86%-100%</v>
      </c>
      <c r="W802" s="40">
        <v>1</v>
      </c>
      <c r="X802" s="40"/>
      <c r="Y802" s="6">
        <f t="shared" si="152"/>
        <v>0</v>
      </c>
      <c r="Z802" s="7" t="str">
        <f t="shared" si="147"/>
        <v>Resultados inaceptables o inexistentes 0% - 59%</v>
      </c>
      <c r="AA802" s="40">
        <v>1</v>
      </c>
      <c r="AB802" s="40"/>
      <c r="AC802" s="6">
        <f t="shared" si="153"/>
        <v>0</v>
      </c>
      <c r="AD802" s="7" t="str">
        <f t="shared" si="148"/>
        <v>Resultados inaceptables o inexistentes 0% - 59%</v>
      </c>
      <c r="AE802" s="40">
        <v>1</v>
      </c>
      <c r="AF802" s="40"/>
      <c r="AG802" s="6">
        <f t="shared" si="154"/>
        <v>0</v>
      </c>
      <c r="AH802" s="7" t="str">
        <f t="shared" si="149"/>
        <v>Resultados inaceptables o inexistentes 0% - 59%</v>
      </c>
      <c r="AI802" s="4" t="s">
        <v>2279</v>
      </c>
      <c r="AJ802" s="4" t="s">
        <v>2279</v>
      </c>
      <c r="AK802" s="15" t="s">
        <v>2434</v>
      </c>
      <c r="AL802" s="15"/>
      <c r="AM802" s="15"/>
      <c r="AN802" s="15" t="s">
        <v>67</v>
      </c>
      <c r="AO802" s="15"/>
      <c r="AP802" s="13"/>
      <c r="AQ802" s="4" t="s">
        <v>68</v>
      </c>
      <c r="AR802" s="15"/>
      <c r="AS802" s="15"/>
      <c r="AT802" s="15"/>
      <c r="AU802" s="4" t="s">
        <v>69</v>
      </c>
      <c r="AV802" s="4" t="s">
        <v>2281</v>
      </c>
      <c r="AW802" s="15" t="s">
        <v>2386</v>
      </c>
      <c r="AX802" s="15" t="s">
        <v>2480</v>
      </c>
      <c r="AY802" s="4" t="s">
        <v>2283</v>
      </c>
      <c r="AZ802" s="15"/>
      <c r="BA802" s="4" t="s">
        <v>67</v>
      </c>
      <c r="BB802" s="4" t="s">
        <v>66</v>
      </c>
      <c r="BC802" s="4" t="s">
        <v>66</v>
      </c>
      <c r="BD802" s="4" t="s">
        <v>66</v>
      </c>
      <c r="BE802" s="4" t="s">
        <v>66</v>
      </c>
      <c r="BF802" s="4" t="s">
        <v>66</v>
      </c>
      <c r="BG802" s="4" t="s">
        <v>66</v>
      </c>
    </row>
    <row r="803" spans="1:59" ht="78.75" hidden="1" x14ac:dyDescent="0.25">
      <c r="A803" s="15" t="s">
        <v>2496</v>
      </c>
      <c r="B803" s="15" t="s">
        <v>2497</v>
      </c>
      <c r="C803" s="15" t="s">
        <v>2498</v>
      </c>
      <c r="D803" s="15" t="s">
        <v>2499</v>
      </c>
      <c r="E803" s="15" t="s">
        <v>2500</v>
      </c>
      <c r="F803" s="15" t="s">
        <v>2501</v>
      </c>
      <c r="G803" s="15" t="s">
        <v>59</v>
      </c>
      <c r="H803" s="15" t="s">
        <v>60</v>
      </c>
      <c r="I803" s="15" t="s">
        <v>61</v>
      </c>
      <c r="J803" s="16" t="s">
        <v>982</v>
      </c>
      <c r="K803" s="15" t="s">
        <v>2477</v>
      </c>
      <c r="L803" s="15" t="s">
        <v>2502</v>
      </c>
      <c r="M803" s="15" t="s">
        <v>2503</v>
      </c>
      <c r="N803" s="40">
        <v>10</v>
      </c>
      <c r="O803" s="40">
        <v>10</v>
      </c>
      <c r="P803" s="5">
        <f t="shared" si="155"/>
        <v>3</v>
      </c>
      <c r="Q803" s="6">
        <f t="shared" si="150"/>
        <v>0.3</v>
      </c>
      <c r="R803" s="7" t="str">
        <f t="shared" si="145"/>
        <v>Resultados inaceptables o inexistentes 0% - 59%</v>
      </c>
      <c r="S803" s="40">
        <v>3</v>
      </c>
      <c r="T803" s="67">
        <v>3</v>
      </c>
      <c r="U803" s="6">
        <f t="shared" si="151"/>
        <v>1</v>
      </c>
      <c r="V803" s="7" t="str">
        <f t="shared" si="146"/>
        <v>Resultados aceptables 86%-100%</v>
      </c>
      <c r="W803" s="40">
        <v>2</v>
      </c>
      <c r="X803" s="40"/>
      <c r="Y803" s="6">
        <f t="shared" si="152"/>
        <v>0</v>
      </c>
      <c r="Z803" s="7" t="str">
        <f t="shared" si="147"/>
        <v>Resultados inaceptables o inexistentes 0% - 59%</v>
      </c>
      <c r="AA803" s="40">
        <v>3</v>
      </c>
      <c r="AB803" s="40"/>
      <c r="AC803" s="6">
        <f t="shared" si="153"/>
        <v>0</v>
      </c>
      <c r="AD803" s="7" t="str">
        <f t="shared" si="148"/>
        <v>Resultados inaceptables o inexistentes 0% - 59%</v>
      </c>
      <c r="AE803" s="40">
        <v>2</v>
      </c>
      <c r="AF803" s="40"/>
      <c r="AG803" s="6">
        <f t="shared" si="154"/>
        <v>0</v>
      </c>
      <c r="AH803" s="7" t="str">
        <f t="shared" si="149"/>
        <v>Resultados inaceptables o inexistentes 0% - 59%</v>
      </c>
      <c r="AI803" s="4" t="s">
        <v>2279</v>
      </c>
      <c r="AJ803" s="4" t="s">
        <v>2279</v>
      </c>
      <c r="AK803" s="15" t="s">
        <v>172</v>
      </c>
      <c r="AL803" s="15"/>
      <c r="AM803" s="15"/>
      <c r="AN803" s="15" t="s">
        <v>83</v>
      </c>
      <c r="AO803" s="15" t="s">
        <v>2504</v>
      </c>
      <c r="AP803" s="13"/>
      <c r="AQ803" s="4" t="s">
        <v>68</v>
      </c>
      <c r="AR803" s="15"/>
      <c r="AS803" s="15"/>
      <c r="AT803" s="15"/>
      <c r="AU803" s="4" t="s">
        <v>69</v>
      </c>
      <c r="AV803" s="4" t="s">
        <v>2281</v>
      </c>
      <c r="AW803" s="15" t="s">
        <v>2386</v>
      </c>
      <c r="AX803" s="15" t="s">
        <v>2480</v>
      </c>
      <c r="AY803" s="4" t="s">
        <v>2283</v>
      </c>
      <c r="AZ803" s="15"/>
      <c r="BA803" s="4" t="s">
        <v>67</v>
      </c>
      <c r="BB803" s="4" t="s">
        <v>66</v>
      </c>
      <c r="BC803" s="4" t="s">
        <v>66</v>
      </c>
      <c r="BD803" s="4" t="s">
        <v>66</v>
      </c>
      <c r="BE803" s="4" t="s">
        <v>66</v>
      </c>
      <c r="BF803" s="4" t="s">
        <v>66</v>
      </c>
      <c r="BG803" s="4" t="s">
        <v>66</v>
      </c>
    </row>
    <row r="804" spans="1:59" ht="157.5" hidden="1" x14ac:dyDescent="0.25">
      <c r="A804" s="15" t="s">
        <v>2505</v>
      </c>
      <c r="B804" s="15" t="s">
        <v>2506</v>
      </c>
      <c r="C804" s="15" t="s">
        <v>2507</v>
      </c>
      <c r="D804" s="15" t="s">
        <v>2508</v>
      </c>
      <c r="E804" s="15" t="s">
        <v>2507</v>
      </c>
      <c r="F804" s="15" t="s">
        <v>2509</v>
      </c>
      <c r="G804" s="15" t="s">
        <v>59</v>
      </c>
      <c r="H804" s="15" t="s">
        <v>60</v>
      </c>
      <c r="I804" s="15" t="s">
        <v>61</v>
      </c>
      <c r="J804" s="16" t="s">
        <v>982</v>
      </c>
      <c r="K804" s="15" t="s">
        <v>2510</v>
      </c>
      <c r="L804" s="15" t="s">
        <v>2511</v>
      </c>
      <c r="M804" s="15" t="s">
        <v>2512</v>
      </c>
      <c r="N804" s="40">
        <v>1</v>
      </c>
      <c r="O804" s="40">
        <v>1</v>
      </c>
      <c r="P804" s="5">
        <f t="shared" si="155"/>
        <v>1</v>
      </c>
      <c r="Q804" s="6">
        <f t="shared" si="150"/>
        <v>1</v>
      </c>
      <c r="R804" s="7" t="str">
        <f t="shared" si="145"/>
        <v>Resultados aceptables 86%-100%</v>
      </c>
      <c r="S804" s="40">
        <v>1</v>
      </c>
      <c r="T804" s="67">
        <v>1</v>
      </c>
      <c r="U804" s="6">
        <f t="shared" si="151"/>
        <v>1</v>
      </c>
      <c r="V804" s="7" t="str">
        <f t="shared" si="146"/>
        <v>Resultados aceptables 86%-100%</v>
      </c>
      <c r="W804" s="40">
        <v>0</v>
      </c>
      <c r="X804" s="40"/>
      <c r="Y804" s="6" t="e">
        <f t="shared" si="152"/>
        <v>#DIV/0!</v>
      </c>
      <c r="Z804" s="7" t="e">
        <f t="shared" si="147"/>
        <v>#DIV/0!</v>
      </c>
      <c r="AA804" s="40">
        <v>0</v>
      </c>
      <c r="AB804" s="40"/>
      <c r="AC804" s="6" t="e">
        <f t="shared" si="153"/>
        <v>#DIV/0!</v>
      </c>
      <c r="AD804" s="7" t="e">
        <f t="shared" si="148"/>
        <v>#DIV/0!</v>
      </c>
      <c r="AE804" s="40">
        <v>0</v>
      </c>
      <c r="AF804" s="40"/>
      <c r="AG804" s="6" t="e">
        <f t="shared" si="154"/>
        <v>#DIV/0!</v>
      </c>
      <c r="AH804" s="7" t="e">
        <f t="shared" si="149"/>
        <v>#DIV/0!</v>
      </c>
      <c r="AI804" s="4" t="s">
        <v>2279</v>
      </c>
      <c r="AJ804" s="4" t="s">
        <v>2279</v>
      </c>
      <c r="AK804" s="15" t="s">
        <v>2434</v>
      </c>
      <c r="AL804" s="15"/>
      <c r="AM804" s="15" t="s">
        <v>812</v>
      </c>
      <c r="AN804" s="15" t="s">
        <v>67</v>
      </c>
      <c r="AO804" s="15"/>
      <c r="AP804" s="13"/>
      <c r="AQ804" s="4" t="s">
        <v>68</v>
      </c>
      <c r="AR804" s="15"/>
      <c r="AS804" s="15"/>
      <c r="AT804" s="15"/>
      <c r="AU804" s="4" t="s">
        <v>69</v>
      </c>
      <c r="AV804" s="4" t="s">
        <v>2281</v>
      </c>
      <c r="AW804" s="15" t="s">
        <v>2386</v>
      </c>
      <c r="AX804" s="15" t="s">
        <v>2480</v>
      </c>
      <c r="AY804" s="4" t="s">
        <v>2283</v>
      </c>
      <c r="AZ804" s="15"/>
      <c r="BA804" s="4" t="s">
        <v>67</v>
      </c>
      <c r="BB804" s="4" t="s">
        <v>66</v>
      </c>
      <c r="BC804" s="4" t="s">
        <v>66</v>
      </c>
      <c r="BD804" s="4" t="s">
        <v>66</v>
      </c>
      <c r="BE804" s="4" t="s">
        <v>66</v>
      </c>
      <c r="BF804" s="4" t="s">
        <v>66</v>
      </c>
      <c r="BG804" s="4" t="s">
        <v>66</v>
      </c>
    </row>
    <row r="805" spans="1:59" ht="94.5" hidden="1" x14ac:dyDescent="0.25">
      <c r="A805" s="15" t="s">
        <v>2560</v>
      </c>
      <c r="B805" s="15" t="s">
        <v>2561</v>
      </c>
      <c r="C805" s="15" t="s">
        <v>2562</v>
      </c>
      <c r="D805" s="15" t="s">
        <v>2563</v>
      </c>
      <c r="E805" s="15" t="s">
        <v>2564</v>
      </c>
      <c r="F805" s="15" t="s">
        <v>2565</v>
      </c>
      <c r="G805" s="15" t="s">
        <v>59</v>
      </c>
      <c r="H805" s="15" t="s">
        <v>60</v>
      </c>
      <c r="I805" s="15" t="s">
        <v>61</v>
      </c>
      <c r="J805" s="16" t="s">
        <v>982</v>
      </c>
      <c r="K805" s="15" t="s">
        <v>2566</v>
      </c>
      <c r="L805" s="15" t="s">
        <v>5987</v>
      </c>
      <c r="M805" s="15" t="s">
        <v>2567</v>
      </c>
      <c r="N805" s="40">
        <v>6</v>
      </c>
      <c r="O805" s="40">
        <v>6</v>
      </c>
      <c r="P805" s="5">
        <f t="shared" si="155"/>
        <v>0</v>
      </c>
      <c r="Q805" s="6">
        <f t="shared" si="150"/>
        <v>0</v>
      </c>
      <c r="R805" s="7" t="str">
        <f t="shared" ref="R805:R857" si="156">+IF(Q805&gt;=0.86,"Resultados aceptables 86%-100%", IF(Q805&gt;=0.6,"Resultados por debajo de la aceptable 60%-85%", "Resultados inaceptables o inexistentes 0% - 59%"))</f>
        <v>Resultados inaceptables o inexistentes 0% - 59%</v>
      </c>
      <c r="S805" s="40">
        <v>0</v>
      </c>
      <c r="T805" s="67">
        <v>0</v>
      </c>
      <c r="U805" s="6" t="e">
        <f t="shared" si="151"/>
        <v>#DIV/0!</v>
      </c>
      <c r="V805" s="7" t="e">
        <f t="shared" ref="V805:V857" si="157">+IF(U805&gt;=0.86,"Resultados aceptables 86%-100%", IF(U805&gt;=0.6,"Resultados por debajo de la aceptable 60%-85%", "Resultados inaceptables o inexistentes 0% - 59%"))</f>
        <v>#DIV/0!</v>
      </c>
      <c r="W805" s="40">
        <v>1</v>
      </c>
      <c r="X805" s="40"/>
      <c r="Y805" s="6">
        <f t="shared" si="152"/>
        <v>0</v>
      </c>
      <c r="Z805" s="7" t="str">
        <f t="shared" ref="Z805:Z857" si="158">+IF(Y805&gt;=0.86,"Resultados aceptables 86%-100%", IF(Y805&gt;=0.6,"Resultados por debajo de la aceptable 60%-85%", "Resultados inaceptables o inexistentes 0% - 59%"))</f>
        <v>Resultados inaceptables o inexistentes 0% - 59%</v>
      </c>
      <c r="AA805" s="40">
        <v>0</v>
      </c>
      <c r="AB805" s="40"/>
      <c r="AC805" s="6" t="e">
        <f t="shared" si="153"/>
        <v>#DIV/0!</v>
      </c>
      <c r="AD805" s="7" t="e">
        <f t="shared" ref="AD805:AD857" si="159">+IF(AC805&gt;=0.86,"Resultados aceptables 86%-100%", IF(AC805&gt;=0.6,"Resultados por debajo de la aceptable 60%-85%", "Resultados inaceptables o inexistentes 0% - 59%"))</f>
        <v>#DIV/0!</v>
      </c>
      <c r="AE805" s="40">
        <v>5</v>
      </c>
      <c r="AF805" s="40"/>
      <c r="AG805" s="6">
        <f t="shared" si="154"/>
        <v>0</v>
      </c>
      <c r="AH805" s="7" t="str">
        <f t="shared" ref="AH805:AH857" si="160">+IF(AG805&gt;=0.86,"Resultados aceptables 86%-100%", IF(AG805&gt;=0.6,"Resultados por debajo de la aceptable 60%-85%", "Resultados inaceptables o inexistentes 0% - 59%"))</f>
        <v>Resultados inaceptables o inexistentes 0% - 59%</v>
      </c>
      <c r="AI805" s="4" t="s">
        <v>2279</v>
      </c>
      <c r="AJ805" s="4" t="s">
        <v>2279</v>
      </c>
      <c r="AK805" s="15" t="s">
        <v>181</v>
      </c>
      <c r="AL805" s="15"/>
      <c r="AM805" s="15"/>
      <c r="AN805" s="15" t="s">
        <v>83</v>
      </c>
      <c r="AO805" s="15" t="s">
        <v>2568</v>
      </c>
      <c r="AP805" s="13"/>
      <c r="AQ805" s="4" t="s">
        <v>68</v>
      </c>
      <c r="AR805" s="15"/>
      <c r="AS805" s="15"/>
      <c r="AT805" s="15"/>
      <c r="AU805" s="4" t="s">
        <v>69</v>
      </c>
      <c r="AV805" s="4" t="s">
        <v>2281</v>
      </c>
      <c r="AW805" s="15" t="s">
        <v>2386</v>
      </c>
      <c r="AX805" s="15" t="s">
        <v>2569</v>
      </c>
      <c r="AY805" s="4" t="s">
        <v>2283</v>
      </c>
      <c r="AZ805" s="15"/>
      <c r="BA805" s="4" t="s">
        <v>67</v>
      </c>
      <c r="BB805" s="4" t="s">
        <v>66</v>
      </c>
      <c r="BC805" s="4" t="s">
        <v>66</v>
      </c>
      <c r="BD805" s="4" t="s">
        <v>66</v>
      </c>
      <c r="BE805" s="4" t="s">
        <v>66</v>
      </c>
      <c r="BF805" s="4" t="s">
        <v>66</v>
      </c>
      <c r="BG805" s="4" t="s">
        <v>66</v>
      </c>
    </row>
    <row r="806" spans="1:59" ht="78.75" hidden="1" x14ac:dyDescent="0.25">
      <c r="A806" s="15" t="s">
        <v>2570</v>
      </c>
      <c r="B806" s="15" t="s">
        <v>2571</v>
      </c>
      <c r="C806" s="15" t="s">
        <v>2572</v>
      </c>
      <c r="D806" s="15" t="s">
        <v>2573</v>
      </c>
      <c r="E806" s="15" t="s">
        <v>2572</v>
      </c>
      <c r="F806" s="15" t="s">
        <v>2574</v>
      </c>
      <c r="G806" s="15" t="s">
        <v>59</v>
      </c>
      <c r="H806" s="15" t="s">
        <v>60</v>
      </c>
      <c r="I806" s="15" t="s">
        <v>61</v>
      </c>
      <c r="J806" s="16" t="s">
        <v>982</v>
      </c>
      <c r="K806" s="15" t="s">
        <v>2575</v>
      </c>
      <c r="L806" s="15" t="s">
        <v>2576</v>
      </c>
      <c r="M806" s="15" t="s">
        <v>2577</v>
      </c>
      <c r="N806" s="40">
        <v>1</v>
      </c>
      <c r="O806" s="40">
        <v>1</v>
      </c>
      <c r="P806" s="5">
        <f t="shared" si="155"/>
        <v>0</v>
      </c>
      <c r="Q806" s="6">
        <f t="shared" si="150"/>
        <v>0</v>
      </c>
      <c r="R806" s="7" t="str">
        <f t="shared" si="156"/>
        <v>Resultados inaceptables o inexistentes 0% - 59%</v>
      </c>
      <c r="S806" s="40">
        <v>0</v>
      </c>
      <c r="T806" s="67">
        <v>0</v>
      </c>
      <c r="U806" s="6" t="e">
        <f t="shared" si="151"/>
        <v>#DIV/0!</v>
      </c>
      <c r="V806" s="7" t="e">
        <f t="shared" si="157"/>
        <v>#DIV/0!</v>
      </c>
      <c r="W806" s="40">
        <v>1</v>
      </c>
      <c r="X806" s="40"/>
      <c r="Y806" s="6">
        <f t="shared" si="152"/>
        <v>0</v>
      </c>
      <c r="Z806" s="7" t="str">
        <f t="shared" si="158"/>
        <v>Resultados inaceptables o inexistentes 0% - 59%</v>
      </c>
      <c r="AA806" s="40">
        <v>0</v>
      </c>
      <c r="AB806" s="40"/>
      <c r="AC806" s="6" t="e">
        <f t="shared" si="153"/>
        <v>#DIV/0!</v>
      </c>
      <c r="AD806" s="7" t="e">
        <f t="shared" si="159"/>
        <v>#DIV/0!</v>
      </c>
      <c r="AE806" s="40">
        <v>0</v>
      </c>
      <c r="AF806" s="40"/>
      <c r="AG806" s="6" t="e">
        <f t="shared" si="154"/>
        <v>#DIV/0!</v>
      </c>
      <c r="AH806" s="7" t="e">
        <f t="shared" si="160"/>
        <v>#DIV/0!</v>
      </c>
      <c r="AI806" s="4" t="s">
        <v>2279</v>
      </c>
      <c r="AJ806" s="4" t="s">
        <v>2279</v>
      </c>
      <c r="AK806" s="15" t="s">
        <v>556</v>
      </c>
      <c r="AL806" s="15"/>
      <c r="AM806" s="15"/>
      <c r="AN806" s="15" t="s">
        <v>67</v>
      </c>
      <c r="AO806" s="15"/>
      <c r="AP806" s="13"/>
      <c r="AQ806" s="4" t="s">
        <v>68</v>
      </c>
      <c r="AR806" s="15"/>
      <c r="AS806" s="15"/>
      <c r="AT806" s="15"/>
      <c r="AU806" s="4" t="s">
        <v>69</v>
      </c>
      <c r="AV806" s="4" t="s">
        <v>2281</v>
      </c>
      <c r="AW806" s="15" t="s">
        <v>2386</v>
      </c>
      <c r="AX806" s="15" t="s">
        <v>2569</v>
      </c>
      <c r="AY806" s="4" t="s">
        <v>2283</v>
      </c>
      <c r="AZ806" s="15"/>
      <c r="BA806" s="4" t="s">
        <v>67</v>
      </c>
      <c r="BB806" s="4" t="s">
        <v>66</v>
      </c>
      <c r="BC806" s="4" t="s">
        <v>66</v>
      </c>
      <c r="BD806" s="4" t="s">
        <v>66</v>
      </c>
      <c r="BE806" s="4" t="s">
        <v>66</v>
      </c>
      <c r="BF806" s="4" t="s">
        <v>66</v>
      </c>
      <c r="BG806" s="4" t="s">
        <v>66</v>
      </c>
    </row>
    <row r="807" spans="1:59" ht="78.75" hidden="1" x14ac:dyDescent="0.25">
      <c r="A807" s="15" t="s">
        <v>2578</v>
      </c>
      <c r="B807" s="15" t="s">
        <v>2579</v>
      </c>
      <c r="C807" s="15" t="s">
        <v>2580</v>
      </c>
      <c r="D807" s="15" t="s">
        <v>2581</v>
      </c>
      <c r="E807" s="15" t="s">
        <v>2582</v>
      </c>
      <c r="F807" s="15" t="s">
        <v>2583</v>
      </c>
      <c r="G807" s="15" t="s">
        <v>59</v>
      </c>
      <c r="H807" s="15" t="s">
        <v>60</v>
      </c>
      <c r="I807" s="15" t="s">
        <v>61</v>
      </c>
      <c r="J807" s="16" t="s">
        <v>982</v>
      </c>
      <c r="K807" s="15" t="s">
        <v>2584</v>
      </c>
      <c r="L807" s="15" t="s">
        <v>2585</v>
      </c>
      <c r="M807" s="15" t="s">
        <v>2586</v>
      </c>
      <c r="N807" s="40">
        <v>2</v>
      </c>
      <c r="O807" s="40">
        <v>2</v>
      </c>
      <c r="P807" s="5">
        <f t="shared" si="155"/>
        <v>0</v>
      </c>
      <c r="Q807" s="6">
        <f t="shared" si="150"/>
        <v>0</v>
      </c>
      <c r="R807" s="7" t="str">
        <f t="shared" si="156"/>
        <v>Resultados inaceptables o inexistentes 0% - 59%</v>
      </c>
      <c r="S807" s="40">
        <v>0</v>
      </c>
      <c r="T807" s="67">
        <v>0</v>
      </c>
      <c r="U807" s="6" t="e">
        <f t="shared" si="151"/>
        <v>#DIV/0!</v>
      </c>
      <c r="V807" s="7" t="e">
        <f t="shared" si="157"/>
        <v>#DIV/0!</v>
      </c>
      <c r="W807" s="40">
        <v>0</v>
      </c>
      <c r="X807" s="40"/>
      <c r="Y807" s="6" t="e">
        <f t="shared" si="152"/>
        <v>#DIV/0!</v>
      </c>
      <c r="Z807" s="7" t="e">
        <f t="shared" si="158"/>
        <v>#DIV/0!</v>
      </c>
      <c r="AA807" s="40">
        <v>0</v>
      </c>
      <c r="AB807" s="40"/>
      <c r="AC807" s="6" t="e">
        <f t="shared" si="153"/>
        <v>#DIV/0!</v>
      </c>
      <c r="AD807" s="7" t="e">
        <f t="shared" si="159"/>
        <v>#DIV/0!</v>
      </c>
      <c r="AE807" s="40">
        <v>2</v>
      </c>
      <c r="AF807" s="40"/>
      <c r="AG807" s="6">
        <f t="shared" si="154"/>
        <v>0</v>
      </c>
      <c r="AH807" s="7" t="str">
        <f t="shared" si="160"/>
        <v>Resultados inaceptables o inexistentes 0% - 59%</v>
      </c>
      <c r="AI807" s="4" t="s">
        <v>2279</v>
      </c>
      <c r="AJ807" s="4" t="s">
        <v>2279</v>
      </c>
      <c r="AK807" s="15" t="s">
        <v>172</v>
      </c>
      <c r="AL807" s="15"/>
      <c r="AM807" s="15"/>
      <c r="AN807" s="15" t="s">
        <v>67</v>
      </c>
      <c r="AO807" s="15"/>
      <c r="AP807" s="13"/>
      <c r="AQ807" s="4" t="s">
        <v>68</v>
      </c>
      <c r="AR807" s="15"/>
      <c r="AS807" s="15"/>
      <c r="AT807" s="15"/>
      <c r="AU807" s="4" t="s">
        <v>69</v>
      </c>
      <c r="AV807" s="4" t="s">
        <v>2281</v>
      </c>
      <c r="AW807" s="15" t="s">
        <v>2386</v>
      </c>
      <c r="AX807" s="15" t="s">
        <v>2569</v>
      </c>
      <c r="AY807" s="4" t="s">
        <v>2283</v>
      </c>
      <c r="AZ807" s="15"/>
      <c r="BA807" s="4" t="s">
        <v>67</v>
      </c>
      <c r="BB807" s="4" t="s">
        <v>66</v>
      </c>
      <c r="BC807" s="4" t="s">
        <v>66</v>
      </c>
      <c r="BD807" s="4" t="s">
        <v>66</v>
      </c>
      <c r="BE807" s="4" t="s">
        <v>66</v>
      </c>
      <c r="BF807" s="4" t="s">
        <v>66</v>
      </c>
      <c r="BG807" s="4" t="s">
        <v>66</v>
      </c>
    </row>
    <row r="808" spans="1:59" ht="78.75" hidden="1" x14ac:dyDescent="0.25">
      <c r="A808" s="15" t="s">
        <v>2587</v>
      </c>
      <c r="B808" s="15" t="s">
        <v>2588</v>
      </c>
      <c r="C808" s="15" t="s">
        <v>2589</v>
      </c>
      <c r="D808" s="15" t="s">
        <v>2590</v>
      </c>
      <c r="E808" s="15" t="s">
        <v>2591</v>
      </c>
      <c r="F808" s="15" t="s">
        <v>2592</v>
      </c>
      <c r="G808" s="15" t="s">
        <v>59</v>
      </c>
      <c r="H808" s="15" t="s">
        <v>60</v>
      </c>
      <c r="I808" s="15" t="s">
        <v>61</v>
      </c>
      <c r="J808" s="16" t="s">
        <v>982</v>
      </c>
      <c r="K808" s="15" t="s">
        <v>2566</v>
      </c>
      <c r="L808" s="15" t="s">
        <v>2593</v>
      </c>
      <c r="M808" s="15" t="s">
        <v>1739</v>
      </c>
      <c r="N808" s="40">
        <v>3</v>
      </c>
      <c r="O808" s="40">
        <v>3</v>
      </c>
      <c r="P808" s="5">
        <f t="shared" si="155"/>
        <v>0</v>
      </c>
      <c r="Q808" s="6">
        <f t="shared" si="150"/>
        <v>0</v>
      </c>
      <c r="R808" s="7" t="str">
        <f t="shared" si="156"/>
        <v>Resultados inaceptables o inexistentes 0% - 59%</v>
      </c>
      <c r="S808" s="40">
        <v>0</v>
      </c>
      <c r="T808" s="67">
        <v>0</v>
      </c>
      <c r="U808" s="6" t="e">
        <f t="shared" si="151"/>
        <v>#DIV/0!</v>
      </c>
      <c r="V808" s="7" t="e">
        <f t="shared" si="157"/>
        <v>#DIV/0!</v>
      </c>
      <c r="W808" s="40">
        <v>0</v>
      </c>
      <c r="X808" s="40"/>
      <c r="Y808" s="6" t="e">
        <f t="shared" si="152"/>
        <v>#DIV/0!</v>
      </c>
      <c r="Z808" s="7" t="e">
        <f t="shared" si="158"/>
        <v>#DIV/0!</v>
      </c>
      <c r="AA808" s="40">
        <v>0</v>
      </c>
      <c r="AB808" s="40"/>
      <c r="AC808" s="6" t="e">
        <f t="shared" si="153"/>
        <v>#DIV/0!</v>
      </c>
      <c r="AD808" s="7" t="e">
        <f t="shared" si="159"/>
        <v>#DIV/0!</v>
      </c>
      <c r="AE808" s="40">
        <v>3</v>
      </c>
      <c r="AF808" s="40"/>
      <c r="AG808" s="6">
        <f t="shared" si="154"/>
        <v>0</v>
      </c>
      <c r="AH808" s="7" t="str">
        <f t="shared" si="160"/>
        <v>Resultados inaceptables o inexistentes 0% - 59%</v>
      </c>
      <c r="AI808" s="4" t="s">
        <v>2279</v>
      </c>
      <c r="AJ808" s="4" t="s">
        <v>2279</v>
      </c>
      <c r="AK808" s="80" t="s">
        <v>181</v>
      </c>
      <c r="AL808" s="15"/>
      <c r="AM808" s="15"/>
      <c r="AN808" s="15" t="s">
        <v>67</v>
      </c>
      <c r="AO808" s="15"/>
      <c r="AP808" s="13"/>
      <c r="AQ808" s="4" t="s">
        <v>68</v>
      </c>
      <c r="AR808" s="15"/>
      <c r="AS808" s="15"/>
      <c r="AT808" s="15"/>
      <c r="AU808" s="4" t="s">
        <v>69</v>
      </c>
      <c r="AV808" s="4" t="s">
        <v>2281</v>
      </c>
      <c r="AW808" s="15" t="s">
        <v>2386</v>
      </c>
      <c r="AX808" s="15" t="s">
        <v>2569</v>
      </c>
      <c r="AY808" s="4" t="s">
        <v>2283</v>
      </c>
      <c r="AZ808" s="15"/>
      <c r="BA808" s="4" t="s">
        <v>67</v>
      </c>
      <c r="BB808" s="4" t="s">
        <v>66</v>
      </c>
      <c r="BC808" s="4" t="s">
        <v>66</v>
      </c>
      <c r="BD808" s="4" t="s">
        <v>66</v>
      </c>
      <c r="BE808" s="4" t="s">
        <v>66</v>
      </c>
      <c r="BF808" s="4" t="s">
        <v>66</v>
      </c>
      <c r="BG808" s="4" t="s">
        <v>66</v>
      </c>
    </row>
    <row r="809" spans="1:59" ht="78.75" hidden="1" x14ac:dyDescent="0.25">
      <c r="A809" s="15" t="s">
        <v>2594</v>
      </c>
      <c r="B809" s="15" t="s">
        <v>2595</v>
      </c>
      <c r="C809" s="15" t="s">
        <v>2596</v>
      </c>
      <c r="D809" s="15" t="s">
        <v>2597</v>
      </c>
      <c r="E809" s="15" t="s">
        <v>2598</v>
      </c>
      <c r="F809" s="15" t="s">
        <v>2599</v>
      </c>
      <c r="G809" s="15" t="s">
        <v>59</v>
      </c>
      <c r="H809" s="15" t="s">
        <v>60</v>
      </c>
      <c r="I809" s="15" t="s">
        <v>61</v>
      </c>
      <c r="J809" s="16" t="s">
        <v>982</v>
      </c>
      <c r="K809" s="15" t="s">
        <v>2477</v>
      </c>
      <c r="L809" s="15" t="s">
        <v>2600</v>
      </c>
      <c r="M809" s="15" t="s">
        <v>64</v>
      </c>
      <c r="N809" s="40">
        <v>6</v>
      </c>
      <c r="O809" s="40">
        <v>6</v>
      </c>
      <c r="P809" s="5">
        <f t="shared" si="155"/>
        <v>0</v>
      </c>
      <c r="Q809" s="6">
        <f t="shared" si="150"/>
        <v>0</v>
      </c>
      <c r="R809" s="7" t="str">
        <f t="shared" si="156"/>
        <v>Resultados inaceptables o inexistentes 0% - 59%</v>
      </c>
      <c r="S809" s="40">
        <v>0</v>
      </c>
      <c r="T809" s="67">
        <v>0</v>
      </c>
      <c r="U809" s="6" t="e">
        <f t="shared" si="151"/>
        <v>#DIV/0!</v>
      </c>
      <c r="V809" s="7" t="e">
        <f t="shared" si="157"/>
        <v>#DIV/0!</v>
      </c>
      <c r="W809" s="40">
        <v>3</v>
      </c>
      <c r="X809" s="40"/>
      <c r="Y809" s="6">
        <f t="shared" si="152"/>
        <v>0</v>
      </c>
      <c r="Z809" s="7" t="str">
        <f t="shared" si="158"/>
        <v>Resultados inaceptables o inexistentes 0% - 59%</v>
      </c>
      <c r="AA809" s="40">
        <v>1</v>
      </c>
      <c r="AB809" s="40"/>
      <c r="AC809" s="6">
        <f t="shared" si="153"/>
        <v>0</v>
      </c>
      <c r="AD809" s="7" t="str">
        <f t="shared" si="159"/>
        <v>Resultados inaceptables o inexistentes 0% - 59%</v>
      </c>
      <c r="AE809" s="40">
        <v>2</v>
      </c>
      <c r="AF809" s="40"/>
      <c r="AG809" s="6">
        <f t="shared" si="154"/>
        <v>0</v>
      </c>
      <c r="AH809" s="7" t="str">
        <f t="shared" si="160"/>
        <v>Resultados inaceptables o inexistentes 0% - 59%</v>
      </c>
      <c r="AI809" s="4" t="s">
        <v>2279</v>
      </c>
      <c r="AJ809" s="4" t="s">
        <v>2279</v>
      </c>
      <c r="AK809" s="15" t="s">
        <v>2434</v>
      </c>
      <c r="AL809" s="15"/>
      <c r="AM809" s="15"/>
      <c r="AN809" s="15" t="s">
        <v>67</v>
      </c>
      <c r="AO809" s="15"/>
      <c r="AP809" s="13"/>
      <c r="AQ809" s="4" t="s">
        <v>68</v>
      </c>
      <c r="AR809" s="15"/>
      <c r="AS809" s="15"/>
      <c r="AT809" s="15"/>
      <c r="AU809" s="4" t="s">
        <v>69</v>
      </c>
      <c r="AV809" s="4" t="s">
        <v>2281</v>
      </c>
      <c r="AW809" s="15" t="s">
        <v>2386</v>
      </c>
      <c r="AX809" s="15" t="s">
        <v>2569</v>
      </c>
      <c r="AY809" s="4" t="s">
        <v>2283</v>
      </c>
      <c r="AZ809" s="15"/>
      <c r="BA809" s="4" t="s">
        <v>67</v>
      </c>
      <c r="BB809" s="4" t="s">
        <v>66</v>
      </c>
      <c r="BC809" s="4" t="s">
        <v>66</v>
      </c>
      <c r="BD809" s="4" t="s">
        <v>66</v>
      </c>
      <c r="BE809" s="4" t="s">
        <v>66</v>
      </c>
      <c r="BF809" s="4" t="s">
        <v>66</v>
      </c>
      <c r="BG809" s="4" t="s">
        <v>66</v>
      </c>
    </row>
    <row r="810" spans="1:59" ht="78.75" hidden="1" x14ac:dyDescent="0.25">
      <c r="A810" s="15" t="s">
        <v>237</v>
      </c>
      <c r="B810" s="15" t="s">
        <v>2513</v>
      </c>
      <c r="C810" s="15" t="s">
        <v>2513</v>
      </c>
      <c r="D810" s="15" t="s">
        <v>2292</v>
      </c>
      <c r="E810" s="15" t="s">
        <v>2294</v>
      </c>
      <c r="F810" s="15" t="s">
        <v>2276</v>
      </c>
      <c r="G810" s="15" t="s">
        <v>60</v>
      </c>
      <c r="H810" s="15" t="s">
        <v>59</v>
      </c>
      <c r="I810" s="15" t="s">
        <v>61</v>
      </c>
      <c r="J810" s="16" t="s">
        <v>982</v>
      </c>
      <c r="K810" s="15" t="s">
        <v>357</v>
      </c>
      <c r="L810" s="15" t="s">
        <v>2477</v>
      </c>
      <c r="M810" s="15" t="s">
        <v>145</v>
      </c>
      <c r="N810" s="40">
        <v>9</v>
      </c>
      <c r="O810" s="40">
        <v>9</v>
      </c>
      <c r="P810" s="5">
        <f t="shared" si="155"/>
        <v>2</v>
      </c>
      <c r="Q810" s="6">
        <f t="shared" si="150"/>
        <v>0.22222222222222221</v>
      </c>
      <c r="R810" s="7" t="str">
        <f t="shared" si="156"/>
        <v>Resultados inaceptables o inexistentes 0% - 59%</v>
      </c>
      <c r="S810" s="40">
        <v>2</v>
      </c>
      <c r="T810" s="67">
        <v>2</v>
      </c>
      <c r="U810" s="6">
        <f t="shared" si="151"/>
        <v>1</v>
      </c>
      <c r="V810" s="7" t="str">
        <f t="shared" si="157"/>
        <v>Resultados aceptables 86%-100%</v>
      </c>
      <c r="W810" s="40">
        <v>2</v>
      </c>
      <c r="X810" s="40"/>
      <c r="Y810" s="6">
        <f t="shared" si="152"/>
        <v>0</v>
      </c>
      <c r="Z810" s="7" t="str">
        <f t="shared" si="158"/>
        <v>Resultados inaceptables o inexistentes 0% - 59%</v>
      </c>
      <c r="AA810" s="40">
        <v>2</v>
      </c>
      <c r="AB810" s="40"/>
      <c r="AC810" s="6">
        <f t="shared" si="153"/>
        <v>0</v>
      </c>
      <c r="AD810" s="7" t="str">
        <f t="shared" si="159"/>
        <v>Resultados inaceptables o inexistentes 0% - 59%</v>
      </c>
      <c r="AE810" s="40">
        <v>3</v>
      </c>
      <c r="AF810" s="40"/>
      <c r="AG810" s="6">
        <f t="shared" si="154"/>
        <v>0</v>
      </c>
      <c r="AH810" s="7" t="str">
        <f t="shared" si="160"/>
        <v>Resultados inaceptables o inexistentes 0% - 59%</v>
      </c>
      <c r="AI810" s="4" t="s">
        <v>2279</v>
      </c>
      <c r="AJ810" s="4" t="s">
        <v>2279</v>
      </c>
      <c r="AK810" s="15" t="s">
        <v>66</v>
      </c>
      <c r="AL810" s="15"/>
      <c r="AM810" s="15"/>
      <c r="AN810" s="15" t="s">
        <v>83</v>
      </c>
      <c r="AO810" s="15" t="s">
        <v>2514</v>
      </c>
      <c r="AP810" s="13"/>
      <c r="AQ810" s="4" t="s">
        <v>68</v>
      </c>
      <c r="AR810" s="15"/>
      <c r="AS810" s="15"/>
      <c r="AT810" s="15"/>
      <c r="AU810" s="4" t="s">
        <v>69</v>
      </c>
      <c r="AV810" s="4" t="s">
        <v>2281</v>
      </c>
      <c r="AW810" s="15" t="s">
        <v>2386</v>
      </c>
      <c r="AX810" s="15" t="s">
        <v>2515</v>
      </c>
      <c r="AY810" s="4" t="s">
        <v>2283</v>
      </c>
      <c r="AZ810" s="15"/>
      <c r="BA810" s="4" t="s">
        <v>67</v>
      </c>
      <c r="BB810" s="4" t="s">
        <v>66</v>
      </c>
      <c r="BC810" s="4" t="s">
        <v>66</v>
      </c>
      <c r="BD810" s="4" t="s">
        <v>66</v>
      </c>
      <c r="BE810" s="4" t="s">
        <v>66</v>
      </c>
      <c r="BF810" s="4" t="s">
        <v>66</v>
      </c>
      <c r="BG810" s="4" t="s">
        <v>66</v>
      </c>
    </row>
    <row r="811" spans="1:59" ht="78.75" hidden="1" x14ac:dyDescent="0.25">
      <c r="A811" s="15" t="s">
        <v>246</v>
      </c>
      <c r="B811" s="15" t="s">
        <v>2516</v>
      </c>
      <c r="C811" s="15" t="s">
        <v>2516</v>
      </c>
      <c r="D811" s="15" t="s">
        <v>2517</v>
      </c>
      <c r="E811" s="15" t="s">
        <v>2518</v>
      </c>
      <c r="F811" s="15" t="s">
        <v>2519</v>
      </c>
      <c r="G811" s="15" t="s">
        <v>60</v>
      </c>
      <c r="H811" s="15" t="s">
        <v>59</v>
      </c>
      <c r="I811" s="15" t="s">
        <v>61</v>
      </c>
      <c r="J811" s="16" t="s">
        <v>982</v>
      </c>
      <c r="K811" s="15" t="s">
        <v>357</v>
      </c>
      <c r="L811" s="15" t="s">
        <v>2477</v>
      </c>
      <c r="M811" s="15" t="s">
        <v>2520</v>
      </c>
      <c r="N811" s="40">
        <v>3</v>
      </c>
      <c r="O811" s="40">
        <v>3</v>
      </c>
      <c r="P811" s="5">
        <f t="shared" si="155"/>
        <v>1</v>
      </c>
      <c r="Q811" s="6">
        <f t="shared" si="150"/>
        <v>0.33333333333333331</v>
      </c>
      <c r="R811" s="7" t="str">
        <f t="shared" si="156"/>
        <v>Resultados inaceptables o inexistentes 0% - 59%</v>
      </c>
      <c r="S811" s="40">
        <v>1</v>
      </c>
      <c r="T811" s="67">
        <v>1</v>
      </c>
      <c r="U811" s="6">
        <f t="shared" si="151"/>
        <v>1</v>
      </c>
      <c r="V811" s="7" t="str">
        <f t="shared" si="157"/>
        <v>Resultados aceptables 86%-100%</v>
      </c>
      <c r="W811" s="40">
        <v>0</v>
      </c>
      <c r="X811" s="40"/>
      <c r="Y811" s="6" t="e">
        <f t="shared" si="152"/>
        <v>#DIV/0!</v>
      </c>
      <c r="Z811" s="7" t="e">
        <f t="shared" si="158"/>
        <v>#DIV/0!</v>
      </c>
      <c r="AA811" s="40">
        <v>1</v>
      </c>
      <c r="AB811" s="40"/>
      <c r="AC811" s="6">
        <f t="shared" si="153"/>
        <v>0</v>
      </c>
      <c r="AD811" s="7" t="str">
        <f t="shared" si="159"/>
        <v>Resultados inaceptables o inexistentes 0% - 59%</v>
      </c>
      <c r="AE811" s="40">
        <v>1</v>
      </c>
      <c r="AF811" s="40"/>
      <c r="AG811" s="6">
        <f t="shared" si="154"/>
        <v>0</v>
      </c>
      <c r="AH811" s="7" t="str">
        <f t="shared" si="160"/>
        <v>Resultados inaceptables o inexistentes 0% - 59%</v>
      </c>
      <c r="AI811" s="4" t="s">
        <v>2279</v>
      </c>
      <c r="AJ811" s="4" t="s">
        <v>2279</v>
      </c>
      <c r="AK811" s="15" t="s">
        <v>181</v>
      </c>
      <c r="AL811" s="15"/>
      <c r="AM811" s="15"/>
      <c r="AN811" s="15" t="s">
        <v>67</v>
      </c>
      <c r="AO811" s="15"/>
      <c r="AP811" s="13"/>
      <c r="AQ811" s="4" t="s">
        <v>68</v>
      </c>
      <c r="AR811" s="15"/>
      <c r="AS811" s="15"/>
      <c r="AT811" s="15"/>
      <c r="AU811" s="4" t="s">
        <v>69</v>
      </c>
      <c r="AV811" s="4" t="s">
        <v>2281</v>
      </c>
      <c r="AW811" s="15" t="s">
        <v>2386</v>
      </c>
      <c r="AX811" s="15" t="s">
        <v>2515</v>
      </c>
      <c r="AY811" s="4" t="s">
        <v>2283</v>
      </c>
      <c r="AZ811" s="15"/>
      <c r="BA811" s="4" t="s">
        <v>67</v>
      </c>
      <c r="BB811" s="4" t="s">
        <v>66</v>
      </c>
      <c r="BC811" s="4" t="s">
        <v>66</v>
      </c>
      <c r="BD811" s="4" t="s">
        <v>66</v>
      </c>
      <c r="BE811" s="4" t="s">
        <v>66</v>
      </c>
      <c r="BF811" s="4" t="s">
        <v>66</v>
      </c>
      <c r="BG811" s="4" t="s">
        <v>66</v>
      </c>
    </row>
    <row r="812" spans="1:59" ht="78.75" hidden="1" x14ac:dyDescent="0.25">
      <c r="A812" s="15" t="s">
        <v>255</v>
      </c>
      <c r="B812" s="15" t="s">
        <v>2521</v>
      </c>
      <c r="C812" s="15" t="s">
        <v>2521</v>
      </c>
      <c r="D812" s="15" t="s">
        <v>2522</v>
      </c>
      <c r="E812" s="15" t="s">
        <v>2523</v>
      </c>
      <c r="F812" s="15" t="s">
        <v>2524</v>
      </c>
      <c r="G812" s="15" t="s">
        <v>60</v>
      </c>
      <c r="H812" s="15" t="s">
        <v>59</v>
      </c>
      <c r="I812" s="15" t="s">
        <v>61</v>
      </c>
      <c r="J812" s="16" t="s">
        <v>982</v>
      </c>
      <c r="K812" s="15" t="s">
        <v>357</v>
      </c>
      <c r="L812" s="15" t="s">
        <v>2477</v>
      </c>
      <c r="M812" s="15" t="s">
        <v>2525</v>
      </c>
      <c r="N812" s="40">
        <v>2</v>
      </c>
      <c r="O812" s="40">
        <v>2</v>
      </c>
      <c r="P812" s="5">
        <f t="shared" si="155"/>
        <v>0</v>
      </c>
      <c r="Q812" s="6">
        <f t="shared" si="150"/>
        <v>0</v>
      </c>
      <c r="R812" s="7" t="str">
        <f t="shared" si="156"/>
        <v>Resultados inaceptables o inexistentes 0% - 59%</v>
      </c>
      <c r="S812" s="40">
        <v>0</v>
      </c>
      <c r="T812" s="67">
        <v>0</v>
      </c>
      <c r="U812" s="6" t="e">
        <f t="shared" si="151"/>
        <v>#DIV/0!</v>
      </c>
      <c r="V812" s="7" t="e">
        <f t="shared" si="157"/>
        <v>#DIV/0!</v>
      </c>
      <c r="W812" s="40">
        <v>1</v>
      </c>
      <c r="X812" s="40"/>
      <c r="Y812" s="6">
        <f t="shared" si="152"/>
        <v>0</v>
      </c>
      <c r="Z812" s="7" t="str">
        <f t="shared" si="158"/>
        <v>Resultados inaceptables o inexistentes 0% - 59%</v>
      </c>
      <c r="AA812" s="40">
        <v>0</v>
      </c>
      <c r="AB812" s="40"/>
      <c r="AC812" s="6" t="e">
        <f t="shared" si="153"/>
        <v>#DIV/0!</v>
      </c>
      <c r="AD812" s="7" t="e">
        <f t="shared" si="159"/>
        <v>#DIV/0!</v>
      </c>
      <c r="AE812" s="40">
        <v>1</v>
      </c>
      <c r="AF812" s="40"/>
      <c r="AG812" s="6">
        <f t="shared" si="154"/>
        <v>0</v>
      </c>
      <c r="AH812" s="7" t="str">
        <f t="shared" si="160"/>
        <v>Resultados inaceptables o inexistentes 0% - 59%</v>
      </c>
      <c r="AI812" s="4" t="s">
        <v>2279</v>
      </c>
      <c r="AJ812" s="4" t="s">
        <v>2279</v>
      </c>
      <c r="AK812" s="15" t="s">
        <v>66</v>
      </c>
      <c r="AL812" s="15"/>
      <c r="AM812" s="15"/>
      <c r="AN812" s="15" t="s">
        <v>67</v>
      </c>
      <c r="AO812" s="15"/>
      <c r="AP812" s="13"/>
      <c r="AQ812" s="4" t="s">
        <v>68</v>
      </c>
      <c r="AR812" s="15"/>
      <c r="AS812" s="15"/>
      <c r="AT812" s="15"/>
      <c r="AU812" s="4" t="s">
        <v>69</v>
      </c>
      <c r="AV812" s="4" t="s">
        <v>2281</v>
      </c>
      <c r="AW812" s="15" t="s">
        <v>2386</v>
      </c>
      <c r="AX812" s="15" t="s">
        <v>2515</v>
      </c>
      <c r="AY812" s="4" t="s">
        <v>2283</v>
      </c>
      <c r="AZ812" s="15"/>
      <c r="BA812" s="4" t="s">
        <v>67</v>
      </c>
      <c r="BB812" s="4" t="s">
        <v>66</v>
      </c>
      <c r="BC812" s="4" t="s">
        <v>66</v>
      </c>
      <c r="BD812" s="4" t="s">
        <v>66</v>
      </c>
      <c r="BE812" s="4" t="s">
        <v>66</v>
      </c>
      <c r="BF812" s="4" t="s">
        <v>66</v>
      </c>
      <c r="BG812" s="4" t="s">
        <v>66</v>
      </c>
    </row>
    <row r="813" spans="1:59" ht="78.75" hidden="1" x14ac:dyDescent="0.25">
      <c r="A813" s="15" t="s">
        <v>262</v>
      </c>
      <c r="B813" s="15" t="s">
        <v>2526</v>
      </c>
      <c r="C813" s="15" t="s">
        <v>2526</v>
      </c>
      <c r="D813" s="15" t="s">
        <v>2527</v>
      </c>
      <c r="E813" s="15" t="s">
        <v>2528</v>
      </c>
      <c r="F813" s="15" t="s">
        <v>2529</v>
      </c>
      <c r="G813" s="15" t="s">
        <v>60</v>
      </c>
      <c r="H813" s="15" t="s">
        <v>59</v>
      </c>
      <c r="I813" s="15" t="s">
        <v>61</v>
      </c>
      <c r="J813" s="16" t="s">
        <v>982</v>
      </c>
      <c r="K813" s="15" t="s">
        <v>357</v>
      </c>
      <c r="L813" s="15" t="s">
        <v>2477</v>
      </c>
      <c r="M813" s="15" t="s">
        <v>2495</v>
      </c>
      <c r="N813" s="40">
        <v>4</v>
      </c>
      <c r="O813" s="40">
        <v>4</v>
      </c>
      <c r="P813" s="5">
        <f t="shared" si="155"/>
        <v>1</v>
      </c>
      <c r="Q813" s="6">
        <f t="shared" si="150"/>
        <v>0.25</v>
      </c>
      <c r="R813" s="7" t="str">
        <f t="shared" si="156"/>
        <v>Resultados inaceptables o inexistentes 0% - 59%</v>
      </c>
      <c r="S813" s="40">
        <v>1</v>
      </c>
      <c r="T813" s="67">
        <v>1</v>
      </c>
      <c r="U813" s="6">
        <f t="shared" si="151"/>
        <v>1</v>
      </c>
      <c r="V813" s="7" t="str">
        <f t="shared" si="157"/>
        <v>Resultados aceptables 86%-100%</v>
      </c>
      <c r="W813" s="40">
        <v>1</v>
      </c>
      <c r="X813" s="40"/>
      <c r="Y813" s="6">
        <f t="shared" si="152"/>
        <v>0</v>
      </c>
      <c r="Z813" s="7" t="str">
        <f t="shared" si="158"/>
        <v>Resultados inaceptables o inexistentes 0% - 59%</v>
      </c>
      <c r="AA813" s="40">
        <v>1</v>
      </c>
      <c r="AB813" s="40"/>
      <c r="AC813" s="6">
        <f t="shared" si="153"/>
        <v>0</v>
      </c>
      <c r="AD813" s="7" t="str">
        <f t="shared" si="159"/>
        <v>Resultados inaceptables o inexistentes 0% - 59%</v>
      </c>
      <c r="AE813" s="40">
        <v>1</v>
      </c>
      <c r="AF813" s="40"/>
      <c r="AG813" s="6">
        <f t="shared" si="154"/>
        <v>0</v>
      </c>
      <c r="AH813" s="7" t="str">
        <f t="shared" si="160"/>
        <v>Resultados inaceptables o inexistentes 0% - 59%</v>
      </c>
      <c r="AI813" s="4" t="s">
        <v>2279</v>
      </c>
      <c r="AJ813" s="4" t="s">
        <v>2279</v>
      </c>
      <c r="AK813" s="15" t="s">
        <v>2434</v>
      </c>
      <c r="AL813" s="15"/>
      <c r="AM813" s="15"/>
      <c r="AN813" s="15" t="s">
        <v>67</v>
      </c>
      <c r="AO813" s="15"/>
      <c r="AP813" s="13"/>
      <c r="AQ813" s="4" t="s">
        <v>68</v>
      </c>
      <c r="AR813" s="15"/>
      <c r="AS813" s="15"/>
      <c r="AT813" s="15"/>
      <c r="AU813" s="4" t="s">
        <v>69</v>
      </c>
      <c r="AV813" s="4" t="s">
        <v>2281</v>
      </c>
      <c r="AW813" s="15" t="s">
        <v>2386</v>
      </c>
      <c r="AX813" s="15" t="s">
        <v>2515</v>
      </c>
      <c r="AY813" s="4" t="s">
        <v>2283</v>
      </c>
      <c r="AZ813" s="15"/>
      <c r="BA813" s="4" t="s">
        <v>67</v>
      </c>
      <c r="BB813" s="4" t="s">
        <v>66</v>
      </c>
      <c r="BC813" s="4" t="s">
        <v>66</v>
      </c>
      <c r="BD813" s="4" t="s">
        <v>66</v>
      </c>
      <c r="BE813" s="4" t="s">
        <v>66</v>
      </c>
      <c r="BF813" s="4" t="s">
        <v>66</v>
      </c>
      <c r="BG813" s="4" t="s">
        <v>66</v>
      </c>
    </row>
    <row r="814" spans="1:59" ht="78.75" hidden="1" x14ac:dyDescent="0.25">
      <c r="A814" s="15" t="s">
        <v>2530</v>
      </c>
      <c r="B814" s="15" t="s">
        <v>2531</v>
      </c>
      <c r="C814" s="15" t="s">
        <v>2532</v>
      </c>
      <c r="D814" s="15" t="s">
        <v>2533</v>
      </c>
      <c r="E814" s="15" t="s">
        <v>2534</v>
      </c>
      <c r="F814" s="15" t="s">
        <v>633</v>
      </c>
      <c r="G814" s="15" t="s">
        <v>59</v>
      </c>
      <c r="H814" s="15" t="s">
        <v>60</v>
      </c>
      <c r="I814" s="15" t="s">
        <v>61</v>
      </c>
      <c r="J814" s="16" t="s">
        <v>982</v>
      </c>
      <c r="K814" s="15" t="s">
        <v>2535</v>
      </c>
      <c r="L814" s="15" t="s">
        <v>5986</v>
      </c>
      <c r="M814" s="15" t="s">
        <v>64</v>
      </c>
      <c r="N814" s="40">
        <v>4</v>
      </c>
      <c r="O814" s="40">
        <v>4</v>
      </c>
      <c r="P814" s="5">
        <f t="shared" si="155"/>
        <v>0</v>
      </c>
      <c r="Q814" s="6">
        <f t="shared" si="150"/>
        <v>0</v>
      </c>
      <c r="R814" s="7" t="str">
        <f t="shared" si="156"/>
        <v>Resultados inaceptables o inexistentes 0% - 59%</v>
      </c>
      <c r="S814" s="40">
        <v>0</v>
      </c>
      <c r="T814" s="67">
        <v>0</v>
      </c>
      <c r="U814" s="6" t="e">
        <f t="shared" si="151"/>
        <v>#DIV/0!</v>
      </c>
      <c r="V814" s="7" t="e">
        <f t="shared" si="157"/>
        <v>#DIV/0!</v>
      </c>
      <c r="W814" s="40">
        <v>1</v>
      </c>
      <c r="X814" s="40"/>
      <c r="Y814" s="6">
        <f t="shared" si="152"/>
        <v>0</v>
      </c>
      <c r="Z814" s="7" t="str">
        <f t="shared" si="158"/>
        <v>Resultados inaceptables o inexistentes 0% - 59%</v>
      </c>
      <c r="AA814" s="40">
        <v>2</v>
      </c>
      <c r="AB814" s="40"/>
      <c r="AC814" s="6">
        <f t="shared" si="153"/>
        <v>0</v>
      </c>
      <c r="AD814" s="7" t="str">
        <f t="shared" si="159"/>
        <v>Resultados inaceptables o inexistentes 0% - 59%</v>
      </c>
      <c r="AE814" s="40">
        <v>1</v>
      </c>
      <c r="AF814" s="40"/>
      <c r="AG814" s="6">
        <f t="shared" si="154"/>
        <v>0</v>
      </c>
      <c r="AH814" s="7" t="str">
        <f t="shared" si="160"/>
        <v>Resultados inaceptables o inexistentes 0% - 59%</v>
      </c>
      <c r="AI814" s="4" t="s">
        <v>2279</v>
      </c>
      <c r="AJ814" s="4" t="s">
        <v>2279</v>
      </c>
      <c r="AK814" s="15" t="s">
        <v>2434</v>
      </c>
      <c r="AL814" s="15"/>
      <c r="AM814" s="15"/>
      <c r="AN814" s="15" t="s">
        <v>83</v>
      </c>
      <c r="AO814" s="15" t="s">
        <v>2536</v>
      </c>
      <c r="AP814" s="13"/>
      <c r="AQ814" s="4" t="s">
        <v>68</v>
      </c>
      <c r="AR814" s="15"/>
      <c r="AS814" s="15"/>
      <c r="AT814" s="15"/>
      <c r="AU814" s="4" t="s">
        <v>69</v>
      </c>
      <c r="AV814" s="4" t="s">
        <v>2281</v>
      </c>
      <c r="AW814" s="15" t="s">
        <v>2386</v>
      </c>
      <c r="AX814" s="15" t="s">
        <v>2537</v>
      </c>
      <c r="AY814" s="4" t="s">
        <v>2283</v>
      </c>
      <c r="AZ814" s="15"/>
      <c r="BA814" s="4" t="s">
        <v>67</v>
      </c>
      <c r="BB814" s="4" t="s">
        <v>66</v>
      </c>
      <c r="BC814" s="4" t="s">
        <v>66</v>
      </c>
      <c r="BD814" s="4" t="s">
        <v>66</v>
      </c>
      <c r="BE814" s="4" t="s">
        <v>66</v>
      </c>
      <c r="BF814" s="4" t="s">
        <v>66</v>
      </c>
      <c r="BG814" s="4" t="s">
        <v>66</v>
      </c>
    </row>
    <row r="815" spans="1:59" ht="78.75" hidden="1" x14ac:dyDescent="0.25">
      <c r="A815" s="15" t="s">
        <v>2538</v>
      </c>
      <c r="B815" s="15" t="s">
        <v>2539</v>
      </c>
      <c r="C815" s="15" t="s">
        <v>2540</v>
      </c>
      <c r="D815" s="15" t="s">
        <v>2541</v>
      </c>
      <c r="E815" s="15" t="s">
        <v>2540</v>
      </c>
      <c r="F815" s="15" t="s">
        <v>2542</v>
      </c>
      <c r="G815" s="15" t="s">
        <v>59</v>
      </c>
      <c r="H815" s="15" t="s">
        <v>60</v>
      </c>
      <c r="I815" s="15" t="s">
        <v>61</v>
      </c>
      <c r="J815" s="16" t="s">
        <v>982</v>
      </c>
      <c r="K815" s="15" t="s">
        <v>2477</v>
      </c>
      <c r="L815" s="15" t="s">
        <v>2543</v>
      </c>
      <c r="M815" s="15" t="s">
        <v>2544</v>
      </c>
      <c r="N815" s="40">
        <v>1</v>
      </c>
      <c r="O815" s="40">
        <v>1</v>
      </c>
      <c r="P815" s="5">
        <f t="shared" si="155"/>
        <v>0</v>
      </c>
      <c r="Q815" s="6">
        <f t="shared" si="150"/>
        <v>0</v>
      </c>
      <c r="R815" s="7" t="str">
        <f t="shared" si="156"/>
        <v>Resultados inaceptables o inexistentes 0% - 59%</v>
      </c>
      <c r="S815" s="40">
        <v>0</v>
      </c>
      <c r="T815" s="67">
        <v>0</v>
      </c>
      <c r="U815" s="6" t="e">
        <f t="shared" si="151"/>
        <v>#DIV/0!</v>
      </c>
      <c r="V815" s="7" t="e">
        <f t="shared" si="157"/>
        <v>#DIV/0!</v>
      </c>
      <c r="W815" s="40">
        <v>0</v>
      </c>
      <c r="X815" s="40"/>
      <c r="Y815" s="6" t="e">
        <f t="shared" si="152"/>
        <v>#DIV/0!</v>
      </c>
      <c r="Z815" s="7" t="e">
        <f t="shared" si="158"/>
        <v>#DIV/0!</v>
      </c>
      <c r="AA815" s="40">
        <v>1</v>
      </c>
      <c r="AB815" s="40"/>
      <c r="AC815" s="6">
        <f t="shared" si="153"/>
        <v>0</v>
      </c>
      <c r="AD815" s="7" t="str">
        <f t="shared" si="159"/>
        <v>Resultados inaceptables o inexistentes 0% - 59%</v>
      </c>
      <c r="AE815" s="40">
        <v>0</v>
      </c>
      <c r="AF815" s="40"/>
      <c r="AG815" s="6" t="e">
        <f t="shared" si="154"/>
        <v>#DIV/0!</v>
      </c>
      <c r="AH815" s="7" t="e">
        <f t="shared" si="160"/>
        <v>#DIV/0!</v>
      </c>
      <c r="AI815" s="4" t="s">
        <v>2279</v>
      </c>
      <c r="AJ815" s="4" t="s">
        <v>2279</v>
      </c>
      <c r="AK815" s="15" t="s">
        <v>2434</v>
      </c>
      <c r="AL815" s="15"/>
      <c r="AM815" s="15"/>
      <c r="AN815" s="15" t="s">
        <v>67</v>
      </c>
      <c r="AO815" s="15"/>
      <c r="AP815" s="13"/>
      <c r="AQ815" s="4" t="s">
        <v>68</v>
      </c>
      <c r="AR815" s="15"/>
      <c r="AS815" s="15"/>
      <c r="AT815" s="15"/>
      <c r="AU815" s="4" t="s">
        <v>69</v>
      </c>
      <c r="AV815" s="4" t="s">
        <v>2281</v>
      </c>
      <c r="AW815" s="15" t="s">
        <v>2386</v>
      </c>
      <c r="AX815" s="15" t="s">
        <v>2537</v>
      </c>
      <c r="AY815" s="4" t="s">
        <v>2283</v>
      </c>
      <c r="AZ815" s="15"/>
      <c r="BA815" s="4" t="s">
        <v>67</v>
      </c>
      <c r="BB815" s="4" t="s">
        <v>66</v>
      </c>
      <c r="BC815" s="4" t="s">
        <v>66</v>
      </c>
      <c r="BD815" s="4" t="s">
        <v>66</v>
      </c>
      <c r="BE815" s="4" t="s">
        <v>66</v>
      </c>
      <c r="BF815" s="4" t="s">
        <v>66</v>
      </c>
      <c r="BG815" s="4" t="s">
        <v>66</v>
      </c>
    </row>
    <row r="816" spans="1:59" ht="94.5" hidden="1" x14ac:dyDescent="0.25">
      <c r="A816" s="15" t="s">
        <v>2545</v>
      </c>
      <c r="B816" s="15" t="s">
        <v>2546</v>
      </c>
      <c r="C816" s="15" t="s">
        <v>2547</v>
      </c>
      <c r="D816" s="15" t="s">
        <v>2548</v>
      </c>
      <c r="E816" s="15" t="s">
        <v>2547</v>
      </c>
      <c r="F816" s="15" t="s">
        <v>2549</v>
      </c>
      <c r="G816" s="15" t="s">
        <v>59</v>
      </c>
      <c r="H816" s="15" t="s">
        <v>60</v>
      </c>
      <c r="I816" s="15" t="s">
        <v>61</v>
      </c>
      <c r="J816" s="16" t="s">
        <v>982</v>
      </c>
      <c r="K816" s="15" t="s">
        <v>2550</v>
      </c>
      <c r="L816" s="15" t="s">
        <v>2551</v>
      </c>
      <c r="M816" s="15" t="s">
        <v>1687</v>
      </c>
      <c r="N816" s="40">
        <v>1</v>
      </c>
      <c r="O816" s="40">
        <v>1</v>
      </c>
      <c r="P816" s="5">
        <f t="shared" si="155"/>
        <v>0</v>
      </c>
      <c r="Q816" s="6">
        <f t="shared" si="150"/>
        <v>0</v>
      </c>
      <c r="R816" s="7" t="str">
        <f t="shared" si="156"/>
        <v>Resultados inaceptables o inexistentes 0% - 59%</v>
      </c>
      <c r="S816" s="40">
        <v>0</v>
      </c>
      <c r="T816" s="67">
        <v>0</v>
      </c>
      <c r="U816" s="6" t="e">
        <f t="shared" si="151"/>
        <v>#DIV/0!</v>
      </c>
      <c r="V816" s="7" t="e">
        <f t="shared" si="157"/>
        <v>#DIV/0!</v>
      </c>
      <c r="W816" s="40">
        <v>1</v>
      </c>
      <c r="X816" s="40"/>
      <c r="Y816" s="6">
        <f t="shared" si="152"/>
        <v>0</v>
      </c>
      <c r="Z816" s="7" t="str">
        <f t="shared" si="158"/>
        <v>Resultados inaceptables o inexistentes 0% - 59%</v>
      </c>
      <c r="AA816" s="40">
        <v>0</v>
      </c>
      <c r="AB816" s="40"/>
      <c r="AC816" s="6" t="e">
        <f t="shared" si="153"/>
        <v>#DIV/0!</v>
      </c>
      <c r="AD816" s="7" t="e">
        <f t="shared" si="159"/>
        <v>#DIV/0!</v>
      </c>
      <c r="AE816" s="40">
        <v>0</v>
      </c>
      <c r="AF816" s="40"/>
      <c r="AG816" s="6" t="e">
        <f t="shared" si="154"/>
        <v>#DIV/0!</v>
      </c>
      <c r="AH816" s="7" t="e">
        <f t="shared" si="160"/>
        <v>#DIV/0!</v>
      </c>
      <c r="AI816" s="4" t="s">
        <v>2279</v>
      </c>
      <c r="AJ816" s="4" t="s">
        <v>2279</v>
      </c>
      <c r="AK816" s="15" t="s">
        <v>2434</v>
      </c>
      <c r="AL816" s="15"/>
      <c r="AM816" s="15"/>
      <c r="AN816" s="15" t="s">
        <v>67</v>
      </c>
      <c r="AO816" s="15"/>
      <c r="AP816" s="13"/>
      <c r="AQ816" s="4" t="s">
        <v>68</v>
      </c>
      <c r="AR816" s="15"/>
      <c r="AS816" s="15"/>
      <c r="AT816" s="15"/>
      <c r="AU816" s="4" t="s">
        <v>69</v>
      </c>
      <c r="AV816" s="4" t="s">
        <v>2281</v>
      </c>
      <c r="AW816" s="15" t="s">
        <v>2386</v>
      </c>
      <c r="AX816" s="15" t="s">
        <v>2537</v>
      </c>
      <c r="AY816" s="4" t="s">
        <v>2283</v>
      </c>
      <c r="AZ816" s="15"/>
      <c r="BA816" s="4" t="s">
        <v>67</v>
      </c>
      <c r="BB816" s="4" t="s">
        <v>66</v>
      </c>
      <c r="BC816" s="4" t="s">
        <v>66</v>
      </c>
      <c r="BD816" s="4" t="s">
        <v>66</v>
      </c>
      <c r="BE816" s="4" t="s">
        <v>66</v>
      </c>
      <c r="BF816" s="4" t="s">
        <v>66</v>
      </c>
      <c r="BG816" s="4" t="s">
        <v>66</v>
      </c>
    </row>
    <row r="817" spans="1:59" ht="141.75" hidden="1" x14ac:dyDescent="0.25">
      <c r="A817" s="15" t="s">
        <v>2552</v>
      </c>
      <c r="B817" s="15" t="s">
        <v>2553</v>
      </c>
      <c r="C817" s="15" t="s">
        <v>2554</v>
      </c>
      <c r="D817" s="15" t="s">
        <v>2555</v>
      </c>
      <c r="E817" s="15" t="s">
        <v>2556</v>
      </c>
      <c r="F817" s="15" t="s">
        <v>2557</v>
      </c>
      <c r="G817" s="15" t="s">
        <v>59</v>
      </c>
      <c r="H817" s="15" t="s">
        <v>60</v>
      </c>
      <c r="I817" s="15" t="s">
        <v>61</v>
      </c>
      <c r="J817" s="16" t="s">
        <v>982</v>
      </c>
      <c r="K817" s="15" t="s">
        <v>2477</v>
      </c>
      <c r="L817" s="15" t="s">
        <v>2558</v>
      </c>
      <c r="M817" s="15" t="s">
        <v>2559</v>
      </c>
      <c r="N817" s="40">
        <v>2</v>
      </c>
      <c r="O817" s="40">
        <v>2</v>
      </c>
      <c r="P817" s="5">
        <f t="shared" si="155"/>
        <v>0</v>
      </c>
      <c r="Q817" s="6">
        <f t="shared" si="150"/>
        <v>0</v>
      </c>
      <c r="R817" s="7" t="str">
        <f t="shared" si="156"/>
        <v>Resultados inaceptables o inexistentes 0% - 59%</v>
      </c>
      <c r="S817" s="40">
        <v>0</v>
      </c>
      <c r="T817" s="67">
        <v>0</v>
      </c>
      <c r="U817" s="6" t="e">
        <f t="shared" si="151"/>
        <v>#DIV/0!</v>
      </c>
      <c r="V817" s="7" t="e">
        <f t="shared" si="157"/>
        <v>#DIV/0!</v>
      </c>
      <c r="W817" s="40">
        <v>0</v>
      </c>
      <c r="X817" s="40"/>
      <c r="Y817" s="6" t="e">
        <f t="shared" si="152"/>
        <v>#DIV/0!</v>
      </c>
      <c r="Z817" s="7" t="e">
        <f t="shared" si="158"/>
        <v>#DIV/0!</v>
      </c>
      <c r="AA817" s="40">
        <v>1</v>
      </c>
      <c r="AB817" s="40"/>
      <c r="AC817" s="6">
        <f t="shared" si="153"/>
        <v>0</v>
      </c>
      <c r="AD817" s="7" t="str">
        <f t="shared" si="159"/>
        <v>Resultados inaceptables o inexistentes 0% - 59%</v>
      </c>
      <c r="AE817" s="40">
        <v>1</v>
      </c>
      <c r="AF817" s="40"/>
      <c r="AG817" s="6">
        <f t="shared" si="154"/>
        <v>0</v>
      </c>
      <c r="AH817" s="7" t="str">
        <f t="shared" si="160"/>
        <v>Resultados inaceptables o inexistentes 0% - 59%</v>
      </c>
      <c r="AI817" s="4" t="s">
        <v>2279</v>
      </c>
      <c r="AJ817" s="4" t="s">
        <v>2279</v>
      </c>
      <c r="AK817" s="15" t="s">
        <v>2434</v>
      </c>
      <c r="AL817" s="15"/>
      <c r="AM817" s="15"/>
      <c r="AN817" s="15" t="s">
        <v>67</v>
      </c>
      <c r="AO817" s="15"/>
      <c r="AP817" s="13"/>
      <c r="AQ817" s="4" t="s">
        <v>68</v>
      </c>
      <c r="AR817" s="15"/>
      <c r="AS817" s="15"/>
      <c r="AT817" s="15"/>
      <c r="AU817" s="4" t="s">
        <v>69</v>
      </c>
      <c r="AV817" s="4" t="s">
        <v>2281</v>
      </c>
      <c r="AW817" s="15" t="s">
        <v>2386</v>
      </c>
      <c r="AX817" s="15" t="s">
        <v>2537</v>
      </c>
      <c r="AY817" s="4" t="s">
        <v>2283</v>
      </c>
      <c r="AZ817" s="15"/>
      <c r="BA817" s="4" t="s">
        <v>67</v>
      </c>
      <c r="BB817" s="4" t="s">
        <v>66</v>
      </c>
      <c r="BC817" s="4" t="s">
        <v>66</v>
      </c>
      <c r="BD817" s="4" t="s">
        <v>66</v>
      </c>
      <c r="BE817" s="4" t="s">
        <v>66</v>
      </c>
      <c r="BF817" s="4" t="s">
        <v>66</v>
      </c>
      <c r="BG817" s="4" t="s">
        <v>66</v>
      </c>
    </row>
    <row r="818" spans="1:59" ht="78.75" hidden="1" x14ac:dyDescent="0.25">
      <c r="A818" s="4" t="s">
        <v>165</v>
      </c>
      <c r="B818" s="4" t="s">
        <v>2380</v>
      </c>
      <c r="C818" s="4" t="s">
        <v>2381</v>
      </c>
      <c r="D818" s="4" t="s">
        <v>2382</v>
      </c>
      <c r="E818" s="4" t="s">
        <v>2275</v>
      </c>
      <c r="F818" s="4" t="s">
        <v>633</v>
      </c>
      <c r="G818" s="4" t="s">
        <v>59</v>
      </c>
      <c r="H818" s="4" t="s">
        <v>60</v>
      </c>
      <c r="I818" s="4" t="s">
        <v>61</v>
      </c>
      <c r="J818" s="16" t="s">
        <v>982</v>
      </c>
      <c r="K818" s="4" t="s">
        <v>2314</v>
      </c>
      <c r="L818" s="4" t="s">
        <v>2383</v>
      </c>
      <c r="M818" s="4" t="s">
        <v>145</v>
      </c>
      <c r="N818" s="5">
        <v>125</v>
      </c>
      <c r="O818" s="5">
        <v>125</v>
      </c>
      <c r="P818" s="5">
        <f t="shared" si="155"/>
        <v>58</v>
      </c>
      <c r="Q818" s="6">
        <f t="shared" si="150"/>
        <v>0.46400000000000002</v>
      </c>
      <c r="R818" s="7" t="str">
        <f t="shared" si="156"/>
        <v>Resultados inaceptables o inexistentes 0% - 59%</v>
      </c>
      <c r="S818" s="5">
        <v>19</v>
      </c>
      <c r="T818" s="9">
        <v>58</v>
      </c>
      <c r="U818" s="6">
        <f t="shared" si="151"/>
        <v>3.0526315789473686</v>
      </c>
      <c r="V818" s="7" t="str">
        <f t="shared" si="157"/>
        <v>Resultados aceptables 86%-100%</v>
      </c>
      <c r="W818" s="5">
        <v>35</v>
      </c>
      <c r="X818" s="4"/>
      <c r="Y818" s="6">
        <f t="shared" si="152"/>
        <v>0</v>
      </c>
      <c r="Z818" s="7" t="str">
        <f t="shared" si="158"/>
        <v>Resultados inaceptables o inexistentes 0% - 59%</v>
      </c>
      <c r="AA818" s="5">
        <v>36</v>
      </c>
      <c r="AB818" s="4"/>
      <c r="AC818" s="6">
        <f t="shared" si="153"/>
        <v>0</v>
      </c>
      <c r="AD818" s="7" t="str">
        <f t="shared" si="159"/>
        <v>Resultados inaceptables o inexistentes 0% - 59%</v>
      </c>
      <c r="AE818" s="5">
        <v>35</v>
      </c>
      <c r="AF818" s="4"/>
      <c r="AG818" s="6">
        <f t="shared" si="154"/>
        <v>0</v>
      </c>
      <c r="AH818" s="7" t="str">
        <f t="shared" si="160"/>
        <v>Resultados inaceptables o inexistentes 0% - 59%</v>
      </c>
      <c r="AI818" s="4" t="s">
        <v>2279</v>
      </c>
      <c r="AJ818" s="4" t="s">
        <v>2279</v>
      </c>
      <c r="AK818" s="4" t="s">
        <v>93</v>
      </c>
      <c r="AL818" s="4"/>
      <c r="AM818" s="4"/>
      <c r="AN818" s="4" t="s">
        <v>83</v>
      </c>
      <c r="AO818" s="4" t="s">
        <v>2384</v>
      </c>
      <c r="AP818" s="9" t="s">
        <v>2385</v>
      </c>
      <c r="AQ818" s="4" t="s">
        <v>68</v>
      </c>
      <c r="AR818" s="4"/>
      <c r="AS818" s="4"/>
      <c r="AT818" s="4"/>
      <c r="AU818" s="4" t="s">
        <v>69</v>
      </c>
      <c r="AV818" s="4" t="s">
        <v>2281</v>
      </c>
      <c r="AW818" s="15" t="s">
        <v>2386</v>
      </c>
      <c r="AX818" s="4" t="s">
        <v>2387</v>
      </c>
      <c r="AY818" s="4" t="s">
        <v>2283</v>
      </c>
      <c r="AZ818" s="4"/>
      <c r="BA818" s="4" t="s">
        <v>67</v>
      </c>
      <c r="BB818" s="4" t="s">
        <v>66</v>
      </c>
      <c r="BC818" s="4" t="s">
        <v>66</v>
      </c>
      <c r="BD818" s="4" t="s">
        <v>66</v>
      </c>
      <c r="BE818" s="4" t="s">
        <v>66</v>
      </c>
      <c r="BF818" s="4" t="s">
        <v>66</v>
      </c>
      <c r="BG818" s="4" t="s">
        <v>66</v>
      </c>
    </row>
    <row r="819" spans="1:59" ht="78.75" hidden="1" x14ac:dyDescent="0.25">
      <c r="A819" s="4" t="s">
        <v>174</v>
      </c>
      <c r="B819" s="4" t="s">
        <v>2388</v>
      </c>
      <c r="C819" s="4" t="s">
        <v>2389</v>
      </c>
      <c r="D819" s="4" t="s">
        <v>2390</v>
      </c>
      <c r="E819" s="4" t="s">
        <v>2391</v>
      </c>
      <c r="F819" s="4" t="s">
        <v>2392</v>
      </c>
      <c r="G819" s="4" t="s">
        <v>59</v>
      </c>
      <c r="H819" s="4" t="s">
        <v>60</v>
      </c>
      <c r="I819" s="4" t="s">
        <v>61</v>
      </c>
      <c r="J819" s="16" t="s">
        <v>982</v>
      </c>
      <c r="K819" s="4" t="s">
        <v>2314</v>
      </c>
      <c r="L819" s="4" t="s">
        <v>2393</v>
      </c>
      <c r="M819" s="4" t="s">
        <v>484</v>
      </c>
      <c r="N819" s="5">
        <v>105</v>
      </c>
      <c r="O819" s="5">
        <v>105</v>
      </c>
      <c r="P819" s="5">
        <f t="shared" si="155"/>
        <v>55</v>
      </c>
      <c r="Q819" s="6">
        <f t="shared" si="150"/>
        <v>0.52380952380952384</v>
      </c>
      <c r="R819" s="7" t="str">
        <f t="shared" si="156"/>
        <v>Resultados inaceptables o inexistentes 0% - 59%</v>
      </c>
      <c r="S819" s="5">
        <v>12</v>
      </c>
      <c r="T819" s="9">
        <v>55</v>
      </c>
      <c r="U819" s="6">
        <f t="shared" si="151"/>
        <v>4.583333333333333</v>
      </c>
      <c r="V819" s="7" t="str">
        <f t="shared" si="157"/>
        <v>Resultados aceptables 86%-100%</v>
      </c>
      <c r="W819" s="5">
        <v>31</v>
      </c>
      <c r="X819" s="4"/>
      <c r="Y819" s="6">
        <f t="shared" si="152"/>
        <v>0</v>
      </c>
      <c r="Z819" s="7" t="str">
        <f t="shared" si="158"/>
        <v>Resultados inaceptables o inexistentes 0% - 59%</v>
      </c>
      <c r="AA819" s="5">
        <v>31</v>
      </c>
      <c r="AB819" s="4"/>
      <c r="AC819" s="6">
        <f t="shared" si="153"/>
        <v>0</v>
      </c>
      <c r="AD819" s="7" t="str">
        <f t="shared" si="159"/>
        <v>Resultados inaceptables o inexistentes 0% - 59%</v>
      </c>
      <c r="AE819" s="5">
        <v>31</v>
      </c>
      <c r="AF819" s="4"/>
      <c r="AG819" s="6">
        <f t="shared" si="154"/>
        <v>0</v>
      </c>
      <c r="AH819" s="7" t="str">
        <f t="shared" si="160"/>
        <v>Resultados inaceptables o inexistentes 0% - 59%</v>
      </c>
      <c r="AI819" s="4" t="s">
        <v>2279</v>
      </c>
      <c r="AJ819" s="4" t="s">
        <v>2279</v>
      </c>
      <c r="AK819" s="4" t="s">
        <v>254</v>
      </c>
      <c r="AL819" s="4"/>
      <c r="AM819" s="4"/>
      <c r="AN819" s="4" t="s">
        <v>67</v>
      </c>
      <c r="AO819" s="4"/>
      <c r="AP819" s="9" t="s">
        <v>2385</v>
      </c>
      <c r="AQ819" s="4" t="s">
        <v>68</v>
      </c>
      <c r="AR819" s="4"/>
      <c r="AS819" s="4"/>
      <c r="AT819" s="4"/>
      <c r="AU819" s="4" t="s">
        <v>69</v>
      </c>
      <c r="AV819" s="4" t="s">
        <v>2281</v>
      </c>
      <c r="AW819" s="15" t="s">
        <v>2386</v>
      </c>
      <c r="AX819" s="4" t="s">
        <v>2387</v>
      </c>
      <c r="AY819" s="4" t="s">
        <v>2283</v>
      </c>
      <c r="AZ819" s="4"/>
      <c r="BA819" s="4" t="s">
        <v>67</v>
      </c>
      <c r="BB819" s="4" t="s">
        <v>66</v>
      </c>
      <c r="BC819" s="4" t="s">
        <v>66</v>
      </c>
      <c r="BD819" s="4" t="s">
        <v>66</v>
      </c>
      <c r="BE819" s="4" t="s">
        <v>66</v>
      </c>
      <c r="BF819" s="4" t="s">
        <v>66</v>
      </c>
      <c r="BG819" s="4" t="s">
        <v>66</v>
      </c>
    </row>
    <row r="820" spans="1:59" ht="78.75" hidden="1" x14ac:dyDescent="0.25">
      <c r="A820" s="4" t="s">
        <v>183</v>
      </c>
      <c r="B820" s="4" t="s">
        <v>2394</v>
      </c>
      <c r="C820" s="4" t="s">
        <v>2395</v>
      </c>
      <c r="D820" s="4" t="s">
        <v>2396</v>
      </c>
      <c r="E820" s="4" t="s">
        <v>2397</v>
      </c>
      <c r="F820" s="4" t="s">
        <v>2398</v>
      </c>
      <c r="G820" s="4" t="s">
        <v>59</v>
      </c>
      <c r="H820" s="4" t="s">
        <v>60</v>
      </c>
      <c r="I820" s="4" t="s">
        <v>61</v>
      </c>
      <c r="J820" s="16" t="s">
        <v>982</v>
      </c>
      <c r="K820" s="4" t="s">
        <v>2314</v>
      </c>
      <c r="L820" s="4" t="s">
        <v>2399</v>
      </c>
      <c r="M820" s="4" t="s">
        <v>2400</v>
      </c>
      <c r="N820" s="5">
        <v>3</v>
      </c>
      <c r="O820" s="5">
        <v>3</v>
      </c>
      <c r="P820" s="5">
        <f t="shared" si="155"/>
        <v>0</v>
      </c>
      <c r="Q820" s="6">
        <f t="shared" si="150"/>
        <v>0</v>
      </c>
      <c r="R820" s="7" t="str">
        <f t="shared" si="156"/>
        <v>Resultados inaceptables o inexistentes 0% - 59%</v>
      </c>
      <c r="S820" s="5">
        <v>3</v>
      </c>
      <c r="T820" s="9">
        <v>0</v>
      </c>
      <c r="U820" s="6">
        <f t="shared" si="151"/>
        <v>0</v>
      </c>
      <c r="V820" s="7" t="str">
        <f t="shared" si="157"/>
        <v>Resultados inaceptables o inexistentes 0% - 59%</v>
      </c>
      <c r="W820" s="5">
        <v>0</v>
      </c>
      <c r="X820" s="4"/>
      <c r="Y820" s="6" t="e">
        <f t="shared" si="152"/>
        <v>#DIV/0!</v>
      </c>
      <c r="Z820" s="7" t="e">
        <f t="shared" si="158"/>
        <v>#DIV/0!</v>
      </c>
      <c r="AA820" s="5">
        <v>0</v>
      </c>
      <c r="AB820" s="4"/>
      <c r="AC820" s="6" t="e">
        <f t="shared" si="153"/>
        <v>#DIV/0!</v>
      </c>
      <c r="AD820" s="7" t="e">
        <f t="shared" si="159"/>
        <v>#DIV/0!</v>
      </c>
      <c r="AE820" s="5">
        <v>0</v>
      </c>
      <c r="AF820" s="4"/>
      <c r="AG820" s="6" t="e">
        <f t="shared" si="154"/>
        <v>#DIV/0!</v>
      </c>
      <c r="AH820" s="7" t="e">
        <f t="shared" si="160"/>
        <v>#DIV/0!</v>
      </c>
      <c r="AI820" s="4" t="s">
        <v>2279</v>
      </c>
      <c r="AJ820" s="4" t="s">
        <v>2279</v>
      </c>
      <c r="AK820" s="4" t="s">
        <v>254</v>
      </c>
      <c r="AL820" s="4"/>
      <c r="AM820" s="4"/>
      <c r="AN820" s="4" t="s">
        <v>67</v>
      </c>
      <c r="AO820" s="4"/>
      <c r="AP820" s="9" t="s">
        <v>2401</v>
      </c>
      <c r="AQ820" s="4" t="s">
        <v>68</v>
      </c>
      <c r="AR820" s="4"/>
      <c r="AS820" s="4"/>
      <c r="AT820" s="4"/>
      <c r="AU820" s="4" t="s">
        <v>69</v>
      </c>
      <c r="AV820" s="4" t="s">
        <v>2281</v>
      </c>
      <c r="AW820" s="15" t="s">
        <v>2386</v>
      </c>
      <c r="AX820" s="4" t="s">
        <v>2387</v>
      </c>
      <c r="AY820" s="4" t="s">
        <v>2283</v>
      </c>
      <c r="AZ820" s="4"/>
      <c r="BA820" s="4" t="s">
        <v>67</v>
      </c>
      <c r="BB820" s="4" t="s">
        <v>66</v>
      </c>
      <c r="BC820" s="4" t="s">
        <v>66</v>
      </c>
      <c r="BD820" s="4" t="s">
        <v>66</v>
      </c>
      <c r="BE820" s="4" t="s">
        <v>66</v>
      </c>
      <c r="BF820" s="4" t="s">
        <v>66</v>
      </c>
      <c r="BG820" s="4" t="s">
        <v>66</v>
      </c>
    </row>
    <row r="821" spans="1:59" ht="78.75" hidden="1" x14ac:dyDescent="0.25">
      <c r="A821" s="4" t="s">
        <v>1342</v>
      </c>
      <c r="B821" s="4" t="s">
        <v>2402</v>
      </c>
      <c r="C821" s="4" t="s">
        <v>2403</v>
      </c>
      <c r="D821" s="4" t="s">
        <v>2404</v>
      </c>
      <c r="E821" s="4" t="s">
        <v>2403</v>
      </c>
      <c r="F821" s="4" t="s">
        <v>2405</v>
      </c>
      <c r="G821" s="4" t="s">
        <v>59</v>
      </c>
      <c r="H821" s="4" t="s">
        <v>60</v>
      </c>
      <c r="I821" s="4" t="s">
        <v>61</v>
      </c>
      <c r="J821" s="16" t="s">
        <v>982</v>
      </c>
      <c r="K821" s="4" t="s">
        <v>2314</v>
      </c>
      <c r="L821" s="4" t="s">
        <v>2355</v>
      </c>
      <c r="M821" s="4" t="s">
        <v>2406</v>
      </c>
      <c r="N821" s="5">
        <v>1</v>
      </c>
      <c r="O821" s="5">
        <v>1</v>
      </c>
      <c r="P821" s="5">
        <f t="shared" si="155"/>
        <v>0</v>
      </c>
      <c r="Q821" s="6">
        <f t="shared" si="150"/>
        <v>0</v>
      </c>
      <c r="R821" s="7" t="str">
        <f t="shared" si="156"/>
        <v>Resultados inaceptables o inexistentes 0% - 59%</v>
      </c>
      <c r="S821" s="5">
        <v>0</v>
      </c>
      <c r="T821" s="9">
        <v>0</v>
      </c>
      <c r="U821" s="6" t="e">
        <f t="shared" si="151"/>
        <v>#DIV/0!</v>
      </c>
      <c r="V821" s="7" t="e">
        <f t="shared" si="157"/>
        <v>#DIV/0!</v>
      </c>
      <c r="W821" s="5">
        <v>0</v>
      </c>
      <c r="X821" s="4"/>
      <c r="Y821" s="6" t="e">
        <f t="shared" si="152"/>
        <v>#DIV/0!</v>
      </c>
      <c r="Z821" s="7" t="e">
        <f t="shared" si="158"/>
        <v>#DIV/0!</v>
      </c>
      <c r="AA821" s="5">
        <v>1</v>
      </c>
      <c r="AB821" s="4"/>
      <c r="AC821" s="6">
        <f t="shared" si="153"/>
        <v>0</v>
      </c>
      <c r="AD821" s="7" t="str">
        <f t="shared" si="159"/>
        <v>Resultados inaceptables o inexistentes 0% - 59%</v>
      </c>
      <c r="AE821" s="5">
        <v>0</v>
      </c>
      <c r="AF821" s="4"/>
      <c r="AG821" s="6" t="e">
        <f t="shared" si="154"/>
        <v>#DIV/0!</v>
      </c>
      <c r="AH821" s="7" t="e">
        <f t="shared" si="160"/>
        <v>#DIV/0!</v>
      </c>
      <c r="AI821" s="4" t="s">
        <v>2279</v>
      </c>
      <c r="AJ821" s="4" t="s">
        <v>2279</v>
      </c>
      <c r="AK821" s="4" t="s">
        <v>254</v>
      </c>
      <c r="AL821" s="4"/>
      <c r="AM821" s="4"/>
      <c r="AN821" s="4" t="s">
        <v>67</v>
      </c>
      <c r="AO821" s="4"/>
      <c r="AP821" s="9"/>
      <c r="AQ821" s="4" t="s">
        <v>68</v>
      </c>
      <c r="AR821" s="4"/>
      <c r="AS821" s="4"/>
      <c r="AT821" s="4"/>
      <c r="AU821" s="4" t="s">
        <v>69</v>
      </c>
      <c r="AV821" s="4" t="s">
        <v>2281</v>
      </c>
      <c r="AW821" s="15" t="s">
        <v>2386</v>
      </c>
      <c r="AX821" s="4" t="s">
        <v>2387</v>
      </c>
      <c r="AY821" s="4" t="s">
        <v>2283</v>
      </c>
      <c r="AZ821" s="4"/>
      <c r="BA821" s="4" t="s">
        <v>67</v>
      </c>
      <c r="BB821" s="4" t="s">
        <v>66</v>
      </c>
      <c r="BC821" s="4" t="s">
        <v>66</v>
      </c>
      <c r="BD821" s="4" t="s">
        <v>66</v>
      </c>
      <c r="BE821" s="4" t="s">
        <v>66</v>
      </c>
      <c r="BF821" s="4" t="s">
        <v>66</v>
      </c>
      <c r="BG821" s="4" t="s">
        <v>66</v>
      </c>
    </row>
    <row r="822" spans="1:59" ht="84.75" hidden="1" customHeight="1" x14ac:dyDescent="0.25">
      <c r="A822" s="4" t="s">
        <v>1348</v>
      </c>
      <c r="B822" s="4" t="s">
        <v>2407</v>
      </c>
      <c r="C822" s="4" t="s">
        <v>2408</v>
      </c>
      <c r="D822" s="4" t="s">
        <v>2409</v>
      </c>
      <c r="E822" s="4" t="s">
        <v>2410</v>
      </c>
      <c r="F822" s="4" t="s">
        <v>2411</v>
      </c>
      <c r="G822" s="4" t="s">
        <v>59</v>
      </c>
      <c r="H822" s="4" t="s">
        <v>60</v>
      </c>
      <c r="I822" s="4" t="s">
        <v>61</v>
      </c>
      <c r="J822" s="16" t="s">
        <v>982</v>
      </c>
      <c r="K822" s="4" t="s">
        <v>2314</v>
      </c>
      <c r="L822" s="4" t="s">
        <v>2412</v>
      </c>
      <c r="M822" s="4" t="s">
        <v>154</v>
      </c>
      <c r="N822" s="5">
        <v>12</v>
      </c>
      <c r="O822" s="5">
        <v>12</v>
      </c>
      <c r="P822" s="5">
        <f t="shared" si="155"/>
        <v>2</v>
      </c>
      <c r="Q822" s="6">
        <f t="shared" si="150"/>
        <v>0.16666666666666666</v>
      </c>
      <c r="R822" s="7" t="str">
        <f t="shared" si="156"/>
        <v>Resultados inaceptables o inexistentes 0% - 59%</v>
      </c>
      <c r="S822" s="5">
        <v>3</v>
      </c>
      <c r="T822" s="9">
        <v>2</v>
      </c>
      <c r="U822" s="6">
        <f t="shared" si="151"/>
        <v>0.66666666666666663</v>
      </c>
      <c r="V822" s="7" t="str">
        <f t="shared" si="157"/>
        <v>Resultados por debajo de la aceptable 60%-85%</v>
      </c>
      <c r="W822" s="5">
        <v>3</v>
      </c>
      <c r="X822" s="4"/>
      <c r="Y822" s="6">
        <f t="shared" si="152"/>
        <v>0</v>
      </c>
      <c r="Z822" s="7" t="str">
        <f t="shared" si="158"/>
        <v>Resultados inaceptables o inexistentes 0% - 59%</v>
      </c>
      <c r="AA822" s="5">
        <v>3</v>
      </c>
      <c r="AB822" s="4"/>
      <c r="AC822" s="6">
        <f t="shared" si="153"/>
        <v>0</v>
      </c>
      <c r="AD822" s="7" t="str">
        <f t="shared" si="159"/>
        <v>Resultados inaceptables o inexistentes 0% - 59%</v>
      </c>
      <c r="AE822" s="5">
        <v>3</v>
      </c>
      <c r="AF822" s="4"/>
      <c r="AG822" s="6">
        <f t="shared" si="154"/>
        <v>0</v>
      </c>
      <c r="AH822" s="7" t="str">
        <f t="shared" si="160"/>
        <v>Resultados inaceptables o inexistentes 0% - 59%</v>
      </c>
      <c r="AI822" s="4" t="s">
        <v>2279</v>
      </c>
      <c r="AJ822" s="4" t="s">
        <v>2279</v>
      </c>
      <c r="AK822" s="4" t="s">
        <v>254</v>
      </c>
      <c r="AL822" s="4"/>
      <c r="AM822" s="4"/>
      <c r="AN822" s="4" t="s">
        <v>67</v>
      </c>
      <c r="AO822" s="4"/>
      <c r="AP822" s="9" t="s">
        <v>2413</v>
      </c>
      <c r="AQ822" s="4" t="s">
        <v>68</v>
      </c>
      <c r="AR822" s="4"/>
      <c r="AS822" s="4"/>
      <c r="AT822" s="4"/>
      <c r="AU822" s="4" t="s">
        <v>69</v>
      </c>
      <c r="AV822" s="4" t="s">
        <v>2281</v>
      </c>
      <c r="AW822" s="15" t="s">
        <v>2386</v>
      </c>
      <c r="AX822" s="4" t="s">
        <v>2387</v>
      </c>
      <c r="AY822" s="4" t="s">
        <v>2283</v>
      </c>
      <c r="AZ822" s="4"/>
      <c r="BA822" s="4" t="s">
        <v>67</v>
      </c>
      <c r="BB822" s="4" t="s">
        <v>66</v>
      </c>
      <c r="BC822" s="4" t="s">
        <v>66</v>
      </c>
      <c r="BD822" s="4" t="s">
        <v>66</v>
      </c>
      <c r="BE822" s="4" t="s">
        <v>66</v>
      </c>
      <c r="BF822" s="4" t="s">
        <v>66</v>
      </c>
      <c r="BG822" s="4" t="s">
        <v>66</v>
      </c>
    </row>
    <row r="823" spans="1:59" ht="96.75" hidden="1" customHeight="1" x14ac:dyDescent="0.25">
      <c r="A823" s="4" t="s">
        <v>2054</v>
      </c>
      <c r="B823" s="4" t="s">
        <v>2414</v>
      </c>
      <c r="C823" s="4" t="s">
        <v>2415</v>
      </c>
      <c r="D823" s="4" t="s">
        <v>2416</v>
      </c>
      <c r="E823" s="4" t="s">
        <v>2415</v>
      </c>
      <c r="F823" s="4" t="s">
        <v>2417</v>
      </c>
      <c r="G823" s="4" t="s">
        <v>59</v>
      </c>
      <c r="H823" s="4" t="s">
        <v>60</v>
      </c>
      <c r="I823" s="4" t="s">
        <v>61</v>
      </c>
      <c r="J823" s="16" t="s">
        <v>982</v>
      </c>
      <c r="K823" s="4" t="s">
        <v>2314</v>
      </c>
      <c r="L823" s="4" t="s">
        <v>2418</v>
      </c>
      <c r="M823" s="4" t="s">
        <v>2419</v>
      </c>
      <c r="N823" s="5">
        <v>4</v>
      </c>
      <c r="O823" s="5">
        <v>4</v>
      </c>
      <c r="P823" s="5">
        <f t="shared" si="155"/>
        <v>1</v>
      </c>
      <c r="Q823" s="6">
        <f t="shared" si="150"/>
        <v>0.25</v>
      </c>
      <c r="R823" s="7" t="str">
        <f t="shared" si="156"/>
        <v>Resultados inaceptables o inexistentes 0% - 59%</v>
      </c>
      <c r="S823" s="5">
        <v>1</v>
      </c>
      <c r="T823" s="8">
        <v>1</v>
      </c>
      <c r="U823" s="6">
        <f t="shared" si="151"/>
        <v>1</v>
      </c>
      <c r="V823" s="7" t="str">
        <f t="shared" si="157"/>
        <v>Resultados aceptables 86%-100%</v>
      </c>
      <c r="W823" s="5">
        <v>1</v>
      </c>
      <c r="X823" s="5"/>
      <c r="Y823" s="6">
        <f t="shared" si="152"/>
        <v>0</v>
      </c>
      <c r="Z823" s="7" t="str">
        <f t="shared" si="158"/>
        <v>Resultados inaceptables o inexistentes 0% - 59%</v>
      </c>
      <c r="AA823" s="5">
        <v>1</v>
      </c>
      <c r="AB823" s="5"/>
      <c r="AC823" s="6">
        <f t="shared" si="153"/>
        <v>0</v>
      </c>
      <c r="AD823" s="7" t="str">
        <f t="shared" si="159"/>
        <v>Resultados inaceptables o inexistentes 0% - 59%</v>
      </c>
      <c r="AE823" s="5">
        <v>1</v>
      </c>
      <c r="AF823" s="5"/>
      <c r="AG823" s="6">
        <f t="shared" si="154"/>
        <v>0</v>
      </c>
      <c r="AH823" s="7" t="str">
        <f t="shared" si="160"/>
        <v>Resultados inaceptables o inexistentes 0% - 59%</v>
      </c>
      <c r="AI823" s="4" t="s">
        <v>2279</v>
      </c>
      <c r="AJ823" s="4" t="s">
        <v>2279</v>
      </c>
      <c r="AK823" s="4" t="s">
        <v>172</v>
      </c>
      <c r="AL823" s="4"/>
      <c r="AM823" s="4"/>
      <c r="AN823" s="4" t="s">
        <v>67</v>
      </c>
      <c r="AO823" s="4"/>
      <c r="AP823" s="9"/>
      <c r="AQ823" s="4" t="s">
        <v>68</v>
      </c>
      <c r="AR823" s="4"/>
      <c r="AS823" s="4"/>
      <c r="AT823" s="4"/>
      <c r="AU823" s="4" t="s">
        <v>69</v>
      </c>
      <c r="AV823" s="4" t="s">
        <v>2281</v>
      </c>
      <c r="AW823" s="15" t="s">
        <v>2386</v>
      </c>
      <c r="AX823" s="4" t="s">
        <v>2387</v>
      </c>
      <c r="AY823" s="4" t="s">
        <v>2283</v>
      </c>
      <c r="AZ823" s="4"/>
      <c r="BA823" s="4" t="s">
        <v>67</v>
      </c>
      <c r="BB823" s="4" t="s">
        <v>66</v>
      </c>
      <c r="BC823" s="4" t="s">
        <v>66</v>
      </c>
      <c r="BD823" s="4" t="s">
        <v>66</v>
      </c>
      <c r="BE823" s="4" t="s">
        <v>66</v>
      </c>
      <c r="BF823" s="4" t="s">
        <v>66</v>
      </c>
      <c r="BG823" s="4" t="s">
        <v>66</v>
      </c>
    </row>
    <row r="824" spans="1:59" ht="96.75" hidden="1" customHeight="1" x14ac:dyDescent="0.25">
      <c r="A824" s="4" t="s">
        <v>53</v>
      </c>
      <c r="B824" s="4" t="s">
        <v>1220</v>
      </c>
      <c r="C824" s="4" t="s">
        <v>1221</v>
      </c>
      <c r="D824" s="4" t="s">
        <v>1222</v>
      </c>
      <c r="E824" s="4" t="s">
        <v>1223</v>
      </c>
      <c r="F824" s="4" t="s">
        <v>1224</v>
      </c>
      <c r="G824" s="4" t="s">
        <v>516</v>
      </c>
      <c r="H824" s="4" t="s">
        <v>60</v>
      </c>
      <c r="I824" s="4" t="s">
        <v>61</v>
      </c>
      <c r="J824" s="4" t="s">
        <v>982</v>
      </c>
      <c r="K824" s="4" t="s">
        <v>357</v>
      </c>
      <c r="L824" s="4" t="s">
        <v>1225</v>
      </c>
      <c r="M824" s="4" t="s">
        <v>145</v>
      </c>
      <c r="N824" s="5">
        <v>1100</v>
      </c>
      <c r="O824" s="5">
        <v>2544</v>
      </c>
      <c r="P824" s="5">
        <f t="shared" si="155"/>
        <v>1603</v>
      </c>
      <c r="Q824" s="6">
        <f t="shared" si="150"/>
        <v>0.6301100628930818</v>
      </c>
      <c r="R824" s="7" t="str">
        <f t="shared" si="156"/>
        <v>Resultados por debajo de la aceptable 60%-85%</v>
      </c>
      <c r="S824" s="5">
        <v>1600</v>
      </c>
      <c r="T824" s="8">
        <v>1603</v>
      </c>
      <c r="U824" s="6">
        <f t="shared" si="151"/>
        <v>1.0018750000000001</v>
      </c>
      <c r="V824" s="7" t="str">
        <f t="shared" si="157"/>
        <v>Resultados aceptables 86%-100%</v>
      </c>
      <c r="W824" s="5">
        <v>2</v>
      </c>
      <c r="X824" s="4"/>
      <c r="Y824" s="6">
        <f t="shared" si="152"/>
        <v>0</v>
      </c>
      <c r="Z824" s="7" t="str">
        <f t="shared" si="158"/>
        <v>Resultados inaceptables o inexistentes 0% - 59%</v>
      </c>
      <c r="AA824" s="5">
        <v>22</v>
      </c>
      <c r="AB824" s="4"/>
      <c r="AC824" s="6">
        <f t="shared" si="153"/>
        <v>0</v>
      </c>
      <c r="AD824" s="7" t="str">
        <f t="shared" si="159"/>
        <v>Resultados inaceptables o inexistentes 0% - 59%</v>
      </c>
      <c r="AE824" s="5">
        <v>920</v>
      </c>
      <c r="AF824" s="4"/>
      <c r="AG824" s="6">
        <f t="shared" si="154"/>
        <v>0</v>
      </c>
      <c r="AH824" s="7" t="str">
        <f t="shared" si="160"/>
        <v>Resultados inaceptables o inexistentes 0% - 59%</v>
      </c>
      <c r="AI824" s="4" t="s">
        <v>1226</v>
      </c>
      <c r="AJ824" s="4" t="s">
        <v>1226</v>
      </c>
      <c r="AK824" s="4" t="s">
        <v>66</v>
      </c>
      <c r="AL824" s="4"/>
      <c r="AM824" s="4"/>
      <c r="AN824" s="4" t="s">
        <v>67</v>
      </c>
      <c r="AO824" s="4"/>
      <c r="AP824" s="9"/>
      <c r="AQ824" s="4" t="s">
        <v>68</v>
      </c>
      <c r="AR824" s="4"/>
      <c r="AS824" s="4"/>
      <c r="AT824" s="4"/>
      <c r="AU824" s="4" t="s">
        <v>69</v>
      </c>
      <c r="AV824" s="15" t="s">
        <v>1227</v>
      </c>
      <c r="AW824" s="15" t="s">
        <v>1228</v>
      </c>
      <c r="AX824" s="4" t="s">
        <v>1229</v>
      </c>
      <c r="AY824" s="4" t="s">
        <v>896</v>
      </c>
      <c r="AZ824" s="4"/>
      <c r="BA824" s="4" t="s">
        <v>67</v>
      </c>
      <c r="BB824" s="4" t="s">
        <v>66</v>
      </c>
      <c r="BC824" s="4" t="s">
        <v>66</v>
      </c>
      <c r="BD824" s="4" t="s">
        <v>66</v>
      </c>
      <c r="BE824" s="4" t="s">
        <v>66</v>
      </c>
      <c r="BF824" s="4" t="s">
        <v>66</v>
      </c>
      <c r="BG824" s="4" t="s">
        <v>66</v>
      </c>
    </row>
    <row r="825" spans="1:59" ht="94.5" hidden="1" x14ac:dyDescent="0.25">
      <c r="A825" s="4" t="s">
        <v>74</v>
      </c>
      <c r="B825" s="4" t="s">
        <v>1230</v>
      </c>
      <c r="C825" s="4" t="s">
        <v>1231</v>
      </c>
      <c r="D825" s="4" t="s">
        <v>1232</v>
      </c>
      <c r="E825" s="4" t="s">
        <v>1233</v>
      </c>
      <c r="F825" s="4" t="s">
        <v>1234</v>
      </c>
      <c r="G825" s="4" t="s">
        <v>59</v>
      </c>
      <c r="H825" s="4" t="s">
        <v>60</v>
      </c>
      <c r="I825" s="4" t="s">
        <v>61</v>
      </c>
      <c r="J825" s="4" t="s">
        <v>982</v>
      </c>
      <c r="K825" s="4" t="s">
        <v>357</v>
      </c>
      <c r="L825" s="4" t="s">
        <v>1235</v>
      </c>
      <c r="M825" s="4" t="s">
        <v>1236</v>
      </c>
      <c r="N825" s="5">
        <v>4888</v>
      </c>
      <c r="O825" s="5">
        <v>2500</v>
      </c>
      <c r="P825" s="5">
        <f t="shared" si="155"/>
        <v>1603</v>
      </c>
      <c r="Q825" s="6">
        <f t="shared" si="150"/>
        <v>0.64119999999999999</v>
      </c>
      <c r="R825" s="7" t="str">
        <f t="shared" si="156"/>
        <v>Resultados por debajo de la aceptable 60%-85%</v>
      </c>
      <c r="S825" s="5">
        <v>1600</v>
      </c>
      <c r="T825" s="8">
        <v>1603</v>
      </c>
      <c r="U825" s="6">
        <f t="shared" si="151"/>
        <v>1.0018750000000001</v>
      </c>
      <c r="V825" s="7" t="str">
        <f t="shared" si="157"/>
        <v>Resultados aceptables 86%-100%</v>
      </c>
      <c r="W825" s="5">
        <v>0</v>
      </c>
      <c r="X825" s="4"/>
      <c r="Y825" s="6" t="e">
        <f t="shared" si="152"/>
        <v>#DIV/0!</v>
      </c>
      <c r="Z825" s="7" t="e">
        <f t="shared" si="158"/>
        <v>#DIV/0!</v>
      </c>
      <c r="AA825" s="5">
        <v>0</v>
      </c>
      <c r="AB825" s="4"/>
      <c r="AC825" s="6" t="e">
        <f t="shared" si="153"/>
        <v>#DIV/0!</v>
      </c>
      <c r="AD825" s="7" t="e">
        <f t="shared" si="159"/>
        <v>#DIV/0!</v>
      </c>
      <c r="AE825" s="5">
        <v>900</v>
      </c>
      <c r="AF825" s="4"/>
      <c r="AG825" s="6">
        <f t="shared" si="154"/>
        <v>0</v>
      </c>
      <c r="AH825" s="7" t="str">
        <f t="shared" si="160"/>
        <v>Resultados inaceptables o inexistentes 0% - 59%</v>
      </c>
      <c r="AI825" s="4" t="s">
        <v>1226</v>
      </c>
      <c r="AJ825" s="4" t="s">
        <v>1226</v>
      </c>
      <c r="AK825" s="4" t="s">
        <v>66</v>
      </c>
      <c r="AL825" s="4"/>
      <c r="AM825" s="4"/>
      <c r="AN825" s="4" t="s">
        <v>83</v>
      </c>
      <c r="AO825" s="4" t="s">
        <v>1237</v>
      </c>
      <c r="AP825" s="9" t="s">
        <v>1238</v>
      </c>
      <c r="AQ825" s="4" t="s">
        <v>68</v>
      </c>
      <c r="AR825" s="4"/>
      <c r="AS825" s="4"/>
      <c r="AT825" s="4"/>
      <c r="AU825" s="4" t="s">
        <v>69</v>
      </c>
      <c r="AV825" s="15" t="s">
        <v>1227</v>
      </c>
      <c r="AW825" s="15" t="s">
        <v>1228</v>
      </c>
      <c r="AX825" s="4" t="s">
        <v>1229</v>
      </c>
      <c r="AY825" s="4" t="s">
        <v>896</v>
      </c>
      <c r="AZ825" s="4"/>
      <c r="BA825" s="4" t="s">
        <v>67</v>
      </c>
      <c r="BB825" s="4" t="s">
        <v>66</v>
      </c>
      <c r="BC825" s="4" t="s">
        <v>66</v>
      </c>
      <c r="BD825" s="4" t="s">
        <v>66</v>
      </c>
      <c r="BE825" s="4" t="s">
        <v>66</v>
      </c>
      <c r="BF825" s="4" t="s">
        <v>66</v>
      </c>
      <c r="BG825" s="4" t="s">
        <v>66</v>
      </c>
    </row>
    <row r="826" spans="1:59" ht="78.75" hidden="1" x14ac:dyDescent="0.25">
      <c r="A826" s="4" t="s">
        <v>85</v>
      </c>
      <c r="B826" s="4" t="s">
        <v>1239</v>
      </c>
      <c r="C826" s="4" t="s">
        <v>1240</v>
      </c>
      <c r="D826" s="4" t="s">
        <v>1241</v>
      </c>
      <c r="E826" s="4" t="s">
        <v>1242</v>
      </c>
      <c r="F826" s="4" t="s">
        <v>1243</v>
      </c>
      <c r="G826" s="4" t="s">
        <v>59</v>
      </c>
      <c r="H826" s="4" t="s">
        <v>60</v>
      </c>
      <c r="I826" s="4" t="s">
        <v>61</v>
      </c>
      <c r="J826" s="4" t="s">
        <v>982</v>
      </c>
      <c r="K826" s="4" t="s">
        <v>357</v>
      </c>
      <c r="L826" s="4" t="s">
        <v>1225</v>
      </c>
      <c r="M826" s="4" t="s">
        <v>1244</v>
      </c>
      <c r="N826" s="5">
        <v>4</v>
      </c>
      <c r="O826" s="5">
        <v>4</v>
      </c>
      <c r="P826" s="5">
        <f t="shared" si="155"/>
        <v>0</v>
      </c>
      <c r="Q826" s="6">
        <f t="shared" si="150"/>
        <v>0</v>
      </c>
      <c r="R826" s="7" t="str">
        <f t="shared" si="156"/>
        <v>Resultados inaceptables o inexistentes 0% - 59%</v>
      </c>
      <c r="S826" s="5">
        <v>0</v>
      </c>
      <c r="T826" s="8">
        <v>0</v>
      </c>
      <c r="U826" s="6" t="e">
        <f t="shared" si="151"/>
        <v>#DIV/0!</v>
      </c>
      <c r="V826" s="7" t="e">
        <f t="shared" si="157"/>
        <v>#DIV/0!</v>
      </c>
      <c r="W826" s="5">
        <v>2</v>
      </c>
      <c r="X826" s="4"/>
      <c r="Y826" s="6">
        <f t="shared" si="152"/>
        <v>0</v>
      </c>
      <c r="Z826" s="7" t="str">
        <f t="shared" si="158"/>
        <v>Resultados inaceptables o inexistentes 0% - 59%</v>
      </c>
      <c r="AA826" s="5">
        <v>2</v>
      </c>
      <c r="AB826" s="4"/>
      <c r="AC826" s="6">
        <f t="shared" si="153"/>
        <v>0</v>
      </c>
      <c r="AD826" s="7" t="str">
        <f t="shared" si="159"/>
        <v>Resultados inaceptables o inexistentes 0% - 59%</v>
      </c>
      <c r="AE826" s="5">
        <v>0</v>
      </c>
      <c r="AF826" s="4"/>
      <c r="AG826" s="6" t="e">
        <f t="shared" si="154"/>
        <v>#DIV/0!</v>
      </c>
      <c r="AH826" s="7" t="e">
        <f t="shared" si="160"/>
        <v>#DIV/0!</v>
      </c>
      <c r="AI826" s="4" t="s">
        <v>1226</v>
      </c>
      <c r="AJ826" s="4" t="s">
        <v>1226</v>
      </c>
      <c r="AK826" s="4" t="s">
        <v>66</v>
      </c>
      <c r="AL826" s="4" t="s">
        <v>815</v>
      </c>
      <c r="AM826" s="4"/>
      <c r="AN826" s="4" t="s">
        <v>83</v>
      </c>
      <c r="AO826" s="4" t="s">
        <v>1245</v>
      </c>
      <c r="AP826" s="9"/>
      <c r="AQ826" s="4" t="s">
        <v>68</v>
      </c>
      <c r="AR826" s="4"/>
      <c r="AS826" s="4"/>
      <c r="AT826" s="4"/>
      <c r="AU826" s="4" t="s">
        <v>69</v>
      </c>
      <c r="AV826" s="15" t="s">
        <v>1227</v>
      </c>
      <c r="AW826" s="15" t="s">
        <v>1228</v>
      </c>
      <c r="AX826" s="4" t="s">
        <v>1229</v>
      </c>
      <c r="AY826" s="4" t="s">
        <v>896</v>
      </c>
      <c r="AZ826" s="4"/>
      <c r="BA826" s="4" t="s">
        <v>83</v>
      </c>
      <c r="BB826" s="4"/>
      <c r="BC826" s="4"/>
      <c r="BD826" s="4"/>
      <c r="BE826" s="4"/>
      <c r="BF826" s="4"/>
      <c r="BG826" s="4"/>
    </row>
    <row r="827" spans="1:59" ht="78.75" hidden="1" x14ac:dyDescent="0.25">
      <c r="A827" s="4" t="s">
        <v>373</v>
      </c>
      <c r="B827" s="4" t="s">
        <v>1246</v>
      </c>
      <c r="C827" s="4" t="s">
        <v>1247</v>
      </c>
      <c r="D827" s="4" t="s">
        <v>1248</v>
      </c>
      <c r="E827" s="4" t="s">
        <v>1249</v>
      </c>
      <c r="F827" s="4" t="s">
        <v>1250</v>
      </c>
      <c r="G827" s="4" t="s">
        <v>59</v>
      </c>
      <c r="H827" s="4" t="s">
        <v>60</v>
      </c>
      <c r="I827" s="4" t="s">
        <v>61</v>
      </c>
      <c r="J827" s="4" t="s">
        <v>982</v>
      </c>
      <c r="K827" s="4" t="s">
        <v>357</v>
      </c>
      <c r="L827" s="4" t="s">
        <v>1225</v>
      </c>
      <c r="M827" s="4" t="s">
        <v>1251</v>
      </c>
      <c r="N827" s="5">
        <v>0</v>
      </c>
      <c r="O827" s="5">
        <v>40</v>
      </c>
      <c r="P827" s="5">
        <f t="shared" si="155"/>
        <v>0</v>
      </c>
      <c r="Q827" s="6">
        <f t="shared" si="150"/>
        <v>0</v>
      </c>
      <c r="R827" s="7" t="str">
        <f t="shared" si="156"/>
        <v>Resultados inaceptables o inexistentes 0% - 59%</v>
      </c>
      <c r="S827" s="5">
        <v>0</v>
      </c>
      <c r="T827" s="8">
        <v>0</v>
      </c>
      <c r="U827" s="6" t="e">
        <f t="shared" si="151"/>
        <v>#DIV/0!</v>
      </c>
      <c r="V827" s="7" t="e">
        <f t="shared" si="157"/>
        <v>#DIV/0!</v>
      </c>
      <c r="W827" s="5">
        <v>0</v>
      </c>
      <c r="X827" s="4"/>
      <c r="Y827" s="6" t="e">
        <f t="shared" si="152"/>
        <v>#DIV/0!</v>
      </c>
      <c r="Z827" s="7" t="e">
        <f t="shared" si="158"/>
        <v>#DIV/0!</v>
      </c>
      <c r="AA827" s="5">
        <v>20</v>
      </c>
      <c r="AB827" s="4"/>
      <c r="AC827" s="6">
        <f t="shared" si="153"/>
        <v>0</v>
      </c>
      <c r="AD827" s="7" t="str">
        <f t="shared" si="159"/>
        <v>Resultados inaceptables o inexistentes 0% - 59%</v>
      </c>
      <c r="AE827" s="5">
        <v>20</v>
      </c>
      <c r="AF827" s="4"/>
      <c r="AG827" s="6">
        <f t="shared" si="154"/>
        <v>0</v>
      </c>
      <c r="AH827" s="7" t="str">
        <f t="shared" si="160"/>
        <v>Resultados inaceptables o inexistentes 0% - 59%</v>
      </c>
      <c r="AI827" s="4" t="s">
        <v>1226</v>
      </c>
      <c r="AJ827" s="4" t="s">
        <v>1226</v>
      </c>
      <c r="AK827" s="4" t="s">
        <v>66</v>
      </c>
      <c r="AL827" s="4"/>
      <c r="AM827" s="4"/>
      <c r="AN827" s="4" t="s">
        <v>83</v>
      </c>
      <c r="AO827" s="4" t="s">
        <v>1252</v>
      </c>
      <c r="AP827" s="9"/>
      <c r="AQ827" s="4" t="s">
        <v>68</v>
      </c>
      <c r="AR827" s="4"/>
      <c r="AS827" s="4"/>
      <c r="AT827" s="4"/>
      <c r="AU827" s="4" t="s">
        <v>69</v>
      </c>
      <c r="AV827" s="15" t="s">
        <v>1227</v>
      </c>
      <c r="AW827" s="15" t="s">
        <v>1228</v>
      </c>
      <c r="AX827" s="4" t="s">
        <v>1229</v>
      </c>
      <c r="AY827" s="4" t="s">
        <v>896</v>
      </c>
      <c r="AZ827" s="4"/>
      <c r="BA827" s="4" t="s">
        <v>83</v>
      </c>
      <c r="BB827" s="4"/>
      <c r="BC827" s="4"/>
      <c r="BD827" s="4"/>
      <c r="BE827" s="4"/>
      <c r="BF827" s="4"/>
      <c r="BG827" s="4"/>
    </row>
    <row r="828" spans="1:59" ht="110.25" hidden="1" x14ac:dyDescent="0.25">
      <c r="A828" s="4" t="s">
        <v>138</v>
      </c>
      <c r="B828" s="4" t="s">
        <v>1278</v>
      </c>
      <c r="C828" s="4" t="s">
        <v>1278</v>
      </c>
      <c r="D828" s="4" t="s">
        <v>1279</v>
      </c>
      <c r="E828" s="4" t="s">
        <v>1280</v>
      </c>
      <c r="F828" s="4" t="s">
        <v>1281</v>
      </c>
      <c r="G828" s="4" t="s">
        <v>59</v>
      </c>
      <c r="H828" s="4" t="s">
        <v>60</v>
      </c>
      <c r="I828" s="4" t="s">
        <v>61</v>
      </c>
      <c r="J828" s="4" t="s">
        <v>982</v>
      </c>
      <c r="K828" s="4" t="s">
        <v>357</v>
      </c>
      <c r="L828" s="4" t="s">
        <v>1282</v>
      </c>
      <c r="M828" s="4" t="s">
        <v>145</v>
      </c>
      <c r="N828" s="5">
        <v>27580</v>
      </c>
      <c r="O828" s="5">
        <v>30201</v>
      </c>
      <c r="P828" s="5">
        <f t="shared" si="155"/>
        <v>11801</v>
      </c>
      <c r="Q828" s="6">
        <f t="shared" si="150"/>
        <v>0.39074865070693021</v>
      </c>
      <c r="R828" s="7" t="str">
        <f t="shared" si="156"/>
        <v>Resultados inaceptables o inexistentes 0% - 59%</v>
      </c>
      <c r="S828" s="5">
        <v>7524</v>
      </c>
      <c r="T828" s="8">
        <f>SUM(T829:T833)</f>
        <v>11801</v>
      </c>
      <c r="U828" s="6">
        <f t="shared" si="151"/>
        <v>1.5684476342371079</v>
      </c>
      <c r="V828" s="7" t="str">
        <f t="shared" si="157"/>
        <v>Resultados aceptables 86%-100%</v>
      </c>
      <c r="W828" s="5">
        <v>7574</v>
      </c>
      <c r="X828" s="4"/>
      <c r="Y828" s="6">
        <f t="shared" si="152"/>
        <v>0</v>
      </c>
      <c r="Z828" s="7" t="str">
        <f t="shared" si="158"/>
        <v>Resultados inaceptables o inexistentes 0% - 59%</v>
      </c>
      <c r="AA828" s="5">
        <v>7575</v>
      </c>
      <c r="AB828" s="4"/>
      <c r="AC828" s="6">
        <f t="shared" si="153"/>
        <v>0</v>
      </c>
      <c r="AD828" s="7" t="str">
        <f t="shared" si="159"/>
        <v>Resultados inaceptables o inexistentes 0% - 59%</v>
      </c>
      <c r="AE828" s="5">
        <v>7528</v>
      </c>
      <c r="AF828" s="4"/>
      <c r="AG828" s="6">
        <f t="shared" si="154"/>
        <v>0</v>
      </c>
      <c r="AH828" s="7" t="str">
        <f t="shared" si="160"/>
        <v>Resultados inaceptables o inexistentes 0% - 59%</v>
      </c>
      <c r="AI828" s="4" t="s">
        <v>1226</v>
      </c>
      <c r="AJ828" s="4" t="s">
        <v>1226</v>
      </c>
      <c r="AK828" s="4" t="s">
        <v>66</v>
      </c>
      <c r="AL828" s="4"/>
      <c r="AM828" s="4"/>
      <c r="AN828" s="4" t="s">
        <v>67</v>
      </c>
      <c r="AO828" s="21"/>
      <c r="AP828" s="9" t="s">
        <v>1283</v>
      </c>
      <c r="AQ828" s="4" t="s">
        <v>68</v>
      </c>
      <c r="AR828" s="4"/>
      <c r="AS828" s="4"/>
      <c r="AT828" s="4"/>
      <c r="AU828" s="4" t="s">
        <v>69</v>
      </c>
      <c r="AV828" s="15" t="s">
        <v>1227</v>
      </c>
      <c r="AW828" s="15" t="s">
        <v>1228</v>
      </c>
      <c r="AX828" s="4" t="s">
        <v>1284</v>
      </c>
      <c r="AY828" s="4" t="s">
        <v>896</v>
      </c>
      <c r="AZ828" s="4"/>
      <c r="BA828" s="4" t="s">
        <v>83</v>
      </c>
      <c r="BB828" s="4"/>
      <c r="BC828" s="4"/>
      <c r="BD828" s="4"/>
      <c r="BE828" s="4"/>
      <c r="BF828" s="4"/>
      <c r="BG828" s="4"/>
    </row>
    <row r="829" spans="1:59" ht="157.5" hidden="1" x14ac:dyDescent="0.25">
      <c r="A829" s="4" t="s">
        <v>147</v>
      </c>
      <c r="B829" s="4" t="s">
        <v>1278</v>
      </c>
      <c r="C829" s="4" t="s">
        <v>1285</v>
      </c>
      <c r="D829" s="4" t="s">
        <v>1286</v>
      </c>
      <c r="E829" s="4" t="s">
        <v>1287</v>
      </c>
      <c r="F829" s="4" t="s">
        <v>1288</v>
      </c>
      <c r="G829" s="4" t="s">
        <v>59</v>
      </c>
      <c r="H829" s="4" t="s">
        <v>60</v>
      </c>
      <c r="I829" s="4" t="s">
        <v>61</v>
      </c>
      <c r="J829" s="4" t="s">
        <v>982</v>
      </c>
      <c r="K829" s="4" t="s">
        <v>357</v>
      </c>
      <c r="L829" s="4" t="s">
        <v>1282</v>
      </c>
      <c r="M829" s="4" t="s">
        <v>1289</v>
      </c>
      <c r="N829" s="5">
        <v>39364</v>
      </c>
      <c r="O829" s="5">
        <v>30000</v>
      </c>
      <c r="P829" s="5">
        <f t="shared" si="155"/>
        <v>11780</v>
      </c>
      <c r="Q829" s="6">
        <f t="shared" si="150"/>
        <v>0.39266666666666666</v>
      </c>
      <c r="R829" s="7" t="str">
        <f t="shared" si="156"/>
        <v>Resultados inaceptables o inexistentes 0% - 59%</v>
      </c>
      <c r="S829" s="5">
        <v>7500</v>
      </c>
      <c r="T829" s="8">
        <v>11780</v>
      </c>
      <c r="U829" s="6">
        <f t="shared" si="151"/>
        <v>1.5706666666666667</v>
      </c>
      <c r="V829" s="7" t="str">
        <f t="shared" si="157"/>
        <v>Resultados aceptables 86%-100%</v>
      </c>
      <c r="W829" s="5">
        <v>7500</v>
      </c>
      <c r="X829" s="4"/>
      <c r="Y829" s="6">
        <f t="shared" si="152"/>
        <v>0</v>
      </c>
      <c r="Z829" s="7" t="str">
        <f t="shared" si="158"/>
        <v>Resultados inaceptables o inexistentes 0% - 59%</v>
      </c>
      <c r="AA829" s="5">
        <v>7500</v>
      </c>
      <c r="AB829" s="4"/>
      <c r="AC829" s="6">
        <f t="shared" si="153"/>
        <v>0</v>
      </c>
      <c r="AD829" s="7" t="str">
        <f t="shared" si="159"/>
        <v>Resultados inaceptables o inexistentes 0% - 59%</v>
      </c>
      <c r="AE829" s="5">
        <v>7500</v>
      </c>
      <c r="AF829" s="4"/>
      <c r="AG829" s="6">
        <f t="shared" si="154"/>
        <v>0</v>
      </c>
      <c r="AH829" s="7" t="str">
        <f t="shared" si="160"/>
        <v>Resultados inaceptables o inexistentes 0% - 59%</v>
      </c>
      <c r="AI829" s="4" t="s">
        <v>1226</v>
      </c>
      <c r="AJ829" s="4" t="s">
        <v>1226</v>
      </c>
      <c r="AK829" s="4" t="s">
        <v>66</v>
      </c>
      <c r="AL829" s="4"/>
      <c r="AM829" s="4" t="s">
        <v>812</v>
      </c>
      <c r="AN829" s="4" t="s">
        <v>83</v>
      </c>
      <c r="AO829" s="21" t="s">
        <v>1290</v>
      </c>
      <c r="AP829" s="9" t="s">
        <v>1283</v>
      </c>
      <c r="AQ829" s="4" t="s">
        <v>68</v>
      </c>
      <c r="AR829" s="4"/>
      <c r="AS829" s="4"/>
      <c r="AT829" s="4"/>
      <c r="AU829" s="4" t="s">
        <v>69</v>
      </c>
      <c r="AV829" s="15" t="s">
        <v>1227</v>
      </c>
      <c r="AW829" s="15" t="s">
        <v>1228</v>
      </c>
      <c r="AX829" s="4" t="s">
        <v>1284</v>
      </c>
      <c r="AY829" s="4" t="s">
        <v>896</v>
      </c>
      <c r="AZ829" s="4"/>
      <c r="BA829" s="4" t="s">
        <v>67</v>
      </c>
      <c r="BB829" s="4" t="s">
        <v>66</v>
      </c>
      <c r="BC829" s="4" t="s">
        <v>66</v>
      </c>
      <c r="BD829" s="4" t="s">
        <v>66</v>
      </c>
      <c r="BE829" s="4" t="s">
        <v>66</v>
      </c>
      <c r="BF829" s="4" t="s">
        <v>66</v>
      </c>
      <c r="BG829" s="4" t="s">
        <v>66</v>
      </c>
    </row>
    <row r="830" spans="1:59" ht="157.5" hidden="1" x14ac:dyDescent="0.25">
      <c r="A830" s="4" t="s">
        <v>156</v>
      </c>
      <c r="B830" s="4" t="s">
        <v>1291</v>
      </c>
      <c r="C830" s="4" t="s">
        <v>1292</v>
      </c>
      <c r="D830" s="4" t="s">
        <v>1293</v>
      </c>
      <c r="E830" s="4" t="s">
        <v>1294</v>
      </c>
      <c r="F830" s="4" t="s">
        <v>1295</v>
      </c>
      <c r="G830" s="4" t="s">
        <v>59</v>
      </c>
      <c r="H830" s="4" t="s">
        <v>60</v>
      </c>
      <c r="I830" s="4" t="s">
        <v>61</v>
      </c>
      <c r="J830" s="4" t="s">
        <v>982</v>
      </c>
      <c r="K830" s="4" t="s">
        <v>357</v>
      </c>
      <c r="L830" s="4" t="s">
        <v>1296</v>
      </c>
      <c r="M830" s="4" t="s">
        <v>1297</v>
      </c>
      <c r="N830" s="5">
        <v>0</v>
      </c>
      <c r="O830" s="5">
        <v>96</v>
      </c>
      <c r="P830" s="5">
        <f t="shared" si="155"/>
        <v>21</v>
      </c>
      <c r="Q830" s="6">
        <f t="shared" si="150"/>
        <v>0.21875</v>
      </c>
      <c r="R830" s="7" t="str">
        <f t="shared" si="156"/>
        <v>Resultados inaceptables o inexistentes 0% - 59%</v>
      </c>
      <c r="S830" s="5">
        <v>24</v>
      </c>
      <c r="T830" s="8">
        <v>21</v>
      </c>
      <c r="U830" s="6">
        <f t="shared" si="151"/>
        <v>0.875</v>
      </c>
      <c r="V830" s="7" t="str">
        <f t="shared" si="157"/>
        <v>Resultados aceptables 86%-100%</v>
      </c>
      <c r="W830" s="5">
        <v>24</v>
      </c>
      <c r="X830" s="5"/>
      <c r="Y830" s="6">
        <f t="shared" si="152"/>
        <v>0</v>
      </c>
      <c r="Z830" s="7" t="str">
        <f t="shared" si="158"/>
        <v>Resultados inaceptables o inexistentes 0% - 59%</v>
      </c>
      <c r="AA830" s="5">
        <v>24</v>
      </c>
      <c r="AB830" s="5"/>
      <c r="AC830" s="6">
        <f t="shared" si="153"/>
        <v>0</v>
      </c>
      <c r="AD830" s="7" t="str">
        <f t="shared" si="159"/>
        <v>Resultados inaceptables o inexistentes 0% - 59%</v>
      </c>
      <c r="AE830" s="5">
        <v>24</v>
      </c>
      <c r="AF830" s="5"/>
      <c r="AG830" s="6">
        <f t="shared" si="154"/>
        <v>0</v>
      </c>
      <c r="AH830" s="7" t="str">
        <f t="shared" si="160"/>
        <v>Resultados inaceptables o inexistentes 0% - 59%</v>
      </c>
      <c r="AI830" s="4" t="s">
        <v>1226</v>
      </c>
      <c r="AJ830" s="4" t="s">
        <v>1226</v>
      </c>
      <c r="AK830" s="4" t="s">
        <v>66</v>
      </c>
      <c r="AL830" s="4"/>
      <c r="AM830" s="4" t="s">
        <v>812</v>
      </c>
      <c r="AN830" s="4" t="s">
        <v>83</v>
      </c>
      <c r="AO830" s="4" t="s">
        <v>1298</v>
      </c>
      <c r="AP830" s="9"/>
      <c r="AQ830" s="4" t="s">
        <v>68</v>
      </c>
      <c r="AR830" s="4"/>
      <c r="AS830" s="4"/>
      <c r="AT830" s="4"/>
      <c r="AU830" s="4" t="s">
        <v>69</v>
      </c>
      <c r="AV830" s="15" t="s">
        <v>1227</v>
      </c>
      <c r="AW830" s="15" t="s">
        <v>1228</v>
      </c>
      <c r="AX830" s="4" t="s">
        <v>1284</v>
      </c>
      <c r="AY830" s="4" t="s">
        <v>896</v>
      </c>
      <c r="AZ830" s="4"/>
      <c r="BA830" s="4" t="s">
        <v>67</v>
      </c>
      <c r="BB830" s="4" t="s">
        <v>66</v>
      </c>
      <c r="BC830" s="4" t="s">
        <v>66</v>
      </c>
      <c r="BD830" s="4" t="s">
        <v>66</v>
      </c>
      <c r="BE830" s="4" t="s">
        <v>66</v>
      </c>
      <c r="BF830" s="4" t="s">
        <v>66</v>
      </c>
      <c r="BG830" s="4" t="s">
        <v>66</v>
      </c>
    </row>
    <row r="831" spans="1:59" ht="157.5" hidden="1" x14ac:dyDescent="0.25">
      <c r="A831" s="4" t="s">
        <v>728</v>
      </c>
      <c r="B831" s="4" t="s">
        <v>1299</v>
      </c>
      <c r="C831" s="4" t="s">
        <v>1300</v>
      </c>
      <c r="D831" s="4" t="s">
        <v>1301</v>
      </c>
      <c r="E831" s="4" t="s">
        <v>1302</v>
      </c>
      <c r="F831" s="4" t="s">
        <v>1303</v>
      </c>
      <c r="G831" s="4" t="s">
        <v>59</v>
      </c>
      <c r="H831" s="4" t="s">
        <v>60</v>
      </c>
      <c r="I831" s="4" t="s">
        <v>61</v>
      </c>
      <c r="J831" s="4" t="s">
        <v>982</v>
      </c>
      <c r="K831" s="4" t="s">
        <v>357</v>
      </c>
      <c r="L831" s="4" t="s">
        <v>1304</v>
      </c>
      <c r="M831" s="4" t="s">
        <v>976</v>
      </c>
      <c r="N831" s="5">
        <v>63</v>
      </c>
      <c r="O831" s="5">
        <v>100</v>
      </c>
      <c r="P831" s="5">
        <f t="shared" si="155"/>
        <v>0</v>
      </c>
      <c r="Q831" s="6">
        <f t="shared" si="150"/>
        <v>0</v>
      </c>
      <c r="R831" s="7" t="str">
        <f t="shared" si="156"/>
        <v>Resultados inaceptables o inexistentes 0% - 59%</v>
      </c>
      <c r="S831" s="5">
        <v>0</v>
      </c>
      <c r="T831" s="8">
        <v>0</v>
      </c>
      <c r="U831" s="6" t="e">
        <f t="shared" si="151"/>
        <v>#DIV/0!</v>
      </c>
      <c r="V831" s="7" t="e">
        <f t="shared" si="157"/>
        <v>#DIV/0!</v>
      </c>
      <c r="W831" s="5">
        <v>50</v>
      </c>
      <c r="X831" s="4"/>
      <c r="Y831" s="6">
        <f t="shared" si="152"/>
        <v>0</v>
      </c>
      <c r="Z831" s="7" t="str">
        <f t="shared" si="158"/>
        <v>Resultados inaceptables o inexistentes 0% - 59%</v>
      </c>
      <c r="AA831" s="5">
        <v>50</v>
      </c>
      <c r="AB831" s="4"/>
      <c r="AC831" s="6">
        <f t="shared" si="153"/>
        <v>0</v>
      </c>
      <c r="AD831" s="7" t="str">
        <f t="shared" si="159"/>
        <v>Resultados inaceptables o inexistentes 0% - 59%</v>
      </c>
      <c r="AE831" s="5">
        <v>0</v>
      </c>
      <c r="AF831" s="4"/>
      <c r="AG831" s="6" t="e">
        <f t="shared" si="154"/>
        <v>#DIV/0!</v>
      </c>
      <c r="AH831" s="7" t="e">
        <f t="shared" si="160"/>
        <v>#DIV/0!</v>
      </c>
      <c r="AI831" s="4" t="s">
        <v>1226</v>
      </c>
      <c r="AJ831" s="4" t="s">
        <v>1226</v>
      </c>
      <c r="AK831" s="4" t="s">
        <v>66</v>
      </c>
      <c r="AL831" s="4"/>
      <c r="AM831" s="4" t="s">
        <v>812</v>
      </c>
      <c r="AN831" s="4" t="s">
        <v>83</v>
      </c>
      <c r="AO831" s="4" t="s">
        <v>1305</v>
      </c>
      <c r="AP831" s="9"/>
      <c r="AQ831" s="4" t="s">
        <v>68</v>
      </c>
      <c r="AR831" s="4"/>
      <c r="AS831" s="4"/>
      <c r="AT831" s="4"/>
      <c r="AU831" s="4" t="s">
        <v>69</v>
      </c>
      <c r="AV831" s="15" t="s">
        <v>1227</v>
      </c>
      <c r="AW831" s="15" t="s">
        <v>1228</v>
      </c>
      <c r="AX831" s="4" t="s">
        <v>1284</v>
      </c>
      <c r="AY831" s="4" t="s">
        <v>896</v>
      </c>
      <c r="AZ831" s="4"/>
      <c r="BA831" s="4" t="s">
        <v>83</v>
      </c>
      <c r="BB831" s="4"/>
      <c r="BC831" s="4"/>
      <c r="BD831" s="4"/>
      <c r="BE831" s="4"/>
      <c r="BF831" s="4"/>
      <c r="BG831" s="4"/>
    </row>
    <row r="832" spans="1:59" ht="110.25" hidden="1" x14ac:dyDescent="0.25">
      <c r="A832" s="4" t="s">
        <v>1306</v>
      </c>
      <c r="B832" s="4" t="s">
        <v>1307</v>
      </c>
      <c r="C832" s="4" t="s">
        <v>1308</v>
      </c>
      <c r="D832" s="4" t="s">
        <v>1309</v>
      </c>
      <c r="E832" s="4" t="s">
        <v>1310</v>
      </c>
      <c r="F832" s="4" t="s">
        <v>1311</v>
      </c>
      <c r="G832" s="4" t="s">
        <v>59</v>
      </c>
      <c r="H832" s="4" t="s">
        <v>60</v>
      </c>
      <c r="I832" s="4" t="s">
        <v>61</v>
      </c>
      <c r="J832" s="4" t="s">
        <v>982</v>
      </c>
      <c r="K832" s="4" t="s">
        <v>357</v>
      </c>
      <c r="L832" s="4" t="s">
        <v>1225</v>
      </c>
      <c r="M832" s="4" t="s">
        <v>1312</v>
      </c>
      <c r="N832" s="5">
        <v>3</v>
      </c>
      <c r="O832" s="5">
        <v>1</v>
      </c>
      <c r="P832" s="5">
        <f t="shared" si="155"/>
        <v>0</v>
      </c>
      <c r="Q832" s="6">
        <f t="shared" si="150"/>
        <v>0</v>
      </c>
      <c r="R832" s="7" t="str">
        <f t="shared" si="156"/>
        <v>Resultados inaceptables o inexistentes 0% - 59%</v>
      </c>
      <c r="S832" s="5">
        <v>0</v>
      </c>
      <c r="T832" s="8">
        <v>0</v>
      </c>
      <c r="U832" s="6" t="e">
        <f t="shared" si="151"/>
        <v>#DIV/0!</v>
      </c>
      <c r="V832" s="7" t="e">
        <f t="shared" si="157"/>
        <v>#DIV/0!</v>
      </c>
      <c r="W832" s="5">
        <v>0</v>
      </c>
      <c r="X832" s="4"/>
      <c r="Y832" s="6" t="e">
        <f t="shared" si="152"/>
        <v>#DIV/0!</v>
      </c>
      <c r="Z832" s="7" t="e">
        <f t="shared" si="158"/>
        <v>#DIV/0!</v>
      </c>
      <c r="AA832" s="5">
        <v>1</v>
      </c>
      <c r="AB832" s="4"/>
      <c r="AC832" s="6">
        <f t="shared" si="153"/>
        <v>0</v>
      </c>
      <c r="AD832" s="7" t="str">
        <f t="shared" si="159"/>
        <v>Resultados inaceptables o inexistentes 0% - 59%</v>
      </c>
      <c r="AE832" s="5">
        <v>0</v>
      </c>
      <c r="AF832" s="4"/>
      <c r="AG832" s="6" t="e">
        <f t="shared" si="154"/>
        <v>#DIV/0!</v>
      </c>
      <c r="AH832" s="7" t="e">
        <f t="shared" si="160"/>
        <v>#DIV/0!</v>
      </c>
      <c r="AI832" s="4" t="s">
        <v>1226</v>
      </c>
      <c r="AJ832" s="4" t="s">
        <v>1226</v>
      </c>
      <c r="AK832" s="4" t="s">
        <v>66</v>
      </c>
      <c r="AL832" s="4"/>
      <c r="AM832" s="4"/>
      <c r="AN832" s="4" t="s">
        <v>67</v>
      </c>
      <c r="AO832" s="4"/>
      <c r="AP832" s="9"/>
      <c r="AQ832" s="4" t="s">
        <v>68</v>
      </c>
      <c r="AR832" s="4"/>
      <c r="AS832" s="4"/>
      <c r="AT832" s="4"/>
      <c r="AU832" s="4" t="s">
        <v>69</v>
      </c>
      <c r="AV832" s="15" t="s">
        <v>1227</v>
      </c>
      <c r="AW832" s="15" t="s">
        <v>1228</v>
      </c>
      <c r="AX832" s="4" t="s">
        <v>1284</v>
      </c>
      <c r="AY832" s="4" t="s">
        <v>896</v>
      </c>
      <c r="AZ832" s="4"/>
      <c r="BA832" s="4" t="s">
        <v>83</v>
      </c>
      <c r="BB832" s="4"/>
      <c r="BC832" s="4"/>
      <c r="BD832" s="4"/>
      <c r="BE832" s="4"/>
      <c r="BF832" s="4"/>
      <c r="BG832" s="4"/>
    </row>
    <row r="833" spans="1:59" ht="157.5" hidden="1" x14ac:dyDescent="0.25">
      <c r="A833" s="4" t="s">
        <v>1313</v>
      </c>
      <c r="B833" s="4" t="s">
        <v>1314</v>
      </c>
      <c r="C833" s="4" t="s">
        <v>1315</v>
      </c>
      <c r="D833" s="4" t="s">
        <v>1316</v>
      </c>
      <c r="E833" s="4" t="s">
        <v>1317</v>
      </c>
      <c r="F833" s="4" t="s">
        <v>1318</v>
      </c>
      <c r="G833" s="4" t="s">
        <v>59</v>
      </c>
      <c r="H833" s="4" t="s">
        <v>60</v>
      </c>
      <c r="I833" s="4" t="s">
        <v>61</v>
      </c>
      <c r="J833" s="4" t="s">
        <v>982</v>
      </c>
      <c r="K833" s="4" t="s">
        <v>357</v>
      </c>
      <c r="L833" s="4" t="s">
        <v>1319</v>
      </c>
      <c r="M833" s="4" t="s">
        <v>1320</v>
      </c>
      <c r="N833" s="5">
        <v>2</v>
      </c>
      <c r="O833" s="5">
        <v>4</v>
      </c>
      <c r="P833" s="5">
        <f t="shared" si="155"/>
        <v>0</v>
      </c>
      <c r="Q833" s="6">
        <f t="shared" si="150"/>
        <v>0</v>
      </c>
      <c r="R833" s="7" t="str">
        <f t="shared" si="156"/>
        <v>Resultados inaceptables o inexistentes 0% - 59%</v>
      </c>
      <c r="S833" s="5">
        <v>0</v>
      </c>
      <c r="T833" s="8">
        <v>0</v>
      </c>
      <c r="U833" s="6" t="e">
        <f t="shared" si="151"/>
        <v>#DIV/0!</v>
      </c>
      <c r="V833" s="7" t="e">
        <f t="shared" si="157"/>
        <v>#DIV/0!</v>
      </c>
      <c r="W833" s="5">
        <v>0</v>
      </c>
      <c r="X833" s="4"/>
      <c r="Y833" s="6" t="e">
        <f t="shared" si="152"/>
        <v>#DIV/0!</v>
      </c>
      <c r="Z833" s="7" t="e">
        <f t="shared" si="158"/>
        <v>#DIV/0!</v>
      </c>
      <c r="AA833" s="5">
        <v>0</v>
      </c>
      <c r="AB833" s="4"/>
      <c r="AC833" s="6" t="e">
        <f t="shared" si="153"/>
        <v>#DIV/0!</v>
      </c>
      <c r="AD833" s="7" t="e">
        <f t="shared" si="159"/>
        <v>#DIV/0!</v>
      </c>
      <c r="AE833" s="5">
        <v>4</v>
      </c>
      <c r="AF833" s="4"/>
      <c r="AG833" s="6">
        <f t="shared" si="154"/>
        <v>0</v>
      </c>
      <c r="AH833" s="7" t="str">
        <f t="shared" si="160"/>
        <v>Resultados inaceptables o inexistentes 0% - 59%</v>
      </c>
      <c r="AI833" s="4" t="s">
        <v>1226</v>
      </c>
      <c r="AJ833" s="4" t="s">
        <v>1226</v>
      </c>
      <c r="AK833" s="4" t="s">
        <v>66</v>
      </c>
      <c r="AL833" s="4"/>
      <c r="AM833" s="4" t="s">
        <v>812</v>
      </c>
      <c r="AN833" s="4" t="s">
        <v>83</v>
      </c>
      <c r="AO833" s="4" t="s">
        <v>1321</v>
      </c>
      <c r="AP833" s="9"/>
      <c r="AQ833" s="4" t="s">
        <v>68</v>
      </c>
      <c r="AR833" s="4"/>
      <c r="AS833" s="4"/>
      <c r="AT833" s="4"/>
      <c r="AU833" s="4" t="s">
        <v>69</v>
      </c>
      <c r="AV833" s="15" t="s">
        <v>1227</v>
      </c>
      <c r="AW833" s="15" t="s">
        <v>1228</v>
      </c>
      <c r="AX833" s="4" t="s">
        <v>1284</v>
      </c>
      <c r="AY833" s="4" t="s">
        <v>896</v>
      </c>
      <c r="AZ833" s="4"/>
      <c r="BA833" s="4" t="s">
        <v>83</v>
      </c>
      <c r="BB833" s="4"/>
      <c r="BC833" s="4"/>
      <c r="BD833" s="4"/>
      <c r="BE833" s="4"/>
      <c r="BF833" s="4"/>
      <c r="BG833" s="4"/>
    </row>
    <row r="834" spans="1:59" ht="110.25" hidden="1" x14ac:dyDescent="0.25">
      <c r="A834" s="4" t="s">
        <v>190</v>
      </c>
      <c r="B834" s="4" t="s">
        <v>1355</v>
      </c>
      <c r="C834" s="4" t="s">
        <v>1356</v>
      </c>
      <c r="D834" s="4" t="s">
        <v>1357</v>
      </c>
      <c r="E834" s="4" t="s">
        <v>1358</v>
      </c>
      <c r="F834" s="4" t="s">
        <v>1359</v>
      </c>
      <c r="G834" s="4" t="s">
        <v>59</v>
      </c>
      <c r="H834" s="4" t="s">
        <v>60</v>
      </c>
      <c r="I834" s="4" t="s">
        <v>61</v>
      </c>
      <c r="J834" s="4" t="s">
        <v>982</v>
      </c>
      <c r="K834" s="4" t="s">
        <v>357</v>
      </c>
      <c r="L834" s="4" t="s">
        <v>1360</v>
      </c>
      <c r="M834" s="4" t="s">
        <v>1361</v>
      </c>
      <c r="N834" s="5">
        <v>451762</v>
      </c>
      <c r="O834" s="5">
        <v>451762</v>
      </c>
      <c r="P834" s="5">
        <f t="shared" si="155"/>
        <v>112931</v>
      </c>
      <c r="Q834" s="6">
        <f t="shared" ref="Q834:Q857" si="161">(P834/O834)</f>
        <v>0.24997897122821308</v>
      </c>
      <c r="R834" s="7" t="str">
        <f t="shared" si="156"/>
        <v>Resultados inaceptables o inexistentes 0% - 59%</v>
      </c>
      <c r="S834" s="5">
        <v>112940</v>
      </c>
      <c r="T834" s="8">
        <f>SUM(T835:T836)</f>
        <v>112931</v>
      </c>
      <c r="U834" s="6">
        <f t="shared" ref="U834:U857" si="162">(T834/S834)</f>
        <v>0.99992031166991324</v>
      </c>
      <c r="V834" s="7" t="str">
        <f t="shared" si="157"/>
        <v>Resultados aceptables 86%-100%</v>
      </c>
      <c r="W834" s="5">
        <v>112941</v>
      </c>
      <c r="X834" s="4"/>
      <c r="Y834" s="6">
        <f t="shared" ref="Y834:Y857" si="163">(X834/W834)</f>
        <v>0</v>
      </c>
      <c r="Z834" s="7" t="str">
        <f t="shared" si="158"/>
        <v>Resultados inaceptables o inexistentes 0% - 59%</v>
      </c>
      <c r="AA834" s="5">
        <v>112941</v>
      </c>
      <c r="AB834" s="4"/>
      <c r="AC834" s="6">
        <f t="shared" ref="AC834:AC857" si="164">(AB834/AA834)</f>
        <v>0</v>
      </c>
      <c r="AD834" s="7" t="str">
        <f t="shared" si="159"/>
        <v>Resultados inaceptables o inexistentes 0% - 59%</v>
      </c>
      <c r="AE834" s="5">
        <v>112940</v>
      </c>
      <c r="AF834" s="4"/>
      <c r="AG834" s="6">
        <f t="shared" ref="AG834:AG857" si="165">(AF834/AE834)</f>
        <v>0</v>
      </c>
      <c r="AH834" s="7" t="str">
        <f t="shared" si="160"/>
        <v>Resultados inaceptables o inexistentes 0% - 59%</v>
      </c>
      <c r="AI834" s="4" t="s">
        <v>1226</v>
      </c>
      <c r="AJ834" s="4" t="s">
        <v>1226</v>
      </c>
      <c r="AK834" s="4" t="s">
        <v>66</v>
      </c>
      <c r="AL834" s="4"/>
      <c r="AM834" s="4"/>
      <c r="AN834" s="4" t="s">
        <v>67</v>
      </c>
      <c r="AO834" s="4"/>
      <c r="AP834" s="9"/>
      <c r="AQ834" s="4" t="s">
        <v>68</v>
      </c>
      <c r="AR834" s="4"/>
      <c r="AS834" s="4"/>
      <c r="AT834" s="4"/>
      <c r="AU834" s="4" t="s">
        <v>69</v>
      </c>
      <c r="AV834" s="15" t="s">
        <v>1227</v>
      </c>
      <c r="AW834" s="15" t="s">
        <v>1228</v>
      </c>
      <c r="AX834" s="4" t="s">
        <v>1362</v>
      </c>
      <c r="AY834" s="4" t="s">
        <v>896</v>
      </c>
      <c r="AZ834" s="4"/>
      <c r="BA834" s="4" t="s">
        <v>67</v>
      </c>
      <c r="BB834" s="4" t="s">
        <v>66</v>
      </c>
      <c r="BC834" s="4" t="s">
        <v>66</v>
      </c>
      <c r="BD834" s="4" t="s">
        <v>66</v>
      </c>
      <c r="BE834" s="4" t="s">
        <v>66</v>
      </c>
      <c r="BF834" s="4" t="s">
        <v>66</v>
      </c>
      <c r="BG834" s="4" t="s">
        <v>66</v>
      </c>
    </row>
    <row r="835" spans="1:59" ht="78.75" hidden="1" x14ac:dyDescent="0.25">
      <c r="A835" s="4" t="s">
        <v>199</v>
      </c>
      <c r="B835" s="4" t="s">
        <v>1363</v>
      </c>
      <c r="C835" s="4" t="s">
        <v>1364</v>
      </c>
      <c r="D835" s="4" t="s">
        <v>1365</v>
      </c>
      <c r="E835" s="4" t="s">
        <v>1366</v>
      </c>
      <c r="F835" s="4" t="s">
        <v>1367</v>
      </c>
      <c r="G835" s="4" t="s">
        <v>59</v>
      </c>
      <c r="H835" s="4" t="s">
        <v>60</v>
      </c>
      <c r="I835" s="4" t="s">
        <v>61</v>
      </c>
      <c r="J835" s="4" t="s">
        <v>982</v>
      </c>
      <c r="K835" s="4" t="s">
        <v>357</v>
      </c>
      <c r="L835" s="4" t="s">
        <v>1360</v>
      </c>
      <c r="M835" s="4" t="s">
        <v>1361</v>
      </c>
      <c r="N835" s="5">
        <v>451587</v>
      </c>
      <c r="O835" s="5">
        <v>451750</v>
      </c>
      <c r="P835" s="5">
        <f t="shared" si="155"/>
        <v>112928</v>
      </c>
      <c r="Q835" s="6">
        <f t="shared" si="161"/>
        <v>0.24997897066961816</v>
      </c>
      <c r="R835" s="7" t="str">
        <f t="shared" si="156"/>
        <v>Resultados inaceptables o inexistentes 0% - 59%</v>
      </c>
      <c r="S835" s="5">
        <v>112937</v>
      </c>
      <c r="T835" s="8">
        <v>112928</v>
      </c>
      <c r="U835" s="6">
        <f t="shared" si="162"/>
        <v>0.99992030955311373</v>
      </c>
      <c r="V835" s="7" t="str">
        <f t="shared" si="157"/>
        <v>Resultados aceptables 86%-100%</v>
      </c>
      <c r="W835" s="5">
        <v>112938</v>
      </c>
      <c r="X835" s="4"/>
      <c r="Y835" s="6">
        <f t="shared" si="163"/>
        <v>0</v>
      </c>
      <c r="Z835" s="7" t="str">
        <f t="shared" si="158"/>
        <v>Resultados inaceptables o inexistentes 0% - 59%</v>
      </c>
      <c r="AA835" s="5">
        <v>112938</v>
      </c>
      <c r="AB835" s="4"/>
      <c r="AC835" s="6">
        <f t="shared" si="164"/>
        <v>0</v>
      </c>
      <c r="AD835" s="7" t="str">
        <f t="shared" si="159"/>
        <v>Resultados inaceptables o inexistentes 0% - 59%</v>
      </c>
      <c r="AE835" s="5">
        <v>112937</v>
      </c>
      <c r="AF835" s="4"/>
      <c r="AG835" s="6">
        <f t="shared" si="165"/>
        <v>0</v>
      </c>
      <c r="AH835" s="7" t="str">
        <f t="shared" si="160"/>
        <v>Resultados inaceptables o inexistentes 0% - 59%</v>
      </c>
      <c r="AI835" s="4" t="s">
        <v>1226</v>
      </c>
      <c r="AJ835" s="4" t="s">
        <v>1226</v>
      </c>
      <c r="AK835" s="4" t="s">
        <v>66</v>
      </c>
      <c r="AL835" s="4"/>
      <c r="AM835" s="4"/>
      <c r="AN835" s="4" t="s">
        <v>83</v>
      </c>
      <c r="AO835" s="4" t="s">
        <v>1368</v>
      </c>
      <c r="AP835" s="9"/>
      <c r="AQ835" s="4" t="s">
        <v>68</v>
      </c>
      <c r="AR835" s="4"/>
      <c r="AS835" s="4"/>
      <c r="AT835" s="4"/>
      <c r="AU835" s="4" t="s">
        <v>69</v>
      </c>
      <c r="AV835" s="15" t="s">
        <v>1227</v>
      </c>
      <c r="AW835" s="15" t="s">
        <v>1228</v>
      </c>
      <c r="AX835" s="4" t="s">
        <v>1362</v>
      </c>
      <c r="AY835" s="4" t="s">
        <v>896</v>
      </c>
      <c r="AZ835" s="4"/>
      <c r="BA835" s="4" t="s">
        <v>67</v>
      </c>
      <c r="BB835" s="4" t="s">
        <v>66</v>
      </c>
      <c r="BC835" s="4" t="s">
        <v>66</v>
      </c>
      <c r="BD835" s="4" t="s">
        <v>66</v>
      </c>
      <c r="BE835" s="4" t="s">
        <v>66</v>
      </c>
      <c r="BF835" s="4" t="s">
        <v>66</v>
      </c>
      <c r="BG835" s="4" t="s">
        <v>66</v>
      </c>
    </row>
    <row r="836" spans="1:59" ht="78.75" hidden="1" x14ac:dyDescent="0.25">
      <c r="A836" s="4" t="s">
        <v>207</v>
      </c>
      <c r="B836" s="4" t="s">
        <v>1369</v>
      </c>
      <c r="C836" s="4" t="s">
        <v>1370</v>
      </c>
      <c r="D836" s="4" t="s">
        <v>1371</v>
      </c>
      <c r="E836" s="4" t="s">
        <v>1372</v>
      </c>
      <c r="F836" s="4" t="s">
        <v>1373</v>
      </c>
      <c r="G836" s="4" t="s">
        <v>59</v>
      </c>
      <c r="H836" s="4" t="s">
        <v>60</v>
      </c>
      <c r="I836" s="4" t="s">
        <v>61</v>
      </c>
      <c r="J836" s="4" t="s">
        <v>982</v>
      </c>
      <c r="K836" s="4" t="s">
        <v>357</v>
      </c>
      <c r="L836" s="4" t="s">
        <v>1225</v>
      </c>
      <c r="M836" s="4" t="s">
        <v>841</v>
      </c>
      <c r="N836" s="5">
        <v>12</v>
      </c>
      <c r="O836" s="5">
        <v>12</v>
      </c>
      <c r="P836" s="5">
        <f t="shared" si="155"/>
        <v>3</v>
      </c>
      <c r="Q836" s="6">
        <f t="shared" si="161"/>
        <v>0.25</v>
      </c>
      <c r="R836" s="7" t="str">
        <f t="shared" si="156"/>
        <v>Resultados inaceptables o inexistentes 0% - 59%</v>
      </c>
      <c r="S836" s="5">
        <v>3</v>
      </c>
      <c r="T836" s="8">
        <v>3</v>
      </c>
      <c r="U836" s="6">
        <f t="shared" si="162"/>
        <v>1</v>
      </c>
      <c r="V836" s="7" t="str">
        <f t="shared" si="157"/>
        <v>Resultados aceptables 86%-100%</v>
      </c>
      <c r="W836" s="5">
        <v>3</v>
      </c>
      <c r="X836" s="4"/>
      <c r="Y836" s="6">
        <f t="shared" si="163"/>
        <v>0</v>
      </c>
      <c r="Z836" s="7" t="str">
        <f t="shared" si="158"/>
        <v>Resultados inaceptables o inexistentes 0% - 59%</v>
      </c>
      <c r="AA836" s="5">
        <v>3</v>
      </c>
      <c r="AB836" s="4"/>
      <c r="AC836" s="6">
        <f t="shared" si="164"/>
        <v>0</v>
      </c>
      <c r="AD836" s="7" t="str">
        <f t="shared" si="159"/>
        <v>Resultados inaceptables o inexistentes 0% - 59%</v>
      </c>
      <c r="AE836" s="5">
        <v>3</v>
      </c>
      <c r="AF836" s="4"/>
      <c r="AG836" s="6">
        <f t="shared" si="165"/>
        <v>0</v>
      </c>
      <c r="AH836" s="7" t="str">
        <f t="shared" si="160"/>
        <v>Resultados inaceptables o inexistentes 0% - 59%</v>
      </c>
      <c r="AI836" s="4" t="s">
        <v>1226</v>
      </c>
      <c r="AJ836" s="4" t="s">
        <v>1226</v>
      </c>
      <c r="AK836" s="4" t="s">
        <v>66</v>
      </c>
      <c r="AL836" s="4"/>
      <c r="AM836" s="4"/>
      <c r="AN836" s="4" t="s">
        <v>83</v>
      </c>
      <c r="AO836" s="4" t="s">
        <v>1374</v>
      </c>
      <c r="AP836" s="9"/>
      <c r="AQ836" s="4" t="s">
        <v>68</v>
      </c>
      <c r="AR836" s="4"/>
      <c r="AS836" s="4"/>
      <c r="AT836" s="4"/>
      <c r="AU836" s="4" t="s">
        <v>69</v>
      </c>
      <c r="AV836" s="15" t="s">
        <v>1227</v>
      </c>
      <c r="AW836" s="15" t="s">
        <v>1228</v>
      </c>
      <c r="AX836" s="4" t="s">
        <v>1362</v>
      </c>
      <c r="AY836" s="4" t="s">
        <v>896</v>
      </c>
      <c r="AZ836" s="4"/>
      <c r="BA836" s="4" t="s">
        <v>83</v>
      </c>
      <c r="BB836" s="4"/>
      <c r="BC836" s="4"/>
      <c r="BD836" s="4"/>
      <c r="BE836" s="4"/>
      <c r="BF836" s="4"/>
      <c r="BG836" s="4"/>
    </row>
    <row r="837" spans="1:59" ht="78.75" hidden="1" x14ac:dyDescent="0.25">
      <c r="A837" s="4" t="s">
        <v>165</v>
      </c>
      <c r="B837" s="4" t="s">
        <v>1322</v>
      </c>
      <c r="C837" s="4" t="s">
        <v>1323</v>
      </c>
      <c r="D837" s="4" t="s">
        <v>1324</v>
      </c>
      <c r="E837" s="4" t="s">
        <v>1325</v>
      </c>
      <c r="F837" s="4" t="s">
        <v>1326</v>
      </c>
      <c r="G837" s="4" t="s">
        <v>59</v>
      </c>
      <c r="H837" s="4" t="s">
        <v>60</v>
      </c>
      <c r="I837" s="4" t="s">
        <v>61</v>
      </c>
      <c r="J837" s="4" t="s">
        <v>982</v>
      </c>
      <c r="K837" s="4" t="s">
        <v>357</v>
      </c>
      <c r="L837" s="4" t="s">
        <v>1327</v>
      </c>
      <c r="M837" s="4" t="s">
        <v>484</v>
      </c>
      <c r="N837" s="5">
        <v>8</v>
      </c>
      <c r="O837" s="5">
        <v>12</v>
      </c>
      <c r="P837" s="5">
        <f t="shared" si="155"/>
        <v>4</v>
      </c>
      <c r="Q837" s="6">
        <f t="shared" si="161"/>
        <v>0.33333333333333331</v>
      </c>
      <c r="R837" s="7" t="str">
        <f t="shared" si="156"/>
        <v>Resultados inaceptables o inexistentes 0% - 59%</v>
      </c>
      <c r="S837" s="5">
        <v>2</v>
      </c>
      <c r="T837" s="8">
        <f>SUM(T838:T841)</f>
        <v>4</v>
      </c>
      <c r="U837" s="6">
        <f t="shared" si="162"/>
        <v>2</v>
      </c>
      <c r="V837" s="7" t="str">
        <f t="shared" si="157"/>
        <v>Resultados aceptables 86%-100%</v>
      </c>
      <c r="W837" s="5">
        <v>3</v>
      </c>
      <c r="X837" s="4"/>
      <c r="Y837" s="6">
        <f t="shared" si="163"/>
        <v>0</v>
      </c>
      <c r="Z837" s="7" t="str">
        <f t="shared" si="158"/>
        <v>Resultados inaceptables o inexistentes 0% - 59%</v>
      </c>
      <c r="AA837" s="5">
        <v>5</v>
      </c>
      <c r="AB837" s="4"/>
      <c r="AC837" s="6">
        <f t="shared" si="164"/>
        <v>0</v>
      </c>
      <c r="AD837" s="7" t="str">
        <f t="shared" si="159"/>
        <v>Resultados inaceptables o inexistentes 0% - 59%</v>
      </c>
      <c r="AE837" s="5">
        <v>2</v>
      </c>
      <c r="AF837" s="4"/>
      <c r="AG837" s="6">
        <f t="shared" si="165"/>
        <v>0</v>
      </c>
      <c r="AH837" s="7" t="str">
        <f t="shared" si="160"/>
        <v>Resultados inaceptables o inexistentes 0% - 59%</v>
      </c>
      <c r="AI837" s="4" t="s">
        <v>1226</v>
      </c>
      <c r="AJ837" s="4" t="s">
        <v>1226</v>
      </c>
      <c r="AK837" s="4" t="s">
        <v>66</v>
      </c>
      <c r="AL837" s="4"/>
      <c r="AM837" s="4"/>
      <c r="AN837" s="4" t="s">
        <v>83</v>
      </c>
      <c r="AO837" s="4" t="s">
        <v>1328</v>
      </c>
      <c r="AP837" s="9" t="s">
        <v>1329</v>
      </c>
      <c r="AQ837" s="4" t="s">
        <v>68</v>
      </c>
      <c r="AR837" s="4"/>
      <c r="AS837" s="4"/>
      <c r="AT837" s="4"/>
      <c r="AU837" s="4" t="s">
        <v>69</v>
      </c>
      <c r="AV837" s="15" t="s">
        <v>1227</v>
      </c>
      <c r="AW837" s="15" t="s">
        <v>1228</v>
      </c>
      <c r="AX837" s="4" t="s">
        <v>1330</v>
      </c>
      <c r="AY837" s="4" t="s">
        <v>896</v>
      </c>
      <c r="AZ837" s="4"/>
      <c r="BA837" s="4" t="s">
        <v>67</v>
      </c>
      <c r="BB837" s="4" t="s">
        <v>66</v>
      </c>
      <c r="BC837" s="4" t="s">
        <v>66</v>
      </c>
      <c r="BD837" s="4" t="s">
        <v>66</v>
      </c>
      <c r="BE837" s="4" t="s">
        <v>66</v>
      </c>
      <c r="BF837" s="4" t="s">
        <v>66</v>
      </c>
      <c r="BG837" s="4" t="s">
        <v>66</v>
      </c>
    </row>
    <row r="838" spans="1:59" ht="78.75" hidden="1" x14ac:dyDescent="0.25">
      <c r="A838" s="4" t="s">
        <v>174</v>
      </c>
      <c r="B838" s="4" t="s">
        <v>1331</v>
      </c>
      <c r="C838" s="4" t="s">
        <v>1332</v>
      </c>
      <c r="D838" s="4" t="s">
        <v>1333</v>
      </c>
      <c r="E838" s="4" t="s">
        <v>1334</v>
      </c>
      <c r="F838" s="4" t="s">
        <v>1335</v>
      </c>
      <c r="G838" s="4" t="s">
        <v>59</v>
      </c>
      <c r="H838" s="4" t="s">
        <v>60</v>
      </c>
      <c r="I838" s="4" t="s">
        <v>61</v>
      </c>
      <c r="J838" s="4" t="s">
        <v>982</v>
      </c>
      <c r="K838" s="4" t="s">
        <v>357</v>
      </c>
      <c r="L838" s="4" t="s">
        <v>1327</v>
      </c>
      <c r="M838" s="4" t="s">
        <v>484</v>
      </c>
      <c r="N838" s="5">
        <v>1</v>
      </c>
      <c r="O838" s="5">
        <v>1</v>
      </c>
      <c r="P838" s="5">
        <f t="shared" si="155"/>
        <v>0</v>
      </c>
      <c r="Q838" s="6">
        <f t="shared" si="161"/>
        <v>0</v>
      </c>
      <c r="R838" s="7" t="str">
        <f t="shared" si="156"/>
        <v>Resultados inaceptables o inexistentes 0% - 59%</v>
      </c>
      <c r="S838" s="5">
        <v>0</v>
      </c>
      <c r="T838" s="8">
        <v>0</v>
      </c>
      <c r="U838" s="6" t="e">
        <f t="shared" si="162"/>
        <v>#DIV/0!</v>
      </c>
      <c r="V838" s="7" t="e">
        <f t="shared" si="157"/>
        <v>#DIV/0!</v>
      </c>
      <c r="W838" s="5">
        <v>0</v>
      </c>
      <c r="X838" s="4"/>
      <c r="Y838" s="6" t="e">
        <f t="shared" si="163"/>
        <v>#DIV/0!</v>
      </c>
      <c r="Z838" s="7" t="e">
        <f t="shared" si="158"/>
        <v>#DIV/0!</v>
      </c>
      <c r="AA838" s="5">
        <v>1</v>
      </c>
      <c r="AB838" s="4"/>
      <c r="AC838" s="6">
        <f t="shared" si="164"/>
        <v>0</v>
      </c>
      <c r="AD838" s="7" t="str">
        <f t="shared" si="159"/>
        <v>Resultados inaceptables o inexistentes 0% - 59%</v>
      </c>
      <c r="AE838" s="5">
        <v>0</v>
      </c>
      <c r="AF838" s="4"/>
      <c r="AG838" s="6" t="e">
        <f t="shared" si="165"/>
        <v>#DIV/0!</v>
      </c>
      <c r="AH838" s="7" t="e">
        <f t="shared" si="160"/>
        <v>#DIV/0!</v>
      </c>
      <c r="AI838" s="4" t="s">
        <v>1226</v>
      </c>
      <c r="AJ838" s="4" t="s">
        <v>1226</v>
      </c>
      <c r="AK838" s="4" t="s">
        <v>66</v>
      </c>
      <c r="AL838" s="4"/>
      <c r="AM838" s="4"/>
      <c r="AN838" s="4" t="s">
        <v>67</v>
      </c>
      <c r="AO838" s="4"/>
      <c r="AP838" s="9"/>
      <c r="AQ838" s="4" t="s">
        <v>68</v>
      </c>
      <c r="AR838" s="4"/>
      <c r="AS838" s="4"/>
      <c r="AT838" s="4"/>
      <c r="AU838" s="4" t="s">
        <v>69</v>
      </c>
      <c r="AV838" s="15" t="s">
        <v>1227</v>
      </c>
      <c r="AW838" s="15" t="s">
        <v>1228</v>
      </c>
      <c r="AX838" s="4" t="s">
        <v>1330</v>
      </c>
      <c r="AY838" s="4" t="s">
        <v>896</v>
      </c>
      <c r="AZ838" s="4"/>
      <c r="BA838" s="4" t="s">
        <v>67</v>
      </c>
      <c r="BB838" s="4" t="s">
        <v>66</v>
      </c>
      <c r="BC838" s="4" t="s">
        <v>66</v>
      </c>
      <c r="BD838" s="4" t="s">
        <v>66</v>
      </c>
      <c r="BE838" s="4" t="s">
        <v>66</v>
      </c>
      <c r="BF838" s="4" t="s">
        <v>66</v>
      </c>
      <c r="BG838" s="4" t="s">
        <v>66</v>
      </c>
    </row>
    <row r="839" spans="1:59" ht="78.75" hidden="1" x14ac:dyDescent="0.25">
      <c r="A839" s="4" t="s">
        <v>183</v>
      </c>
      <c r="B839" s="4" t="s">
        <v>1336</v>
      </c>
      <c r="C839" s="4" t="s">
        <v>1337</v>
      </c>
      <c r="D839" s="4" t="s">
        <v>1338</v>
      </c>
      <c r="E839" s="4" t="s">
        <v>1339</v>
      </c>
      <c r="F839" s="4" t="s">
        <v>1340</v>
      </c>
      <c r="G839" s="4" t="s">
        <v>59</v>
      </c>
      <c r="H839" s="4" t="s">
        <v>60</v>
      </c>
      <c r="I839" s="4" t="s">
        <v>61</v>
      </c>
      <c r="J839" s="4" t="s">
        <v>982</v>
      </c>
      <c r="K839" s="4" t="s">
        <v>357</v>
      </c>
      <c r="L839" s="4" t="s">
        <v>1327</v>
      </c>
      <c r="M839" s="4" t="s">
        <v>484</v>
      </c>
      <c r="N839" s="5">
        <v>2</v>
      </c>
      <c r="O839" s="5">
        <v>3</v>
      </c>
      <c r="P839" s="5">
        <f t="shared" si="155"/>
        <v>1</v>
      </c>
      <c r="Q839" s="6">
        <f t="shared" si="161"/>
        <v>0.33333333333333331</v>
      </c>
      <c r="R839" s="7" t="str">
        <f t="shared" si="156"/>
        <v>Resultados inaceptables o inexistentes 0% - 59%</v>
      </c>
      <c r="S839" s="5">
        <v>0</v>
      </c>
      <c r="T839" s="8">
        <v>1</v>
      </c>
      <c r="U839" s="6" t="e">
        <f t="shared" si="162"/>
        <v>#DIV/0!</v>
      </c>
      <c r="V839" s="7" t="e">
        <f t="shared" si="157"/>
        <v>#DIV/0!</v>
      </c>
      <c r="W839" s="5">
        <v>1</v>
      </c>
      <c r="X839" s="4"/>
      <c r="Y839" s="6">
        <f t="shared" si="163"/>
        <v>0</v>
      </c>
      <c r="Z839" s="7" t="str">
        <f t="shared" si="158"/>
        <v>Resultados inaceptables o inexistentes 0% - 59%</v>
      </c>
      <c r="AA839" s="5">
        <v>1</v>
      </c>
      <c r="AB839" s="4"/>
      <c r="AC839" s="6">
        <f t="shared" si="164"/>
        <v>0</v>
      </c>
      <c r="AD839" s="7" t="str">
        <f t="shared" si="159"/>
        <v>Resultados inaceptables o inexistentes 0% - 59%</v>
      </c>
      <c r="AE839" s="5">
        <v>1</v>
      </c>
      <c r="AF839" s="4"/>
      <c r="AG839" s="6">
        <f t="shared" si="165"/>
        <v>0</v>
      </c>
      <c r="AH839" s="7" t="str">
        <f t="shared" si="160"/>
        <v>Resultados inaceptables o inexistentes 0% - 59%</v>
      </c>
      <c r="AI839" s="4" t="s">
        <v>1226</v>
      </c>
      <c r="AJ839" s="4" t="s">
        <v>1226</v>
      </c>
      <c r="AK839" s="4" t="s">
        <v>66</v>
      </c>
      <c r="AL839" s="4"/>
      <c r="AM839" s="4"/>
      <c r="AN839" s="4" t="s">
        <v>67</v>
      </c>
      <c r="AO839" s="4"/>
      <c r="AP839" s="9" t="s">
        <v>1341</v>
      </c>
      <c r="AQ839" s="4" t="s">
        <v>68</v>
      </c>
      <c r="AR839" s="4"/>
      <c r="AS839" s="4"/>
      <c r="AT839" s="4"/>
      <c r="AU839" s="4" t="s">
        <v>69</v>
      </c>
      <c r="AV839" s="15" t="s">
        <v>1227</v>
      </c>
      <c r="AW839" s="15" t="s">
        <v>1228</v>
      </c>
      <c r="AX839" s="4" t="s">
        <v>1330</v>
      </c>
      <c r="AY839" s="4" t="s">
        <v>896</v>
      </c>
      <c r="AZ839" s="4"/>
      <c r="BA839" s="4" t="s">
        <v>67</v>
      </c>
      <c r="BB839" s="4" t="s">
        <v>66</v>
      </c>
      <c r="BC839" s="4" t="s">
        <v>66</v>
      </c>
      <c r="BD839" s="4" t="s">
        <v>66</v>
      </c>
      <c r="BE839" s="4" t="s">
        <v>66</v>
      </c>
      <c r="BF839" s="4" t="s">
        <v>66</v>
      </c>
      <c r="BG839" s="4" t="s">
        <v>66</v>
      </c>
    </row>
    <row r="840" spans="1:59" ht="94.5" hidden="1" x14ac:dyDescent="0.25">
      <c r="A840" s="4" t="s">
        <v>1342</v>
      </c>
      <c r="B840" s="4" t="s">
        <v>1343</v>
      </c>
      <c r="C840" s="4" t="s">
        <v>1344</v>
      </c>
      <c r="D840" s="4" t="s">
        <v>1345</v>
      </c>
      <c r="E840" s="4" t="s">
        <v>1346</v>
      </c>
      <c r="F840" s="4" t="s">
        <v>1347</v>
      </c>
      <c r="G840" s="4" t="s">
        <v>59</v>
      </c>
      <c r="H840" s="4" t="s">
        <v>60</v>
      </c>
      <c r="I840" s="4" t="s">
        <v>61</v>
      </c>
      <c r="J840" s="4" t="s">
        <v>982</v>
      </c>
      <c r="K840" s="4" t="s">
        <v>357</v>
      </c>
      <c r="L840" s="4" t="s">
        <v>1327</v>
      </c>
      <c r="M840" s="4" t="s">
        <v>484</v>
      </c>
      <c r="N840" s="5">
        <v>3</v>
      </c>
      <c r="O840" s="5">
        <v>6</v>
      </c>
      <c r="P840" s="5">
        <f t="shared" si="155"/>
        <v>1</v>
      </c>
      <c r="Q840" s="6">
        <f t="shared" si="161"/>
        <v>0.16666666666666666</v>
      </c>
      <c r="R840" s="7" t="str">
        <f t="shared" si="156"/>
        <v>Resultados inaceptables o inexistentes 0% - 59%</v>
      </c>
      <c r="S840" s="5">
        <v>1</v>
      </c>
      <c r="T840" s="8">
        <v>1</v>
      </c>
      <c r="U840" s="6">
        <f t="shared" si="162"/>
        <v>1</v>
      </c>
      <c r="V840" s="7" t="str">
        <f t="shared" si="157"/>
        <v>Resultados aceptables 86%-100%</v>
      </c>
      <c r="W840" s="5">
        <v>2</v>
      </c>
      <c r="X840" s="4"/>
      <c r="Y840" s="6">
        <f t="shared" si="163"/>
        <v>0</v>
      </c>
      <c r="Z840" s="7" t="str">
        <f t="shared" si="158"/>
        <v>Resultados inaceptables o inexistentes 0% - 59%</v>
      </c>
      <c r="AA840" s="5">
        <v>2</v>
      </c>
      <c r="AB840" s="4"/>
      <c r="AC840" s="6">
        <f t="shared" si="164"/>
        <v>0</v>
      </c>
      <c r="AD840" s="7" t="str">
        <f t="shared" si="159"/>
        <v>Resultados inaceptables o inexistentes 0% - 59%</v>
      </c>
      <c r="AE840" s="5">
        <v>1</v>
      </c>
      <c r="AF840" s="4"/>
      <c r="AG840" s="6">
        <f t="shared" si="165"/>
        <v>0</v>
      </c>
      <c r="AH840" s="7" t="str">
        <f t="shared" si="160"/>
        <v>Resultados inaceptables o inexistentes 0% - 59%</v>
      </c>
      <c r="AI840" s="4" t="s">
        <v>1226</v>
      </c>
      <c r="AJ840" s="4" t="s">
        <v>1226</v>
      </c>
      <c r="AK840" s="4" t="s">
        <v>66</v>
      </c>
      <c r="AL840" s="4"/>
      <c r="AM840" s="4"/>
      <c r="AN840" s="4" t="s">
        <v>67</v>
      </c>
      <c r="AO840" s="4"/>
      <c r="AP840" s="9"/>
      <c r="AQ840" s="4" t="s">
        <v>68</v>
      </c>
      <c r="AR840" s="4"/>
      <c r="AS840" s="4"/>
      <c r="AT840" s="4"/>
      <c r="AU840" s="4" t="s">
        <v>69</v>
      </c>
      <c r="AV840" s="15" t="s">
        <v>1227</v>
      </c>
      <c r="AW840" s="15" t="s">
        <v>1228</v>
      </c>
      <c r="AX840" s="4" t="s">
        <v>1330</v>
      </c>
      <c r="AY840" s="4" t="s">
        <v>896</v>
      </c>
      <c r="AZ840" s="4"/>
      <c r="BA840" s="4" t="s">
        <v>67</v>
      </c>
      <c r="BB840" s="4" t="s">
        <v>66</v>
      </c>
      <c r="BC840" s="4" t="s">
        <v>66</v>
      </c>
      <c r="BD840" s="4" t="s">
        <v>66</v>
      </c>
      <c r="BE840" s="4" t="s">
        <v>66</v>
      </c>
      <c r="BF840" s="4" t="s">
        <v>66</v>
      </c>
      <c r="BG840" s="4" t="s">
        <v>66</v>
      </c>
    </row>
    <row r="841" spans="1:59" ht="78.75" hidden="1" x14ac:dyDescent="0.25">
      <c r="A841" s="4" t="s">
        <v>1348</v>
      </c>
      <c r="B841" s="4" t="s">
        <v>1349</v>
      </c>
      <c r="C841" s="4" t="s">
        <v>1350</v>
      </c>
      <c r="D841" s="4" t="s">
        <v>1351</v>
      </c>
      <c r="E841" s="4" t="s">
        <v>1352</v>
      </c>
      <c r="F841" s="4" t="s">
        <v>1353</v>
      </c>
      <c r="G841" s="4" t="s">
        <v>59</v>
      </c>
      <c r="H841" s="4" t="s">
        <v>60</v>
      </c>
      <c r="I841" s="4" t="s">
        <v>61</v>
      </c>
      <c r="J841" s="4" t="s">
        <v>982</v>
      </c>
      <c r="K841" s="4" t="s">
        <v>357</v>
      </c>
      <c r="L841" s="4" t="s">
        <v>1327</v>
      </c>
      <c r="M841" s="4" t="s">
        <v>484</v>
      </c>
      <c r="N841" s="5">
        <v>2</v>
      </c>
      <c r="O841" s="5">
        <v>2</v>
      </c>
      <c r="P841" s="5">
        <f t="shared" si="155"/>
        <v>2</v>
      </c>
      <c r="Q841" s="6">
        <f t="shared" si="161"/>
        <v>1</v>
      </c>
      <c r="R841" s="7" t="str">
        <f t="shared" si="156"/>
        <v>Resultados aceptables 86%-100%</v>
      </c>
      <c r="S841" s="5">
        <v>1</v>
      </c>
      <c r="T841" s="8">
        <v>2</v>
      </c>
      <c r="U841" s="6">
        <f t="shared" si="162"/>
        <v>2</v>
      </c>
      <c r="V841" s="7" t="str">
        <f t="shared" si="157"/>
        <v>Resultados aceptables 86%-100%</v>
      </c>
      <c r="W841" s="5">
        <v>0</v>
      </c>
      <c r="X841" s="4"/>
      <c r="Y841" s="6" t="e">
        <f t="shared" si="163"/>
        <v>#DIV/0!</v>
      </c>
      <c r="Z841" s="7" t="e">
        <f t="shared" si="158"/>
        <v>#DIV/0!</v>
      </c>
      <c r="AA841" s="5">
        <v>1</v>
      </c>
      <c r="AB841" s="4"/>
      <c r="AC841" s="6">
        <f t="shared" si="164"/>
        <v>0</v>
      </c>
      <c r="AD841" s="7" t="str">
        <f t="shared" si="159"/>
        <v>Resultados inaceptables o inexistentes 0% - 59%</v>
      </c>
      <c r="AE841" s="5">
        <v>0</v>
      </c>
      <c r="AF841" s="4"/>
      <c r="AG841" s="6" t="e">
        <f t="shared" si="165"/>
        <v>#DIV/0!</v>
      </c>
      <c r="AH841" s="7" t="e">
        <f t="shared" si="160"/>
        <v>#DIV/0!</v>
      </c>
      <c r="AI841" s="4" t="s">
        <v>1226</v>
      </c>
      <c r="AJ841" s="4" t="s">
        <v>1226</v>
      </c>
      <c r="AK841" s="4" t="s">
        <v>66</v>
      </c>
      <c r="AL841" s="4"/>
      <c r="AM841" s="4"/>
      <c r="AN841" s="4" t="s">
        <v>67</v>
      </c>
      <c r="AO841" s="4"/>
      <c r="AP841" s="9" t="s">
        <v>1354</v>
      </c>
      <c r="AQ841" s="4"/>
      <c r="AR841" s="4"/>
      <c r="AS841" s="4"/>
      <c r="AT841" s="4"/>
      <c r="AU841" s="4" t="s">
        <v>69</v>
      </c>
      <c r="AV841" s="15" t="s">
        <v>1227</v>
      </c>
      <c r="AW841" s="15" t="s">
        <v>1228</v>
      </c>
      <c r="AX841" s="4" t="s">
        <v>1330</v>
      </c>
      <c r="AY841" s="4" t="s">
        <v>896</v>
      </c>
      <c r="AZ841" s="4"/>
      <c r="BA841" s="4" t="s">
        <v>67</v>
      </c>
      <c r="BB841" s="4" t="s">
        <v>66</v>
      </c>
      <c r="BC841" s="4" t="s">
        <v>66</v>
      </c>
      <c r="BD841" s="4" t="s">
        <v>66</v>
      </c>
      <c r="BE841" s="4" t="s">
        <v>66</v>
      </c>
      <c r="BF841" s="4" t="s">
        <v>66</v>
      </c>
      <c r="BG841" s="4" t="s">
        <v>66</v>
      </c>
    </row>
    <row r="842" spans="1:59" ht="78.75" hidden="1" x14ac:dyDescent="0.25">
      <c r="A842" s="4" t="s">
        <v>98</v>
      </c>
      <c r="B842" s="15" t="s">
        <v>1253</v>
      </c>
      <c r="C842" s="4" t="s">
        <v>1254</v>
      </c>
      <c r="D842" s="4" t="s">
        <v>1255</v>
      </c>
      <c r="E842" s="4" t="s">
        <v>1256</v>
      </c>
      <c r="F842" s="4" t="s">
        <v>1257</v>
      </c>
      <c r="G842" s="4" t="s">
        <v>59</v>
      </c>
      <c r="H842" s="4" t="s">
        <v>60</v>
      </c>
      <c r="I842" s="4" t="s">
        <v>61</v>
      </c>
      <c r="J842" s="4" t="s">
        <v>982</v>
      </c>
      <c r="K842" s="4" t="s">
        <v>357</v>
      </c>
      <c r="L842" s="4" t="s">
        <v>5984</v>
      </c>
      <c r="M842" s="4" t="s">
        <v>145</v>
      </c>
      <c r="N842" s="5">
        <v>2600</v>
      </c>
      <c r="O842" s="5">
        <v>3324</v>
      </c>
      <c r="P842" s="5">
        <f t="shared" si="155"/>
        <v>30</v>
      </c>
      <c r="Q842" s="6">
        <f t="shared" si="161"/>
        <v>9.0252707581227436E-3</v>
      </c>
      <c r="R842" s="7" t="str">
        <f t="shared" si="156"/>
        <v>Resultados inaceptables o inexistentes 0% - 59%</v>
      </c>
      <c r="S842" s="5">
        <v>31</v>
      </c>
      <c r="T842" s="8">
        <f>SUM(T843:T845)</f>
        <v>30</v>
      </c>
      <c r="U842" s="6">
        <f t="shared" si="162"/>
        <v>0.967741935483871</v>
      </c>
      <c r="V842" s="7" t="str">
        <f t="shared" si="157"/>
        <v>Resultados aceptables 86%-100%</v>
      </c>
      <c r="W842" s="5">
        <v>31</v>
      </c>
      <c r="X842" s="4"/>
      <c r="Y842" s="6">
        <f t="shared" si="163"/>
        <v>0</v>
      </c>
      <c r="Z842" s="7" t="str">
        <f t="shared" si="158"/>
        <v>Resultados inaceptables o inexistentes 0% - 59%</v>
      </c>
      <c r="AA842" s="5">
        <v>3231</v>
      </c>
      <c r="AB842" s="4"/>
      <c r="AC842" s="6">
        <f t="shared" si="164"/>
        <v>0</v>
      </c>
      <c r="AD842" s="7" t="str">
        <f t="shared" si="159"/>
        <v>Resultados inaceptables o inexistentes 0% - 59%</v>
      </c>
      <c r="AE842" s="5">
        <v>31</v>
      </c>
      <c r="AF842" s="4"/>
      <c r="AG842" s="6">
        <f t="shared" si="165"/>
        <v>0</v>
      </c>
      <c r="AH842" s="7" t="str">
        <f t="shared" si="160"/>
        <v>Resultados inaceptables o inexistentes 0% - 59%</v>
      </c>
      <c r="AI842" s="4" t="s">
        <v>1226</v>
      </c>
      <c r="AJ842" s="4" t="s">
        <v>1226</v>
      </c>
      <c r="AK842" s="4" t="s">
        <v>66</v>
      </c>
      <c r="AL842" s="4"/>
      <c r="AM842" s="4"/>
      <c r="AN842" s="4" t="s">
        <v>67</v>
      </c>
      <c r="AO842" s="4"/>
      <c r="AP842" s="9"/>
      <c r="AQ842" s="4" t="s">
        <v>68</v>
      </c>
      <c r="AR842" s="4"/>
      <c r="AS842" s="4"/>
      <c r="AT842" s="4"/>
      <c r="AU842" s="4" t="s">
        <v>69</v>
      </c>
      <c r="AV842" s="15" t="s">
        <v>1227</v>
      </c>
      <c r="AW842" s="15" t="s">
        <v>1228</v>
      </c>
      <c r="AX842" s="4" t="s">
        <v>1258</v>
      </c>
      <c r="AY842" s="4" t="s">
        <v>896</v>
      </c>
      <c r="AZ842" s="4"/>
      <c r="BA842" s="4" t="s">
        <v>67</v>
      </c>
      <c r="BB842" s="4" t="s">
        <v>66</v>
      </c>
      <c r="BC842" s="4" t="s">
        <v>66</v>
      </c>
      <c r="BD842" s="4" t="s">
        <v>66</v>
      </c>
      <c r="BE842" s="4" t="s">
        <v>66</v>
      </c>
      <c r="BF842" s="4" t="s">
        <v>66</v>
      </c>
      <c r="BG842" s="4" t="s">
        <v>66</v>
      </c>
    </row>
    <row r="843" spans="1:59" ht="78.75" hidden="1" x14ac:dyDescent="0.25">
      <c r="A843" s="4" t="s">
        <v>106</v>
      </c>
      <c r="B843" s="4" t="s">
        <v>1259</v>
      </c>
      <c r="C843" s="4" t="s">
        <v>1260</v>
      </c>
      <c r="D843" s="4" t="s">
        <v>1261</v>
      </c>
      <c r="E843" s="4" t="s">
        <v>1262</v>
      </c>
      <c r="F843" s="4" t="s">
        <v>1263</v>
      </c>
      <c r="G843" s="4" t="s">
        <v>59</v>
      </c>
      <c r="H843" s="4" t="s">
        <v>60</v>
      </c>
      <c r="I843" s="4" t="s">
        <v>61</v>
      </c>
      <c r="J843" s="4" t="s">
        <v>982</v>
      </c>
      <c r="K843" s="4" t="s">
        <v>357</v>
      </c>
      <c r="L843" s="4" t="s">
        <v>1264</v>
      </c>
      <c r="M843" s="4" t="s">
        <v>841</v>
      </c>
      <c r="N843" s="5">
        <v>0</v>
      </c>
      <c r="O843" s="5">
        <v>24</v>
      </c>
      <c r="P843" s="5">
        <f t="shared" si="155"/>
        <v>6</v>
      </c>
      <c r="Q843" s="6">
        <f t="shared" si="161"/>
        <v>0.25</v>
      </c>
      <c r="R843" s="7" t="str">
        <f t="shared" si="156"/>
        <v>Resultados inaceptables o inexistentes 0% - 59%</v>
      </c>
      <c r="S843" s="5">
        <v>6</v>
      </c>
      <c r="T843" s="8">
        <v>6</v>
      </c>
      <c r="U843" s="6">
        <f t="shared" si="162"/>
        <v>1</v>
      </c>
      <c r="V843" s="7" t="str">
        <f t="shared" si="157"/>
        <v>Resultados aceptables 86%-100%</v>
      </c>
      <c r="W843" s="5">
        <v>6</v>
      </c>
      <c r="X843" s="4"/>
      <c r="Y843" s="6">
        <f t="shared" si="163"/>
        <v>0</v>
      </c>
      <c r="Z843" s="7" t="str">
        <f t="shared" si="158"/>
        <v>Resultados inaceptables o inexistentes 0% - 59%</v>
      </c>
      <c r="AA843" s="5">
        <v>6</v>
      </c>
      <c r="AB843" s="4"/>
      <c r="AC843" s="6">
        <f t="shared" si="164"/>
        <v>0</v>
      </c>
      <c r="AD843" s="7" t="str">
        <f t="shared" si="159"/>
        <v>Resultados inaceptables o inexistentes 0% - 59%</v>
      </c>
      <c r="AE843" s="5">
        <v>6</v>
      </c>
      <c r="AF843" s="4"/>
      <c r="AG843" s="6">
        <f t="shared" si="165"/>
        <v>0</v>
      </c>
      <c r="AH843" s="7" t="str">
        <f t="shared" si="160"/>
        <v>Resultados inaceptables o inexistentes 0% - 59%</v>
      </c>
      <c r="AI843" s="4" t="s">
        <v>1226</v>
      </c>
      <c r="AJ843" s="4" t="s">
        <v>1226</v>
      </c>
      <c r="AK843" s="4" t="s">
        <v>172</v>
      </c>
      <c r="AL843" s="4"/>
      <c r="AM843" s="4"/>
      <c r="AN843" s="4" t="s">
        <v>83</v>
      </c>
      <c r="AO843" s="4" t="s">
        <v>1265</v>
      </c>
      <c r="AP843" s="9"/>
      <c r="AQ843" s="4" t="s">
        <v>68</v>
      </c>
      <c r="AR843" s="4"/>
      <c r="AS843" s="4"/>
      <c r="AT843" s="4"/>
      <c r="AU843" s="4" t="s">
        <v>69</v>
      </c>
      <c r="AV843" s="15" t="s">
        <v>1227</v>
      </c>
      <c r="AW843" s="15" t="s">
        <v>1228</v>
      </c>
      <c r="AX843" s="4" t="s">
        <v>1258</v>
      </c>
      <c r="AY843" s="4" t="s">
        <v>896</v>
      </c>
      <c r="AZ843" s="4"/>
      <c r="BA843" s="4" t="s">
        <v>67</v>
      </c>
      <c r="BB843" s="4" t="s">
        <v>66</v>
      </c>
      <c r="BC843" s="4" t="s">
        <v>66</v>
      </c>
      <c r="BD843" s="4" t="s">
        <v>66</v>
      </c>
      <c r="BE843" s="4" t="s">
        <v>66</v>
      </c>
      <c r="BF843" s="4" t="s">
        <v>66</v>
      </c>
      <c r="BG843" s="4" t="s">
        <v>66</v>
      </c>
    </row>
    <row r="844" spans="1:59" ht="78.75" hidden="1" x14ac:dyDescent="0.25">
      <c r="A844" s="4" t="s">
        <v>113</v>
      </c>
      <c r="B844" s="4" t="s">
        <v>1266</v>
      </c>
      <c r="C844" s="4" t="s">
        <v>1267</v>
      </c>
      <c r="D844" s="4" t="s">
        <v>1268</v>
      </c>
      <c r="E844" s="4" t="s">
        <v>1269</v>
      </c>
      <c r="F844" s="4" t="s">
        <v>1270</v>
      </c>
      <c r="G844" s="4" t="s">
        <v>59</v>
      </c>
      <c r="H844" s="4" t="s">
        <v>60</v>
      </c>
      <c r="I844" s="4" t="s">
        <v>61</v>
      </c>
      <c r="J844" s="4" t="s">
        <v>982</v>
      </c>
      <c r="K844" s="4" t="s">
        <v>357</v>
      </c>
      <c r="L844" s="4" t="s">
        <v>5985</v>
      </c>
      <c r="M844" s="4" t="s">
        <v>1271</v>
      </c>
      <c r="N844" s="5">
        <v>100</v>
      </c>
      <c r="O844" s="5">
        <v>100</v>
      </c>
      <c r="P844" s="5">
        <f t="shared" si="155"/>
        <v>24</v>
      </c>
      <c r="Q844" s="6">
        <f t="shared" si="161"/>
        <v>0.24</v>
      </c>
      <c r="R844" s="7" t="str">
        <f t="shared" si="156"/>
        <v>Resultados inaceptables o inexistentes 0% - 59%</v>
      </c>
      <c r="S844" s="5">
        <v>25</v>
      </c>
      <c r="T844" s="8">
        <v>24</v>
      </c>
      <c r="U844" s="6">
        <f t="shared" si="162"/>
        <v>0.96</v>
      </c>
      <c r="V844" s="7" t="str">
        <f t="shared" si="157"/>
        <v>Resultados aceptables 86%-100%</v>
      </c>
      <c r="W844" s="5">
        <v>25</v>
      </c>
      <c r="X844" s="4"/>
      <c r="Y844" s="6">
        <f t="shared" si="163"/>
        <v>0</v>
      </c>
      <c r="Z844" s="7" t="str">
        <f t="shared" si="158"/>
        <v>Resultados inaceptables o inexistentes 0% - 59%</v>
      </c>
      <c r="AA844" s="5">
        <v>25</v>
      </c>
      <c r="AB844" s="4"/>
      <c r="AC844" s="6">
        <f t="shared" si="164"/>
        <v>0</v>
      </c>
      <c r="AD844" s="7" t="str">
        <f t="shared" si="159"/>
        <v>Resultados inaceptables o inexistentes 0% - 59%</v>
      </c>
      <c r="AE844" s="5">
        <v>25</v>
      </c>
      <c r="AF844" s="4"/>
      <c r="AG844" s="6">
        <f t="shared" si="165"/>
        <v>0</v>
      </c>
      <c r="AH844" s="7" t="str">
        <f t="shared" si="160"/>
        <v>Resultados inaceptables o inexistentes 0% - 59%</v>
      </c>
      <c r="AI844" s="4" t="s">
        <v>1226</v>
      </c>
      <c r="AJ844" s="4" t="s">
        <v>1226</v>
      </c>
      <c r="AK844" s="4" t="s">
        <v>66</v>
      </c>
      <c r="AL844" s="4"/>
      <c r="AM844" s="4"/>
      <c r="AN844" s="4" t="s">
        <v>67</v>
      </c>
      <c r="AO844" s="4"/>
      <c r="AP844" s="9"/>
      <c r="AQ844" s="4" t="s">
        <v>68</v>
      </c>
      <c r="AR844" s="4"/>
      <c r="AS844" s="4"/>
      <c r="AT844" s="4"/>
      <c r="AU844" s="4" t="s">
        <v>69</v>
      </c>
      <c r="AV844" s="15" t="s">
        <v>1227</v>
      </c>
      <c r="AW844" s="15" t="s">
        <v>1228</v>
      </c>
      <c r="AX844" s="4" t="s">
        <v>1258</v>
      </c>
      <c r="AY844" s="4" t="s">
        <v>896</v>
      </c>
      <c r="AZ844" s="4"/>
      <c r="BA844" s="4" t="s">
        <v>67</v>
      </c>
      <c r="BB844" s="4" t="s">
        <v>66</v>
      </c>
      <c r="BC844" s="4" t="s">
        <v>66</v>
      </c>
      <c r="BD844" s="4" t="s">
        <v>66</v>
      </c>
      <c r="BE844" s="4" t="s">
        <v>66</v>
      </c>
      <c r="BF844" s="4" t="s">
        <v>66</v>
      </c>
      <c r="BG844" s="4" t="s">
        <v>66</v>
      </c>
    </row>
    <row r="845" spans="1:59" ht="78.75" hidden="1" x14ac:dyDescent="0.25">
      <c r="A845" s="4" t="s">
        <v>121</v>
      </c>
      <c r="B845" s="4" t="s">
        <v>1272</v>
      </c>
      <c r="C845" s="4" t="s">
        <v>1273</v>
      </c>
      <c r="D845" s="4" t="s">
        <v>1274</v>
      </c>
      <c r="E845" s="4" t="s">
        <v>1275</v>
      </c>
      <c r="F845" s="4" t="s">
        <v>1276</v>
      </c>
      <c r="G845" s="4" t="s">
        <v>59</v>
      </c>
      <c r="H845" s="4" t="s">
        <v>60</v>
      </c>
      <c r="I845" s="4" t="s">
        <v>61</v>
      </c>
      <c r="J845" s="4" t="s">
        <v>982</v>
      </c>
      <c r="K845" s="4" t="s">
        <v>357</v>
      </c>
      <c r="L845" s="4" t="s">
        <v>1225</v>
      </c>
      <c r="M845" s="4" t="s">
        <v>1277</v>
      </c>
      <c r="N845" s="5">
        <v>2500</v>
      </c>
      <c r="O845" s="5">
        <v>3200</v>
      </c>
      <c r="P845" s="5">
        <f t="shared" si="155"/>
        <v>0</v>
      </c>
      <c r="Q845" s="6">
        <f t="shared" si="161"/>
        <v>0</v>
      </c>
      <c r="R845" s="7" t="str">
        <f t="shared" si="156"/>
        <v>Resultados inaceptables o inexistentes 0% - 59%</v>
      </c>
      <c r="S845" s="5">
        <v>0</v>
      </c>
      <c r="T845" s="8">
        <v>0</v>
      </c>
      <c r="U845" s="6" t="e">
        <f t="shared" si="162"/>
        <v>#DIV/0!</v>
      </c>
      <c r="V845" s="7" t="e">
        <f t="shared" si="157"/>
        <v>#DIV/0!</v>
      </c>
      <c r="W845" s="5">
        <v>0</v>
      </c>
      <c r="X845" s="4"/>
      <c r="Y845" s="6" t="e">
        <f t="shared" si="163"/>
        <v>#DIV/0!</v>
      </c>
      <c r="Z845" s="7" t="e">
        <f t="shared" si="158"/>
        <v>#DIV/0!</v>
      </c>
      <c r="AA845" s="5">
        <v>3200</v>
      </c>
      <c r="AB845" s="4"/>
      <c r="AC845" s="6">
        <f t="shared" si="164"/>
        <v>0</v>
      </c>
      <c r="AD845" s="7" t="str">
        <f t="shared" si="159"/>
        <v>Resultados inaceptables o inexistentes 0% - 59%</v>
      </c>
      <c r="AE845" s="5">
        <v>0</v>
      </c>
      <c r="AF845" s="4"/>
      <c r="AG845" s="6" t="e">
        <f t="shared" si="165"/>
        <v>#DIV/0!</v>
      </c>
      <c r="AH845" s="7" t="e">
        <f t="shared" si="160"/>
        <v>#DIV/0!</v>
      </c>
      <c r="AI845" s="4" t="s">
        <v>1226</v>
      </c>
      <c r="AJ845" s="4" t="s">
        <v>1226</v>
      </c>
      <c r="AK845" s="4" t="s">
        <v>66</v>
      </c>
      <c r="AL845" s="4"/>
      <c r="AM845" s="4"/>
      <c r="AN845" s="4" t="s">
        <v>67</v>
      </c>
      <c r="AO845" s="4"/>
      <c r="AP845" s="9"/>
      <c r="AQ845" s="4" t="s">
        <v>68</v>
      </c>
      <c r="AR845" s="4"/>
      <c r="AS845" s="4"/>
      <c r="AT845" s="4"/>
      <c r="AU845" s="4" t="s">
        <v>69</v>
      </c>
      <c r="AV845" s="15" t="s">
        <v>1227</v>
      </c>
      <c r="AW845" s="15" t="s">
        <v>1228</v>
      </c>
      <c r="AX845" s="4" t="s">
        <v>1258</v>
      </c>
      <c r="AY845" s="4" t="s">
        <v>896</v>
      </c>
      <c r="AZ845" s="4"/>
      <c r="BA845" s="4" t="s">
        <v>67</v>
      </c>
      <c r="BB845" s="4" t="s">
        <v>66</v>
      </c>
      <c r="BC845" s="4" t="s">
        <v>66</v>
      </c>
      <c r="BD845" s="4" t="s">
        <v>66</v>
      </c>
      <c r="BE845" s="4" t="s">
        <v>66</v>
      </c>
      <c r="BF845" s="4" t="s">
        <v>66</v>
      </c>
      <c r="BG845" s="4" t="s">
        <v>66</v>
      </c>
    </row>
    <row r="846" spans="1:59" ht="78.75" hidden="1" x14ac:dyDescent="0.25">
      <c r="A846" s="4" t="s">
        <v>3721</v>
      </c>
      <c r="B846" s="4" t="s">
        <v>3722</v>
      </c>
      <c r="C846" s="4" t="s">
        <v>3723</v>
      </c>
      <c r="D846" s="4" t="s">
        <v>3724</v>
      </c>
      <c r="E846" s="4" t="s">
        <v>3725</v>
      </c>
      <c r="F846" s="4" t="s">
        <v>3726</v>
      </c>
      <c r="G846" s="4" t="s">
        <v>59</v>
      </c>
      <c r="H846" s="4" t="s">
        <v>60</v>
      </c>
      <c r="I846" s="4" t="s">
        <v>61</v>
      </c>
      <c r="J846" s="16" t="s">
        <v>982</v>
      </c>
      <c r="K846" s="4" t="s">
        <v>3605</v>
      </c>
      <c r="L846" s="4" t="s">
        <v>3727</v>
      </c>
      <c r="M846" s="4" t="s">
        <v>1361</v>
      </c>
      <c r="N846" s="5">
        <v>7792</v>
      </c>
      <c r="O846" s="5">
        <v>21661</v>
      </c>
      <c r="P846" s="5">
        <f t="shared" si="155"/>
        <v>4799</v>
      </c>
      <c r="Q846" s="6">
        <f t="shared" si="161"/>
        <v>0.22155025160426572</v>
      </c>
      <c r="R846" s="7" t="str">
        <f t="shared" si="156"/>
        <v>Resultados inaceptables o inexistentes 0% - 59%</v>
      </c>
      <c r="S846" s="5">
        <v>5378</v>
      </c>
      <c r="T846" s="8">
        <v>4799</v>
      </c>
      <c r="U846" s="6">
        <f t="shared" si="162"/>
        <v>0.892339159538862</v>
      </c>
      <c r="V846" s="7" t="str">
        <f t="shared" si="157"/>
        <v>Resultados aceptables 86%-100%</v>
      </c>
      <c r="W846" s="5">
        <v>6253</v>
      </c>
      <c r="X846" s="4"/>
      <c r="Y846" s="6">
        <f t="shared" si="163"/>
        <v>0</v>
      </c>
      <c r="Z846" s="7" t="str">
        <f t="shared" si="158"/>
        <v>Resultados inaceptables o inexistentes 0% - 59%</v>
      </c>
      <c r="AA846" s="5">
        <v>4731</v>
      </c>
      <c r="AB846" s="4"/>
      <c r="AC846" s="6">
        <f t="shared" si="164"/>
        <v>0</v>
      </c>
      <c r="AD846" s="7" t="str">
        <f t="shared" si="159"/>
        <v>Resultados inaceptables o inexistentes 0% - 59%</v>
      </c>
      <c r="AE846" s="5">
        <v>5299</v>
      </c>
      <c r="AF846" s="4"/>
      <c r="AG846" s="6">
        <f t="shared" si="165"/>
        <v>0</v>
      </c>
      <c r="AH846" s="7" t="str">
        <f t="shared" si="160"/>
        <v>Resultados inaceptables o inexistentes 0% - 59%</v>
      </c>
      <c r="AI846" s="4" t="s">
        <v>3607</v>
      </c>
      <c r="AJ846" s="4" t="s">
        <v>3607</v>
      </c>
      <c r="AK846" s="4" t="s">
        <v>66</v>
      </c>
      <c r="AL846" s="4"/>
      <c r="AM846" s="4"/>
      <c r="AN846" s="4" t="s">
        <v>67</v>
      </c>
      <c r="AO846" s="4"/>
      <c r="AP846" s="9"/>
      <c r="AQ846" s="4" t="s">
        <v>68</v>
      </c>
      <c r="AR846" s="4"/>
      <c r="AS846" s="4"/>
      <c r="AT846" s="4"/>
      <c r="AU846" s="4" t="s">
        <v>69</v>
      </c>
      <c r="AV846" s="15" t="s">
        <v>1227</v>
      </c>
      <c r="AW846" s="4" t="s">
        <v>1228</v>
      </c>
      <c r="AX846" s="4" t="s">
        <v>1258</v>
      </c>
      <c r="AY846" s="4" t="s">
        <v>896</v>
      </c>
      <c r="AZ846" s="4"/>
      <c r="BA846" s="4" t="s">
        <v>67</v>
      </c>
      <c r="BB846" s="4" t="s">
        <v>66</v>
      </c>
      <c r="BC846" s="4" t="s">
        <v>66</v>
      </c>
      <c r="BD846" s="4" t="s">
        <v>66</v>
      </c>
      <c r="BE846" s="4" t="s">
        <v>66</v>
      </c>
      <c r="BF846" s="4" t="s">
        <v>66</v>
      </c>
      <c r="BG846" s="4" t="s">
        <v>66</v>
      </c>
    </row>
    <row r="847" spans="1:59" ht="78.75" hidden="1" x14ac:dyDescent="0.25">
      <c r="A847" s="4" t="s">
        <v>147</v>
      </c>
      <c r="B847" s="4" t="s">
        <v>3728</v>
      </c>
      <c r="C847" s="4" t="s">
        <v>3729</v>
      </c>
      <c r="D847" s="4" t="s">
        <v>3730</v>
      </c>
      <c r="E847" s="4" t="s">
        <v>3731</v>
      </c>
      <c r="F847" s="4" t="s">
        <v>3732</v>
      </c>
      <c r="G847" s="4" t="s">
        <v>59</v>
      </c>
      <c r="H847" s="4" t="s">
        <v>60</v>
      </c>
      <c r="I847" s="4" t="s">
        <v>61</v>
      </c>
      <c r="J847" s="16" t="s">
        <v>982</v>
      </c>
      <c r="K847" s="4" t="s">
        <v>3661</v>
      </c>
      <c r="L847" s="4" t="s">
        <v>3733</v>
      </c>
      <c r="M847" s="4" t="s">
        <v>1493</v>
      </c>
      <c r="N847" s="5">
        <v>160</v>
      </c>
      <c r="O847" s="5">
        <v>215</v>
      </c>
      <c r="P847" s="5">
        <f t="shared" si="155"/>
        <v>58</v>
      </c>
      <c r="Q847" s="6">
        <f t="shared" si="161"/>
        <v>0.26976744186046514</v>
      </c>
      <c r="R847" s="7" t="str">
        <f t="shared" si="156"/>
        <v>Resultados inaceptables o inexistentes 0% - 59%</v>
      </c>
      <c r="S847" s="5">
        <v>40</v>
      </c>
      <c r="T847" s="8">
        <v>58</v>
      </c>
      <c r="U847" s="6">
        <f t="shared" si="162"/>
        <v>1.45</v>
      </c>
      <c r="V847" s="7" t="str">
        <f t="shared" si="157"/>
        <v>Resultados aceptables 86%-100%</v>
      </c>
      <c r="W847" s="5">
        <v>60</v>
      </c>
      <c r="X847" s="4"/>
      <c r="Y847" s="6">
        <f t="shared" si="163"/>
        <v>0</v>
      </c>
      <c r="Z847" s="7" t="str">
        <f t="shared" si="158"/>
        <v>Resultados inaceptables o inexistentes 0% - 59%</v>
      </c>
      <c r="AA847" s="5">
        <v>60</v>
      </c>
      <c r="AB847" s="4"/>
      <c r="AC847" s="6">
        <f t="shared" si="164"/>
        <v>0</v>
      </c>
      <c r="AD847" s="7" t="str">
        <f t="shared" si="159"/>
        <v>Resultados inaceptables o inexistentes 0% - 59%</v>
      </c>
      <c r="AE847" s="5">
        <v>55</v>
      </c>
      <c r="AF847" s="4"/>
      <c r="AG847" s="6">
        <f t="shared" si="165"/>
        <v>0</v>
      </c>
      <c r="AH847" s="7" t="str">
        <f t="shared" si="160"/>
        <v>Resultados inaceptables o inexistentes 0% - 59%</v>
      </c>
      <c r="AI847" s="4" t="s">
        <v>3607</v>
      </c>
      <c r="AJ847" s="4" t="s">
        <v>3607</v>
      </c>
      <c r="AK847" s="4" t="s">
        <v>66</v>
      </c>
      <c r="AL847" s="4"/>
      <c r="AM847" s="4"/>
      <c r="AN847" s="4" t="s">
        <v>83</v>
      </c>
      <c r="AO847" s="4" t="s">
        <v>3734</v>
      </c>
      <c r="AP847" s="9" t="s">
        <v>3735</v>
      </c>
      <c r="AQ847" s="4" t="s">
        <v>68</v>
      </c>
      <c r="AR847" s="4"/>
      <c r="AS847" s="4"/>
      <c r="AT847" s="4"/>
      <c r="AU847" s="4" t="s">
        <v>69</v>
      </c>
      <c r="AV847" s="15" t="s">
        <v>1227</v>
      </c>
      <c r="AW847" s="4" t="s">
        <v>1228</v>
      </c>
      <c r="AX847" s="4" t="s">
        <v>1258</v>
      </c>
      <c r="AY847" s="4" t="s">
        <v>896</v>
      </c>
      <c r="AZ847" s="4"/>
      <c r="BA847" s="4" t="s">
        <v>67</v>
      </c>
      <c r="BB847" s="4" t="s">
        <v>66</v>
      </c>
      <c r="BC847" s="4" t="s">
        <v>66</v>
      </c>
      <c r="BD847" s="4" t="s">
        <v>66</v>
      </c>
      <c r="BE847" s="4" t="s">
        <v>66</v>
      </c>
      <c r="BF847" s="4" t="s">
        <v>66</v>
      </c>
      <c r="BG847" s="4" t="s">
        <v>66</v>
      </c>
    </row>
    <row r="848" spans="1:59" ht="94.5" hidden="1" x14ac:dyDescent="0.25">
      <c r="A848" s="4" t="s">
        <v>156</v>
      </c>
      <c r="B848" s="4" t="s">
        <v>3736</v>
      </c>
      <c r="C848" s="4" t="s">
        <v>3737</v>
      </c>
      <c r="D848" s="4" t="s">
        <v>3738</v>
      </c>
      <c r="E848" s="4" t="s">
        <v>3739</v>
      </c>
      <c r="F848" s="4" t="s">
        <v>3740</v>
      </c>
      <c r="G848" s="4" t="s">
        <v>59</v>
      </c>
      <c r="H848" s="4" t="s">
        <v>60</v>
      </c>
      <c r="I848" s="4" t="s">
        <v>61</v>
      </c>
      <c r="J848" s="16" t="s">
        <v>982</v>
      </c>
      <c r="K848" s="4" t="s">
        <v>3661</v>
      </c>
      <c r="L848" s="4" t="s">
        <v>3741</v>
      </c>
      <c r="M848" s="4" t="s">
        <v>1394</v>
      </c>
      <c r="N848" s="5">
        <v>129</v>
      </c>
      <c r="O848" s="5">
        <v>125</v>
      </c>
      <c r="P848" s="5">
        <f t="shared" si="155"/>
        <v>39</v>
      </c>
      <c r="Q848" s="6">
        <f t="shared" si="161"/>
        <v>0.312</v>
      </c>
      <c r="R848" s="7" t="str">
        <f t="shared" si="156"/>
        <v>Resultados inaceptables o inexistentes 0% - 59%</v>
      </c>
      <c r="S848" s="5">
        <v>37</v>
      </c>
      <c r="T848" s="8">
        <v>39</v>
      </c>
      <c r="U848" s="6">
        <f t="shared" si="162"/>
        <v>1.0540540540540539</v>
      </c>
      <c r="V848" s="7" t="str">
        <f t="shared" si="157"/>
        <v>Resultados aceptables 86%-100%</v>
      </c>
      <c r="W848" s="5">
        <v>29</v>
      </c>
      <c r="X848" s="4"/>
      <c r="Y848" s="6">
        <f t="shared" si="163"/>
        <v>0</v>
      </c>
      <c r="Z848" s="7" t="str">
        <f t="shared" si="158"/>
        <v>Resultados inaceptables o inexistentes 0% - 59%</v>
      </c>
      <c r="AA848" s="5">
        <v>23</v>
      </c>
      <c r="AB848" s="4"/>
      <c r="AC848" s="6">
        <f t="shared" si="164"/>
        <v>0</v>
      </c>
      <c r="AD848" s="7" t="str">
        <f t="shared" si="159"/>
        <v>Resultados inaceptables o inexistentes 0% - 59%</v>
      </c>
      <c r="AE848" s="5">
        <v>36</v>
      </c>
      <c r="AF848" s="4"/>
      <c r="AG848" s="6">
        <f t="shared" si="165"/>
        <v>0</v>
      </c>
      <c r="AH848" s="7" t="str">
        <f t="shared" si="160"/>
        <v>Resultados inaceptables o inexistentes 0% - 59%</v>
      </c>
      <c r="AI848" s="4" t="s">
        <v>3607</v>
      </c>
      <c r="AJ848" s="4" t="s">
        <v>3607</v>
      </c>
      <c r="AK848" s="4" t="s">
        <v>66</v>
      </c>
      <c r="AL848" s="4"/>
      <c r="AM848" s="4"/>
      <c r="AN848" s="4" t="s">
        <v>83</v>
      </c>
      <c r="AO848" s="4" t="s">
        <v>3742</v>
      </c>
      <c r="AP848" s="9" t="s">
        <v>3743</v>
      </c>
      <c r="AQ848" s="4" t="s">
        <v>68</v>
      </c>
      <c r="AR848" s="4"/>
      <c r="AS848" s="4"/>
      <c r="AT848" s="4"/>
      <c r="AU848" s="4" t="s">
        <v>69</v>
      </c>
      <c r="AV848" s="15" t="s">
        <v>1227</v>
      </c>
      <c r="AW848" s="4" t="s">
        <v>1228</v>
      </c>
      <c r="AX848" s="4" t="s">
        <v>1258</v>
      </c>
      <c r="AY848" s="4" t="s">
        <v>896</v>
      </c>
      <c r="AZ848" s="4"/>
      <c r="BA848" s="4" t="s">
        <v>67</v>
      </c>
      <c r="BB848" s="4" t="s">
        <v>66</v>
      </c>
      <c r="BC848" s="4" t="s">
        <v>66</v>
      </c>
      <c r="BD848" s="4" t="s">
        <v>66</v>
      </c>
      <c r="BE848" s="4" t="s">
        <v>66</v>
      </c>
      <c r="BF848" s="4" t="s">
        <v>66</v>
      </c>
      <c r="BG848" s="4" t="s">
        <v>66</v>
      </c>
    </row>
    <row r="849" spans="1:59" ht="78.75" hidden="1" x14ac:dyDescent="0.25">
      <c r="A849" s="4" t="s">
        <v>728</v>
      </c>
      <c r="B849" s="4" t="s">
        <v>3744</v>
      </c>
      <c r="C849" s="4" t="s">
        <v>3745</v>
      </c>
      <c r="D849" s="4" t="s">
        <v>3746</v>
      </c>
      <c r="E849" s="4" t="s">
        <v>3747</v>
      </c>
      <c r="F849" s="4" t="s">
        <v>3748</v>
      </c>
      <c r="G849" s="4" t="s">
        <v>59</v>
      </c>
      <c r="H849" s="4" t="s">
        <v>60</v>
      </c>
      <c r="I849" s="4" t="s">
        <v>61</v>
      </c>
      <c r="J849" s="16" t="s">
        <v>982</v>
      </c>
      <c r="K849" s="4" t="s">
        <v>3614</v>
      </c>
      <c r="L849" s="4" t="s">
        <v>3749</v>
      </c>
      <c r="M849" s="4" t="s">
        <v>3750</v>
      </c>
      <c r="N849" s="5">
        <v>6500</v>
      </c>
      <c r="O849" s="5">
        <v>7200</v>
      </c>
      <c r="P849" s="5">
        <f t="shared" si="155"/>
        <v>1679</v>
      </c>
      <c r="Q849" s="6">
        <f t="shared" si="161"/>
        <v>0.23319444444444445</v>
      </c>
      <c r="R849" s="7" t="str">
        <f t="shared" si="156"/>
        <v>Resultados inaceptables o inexistentes 0% - 59%</v>
      </c>
      <c r="S849" s="5">
        <v>1740</v>
      </c>
      <c r="T849" s="8">
        <v>1679</v>
      </c>
      <c r="U849" s="6">
        <f t="shared" si="162"/>
        <v>0.96494252873563213</v>
      </c>
      <c r="V849" s="7" t="str">
        <f t="shared" si="157"/>
        <v>Resultados aceptables 86%-100%</v>
      </c>
      <c r="W849" s="5">
        <v>2060</v>
      </c>
      <c r="X849" s="4"/>
      <c r="Y849" s="6">
        <f t="shared" si="163"/>
        <v>0</v>
      </c>
      <c r="Z849" s="7" t="str">
        <f t="shared" si="158"/>
        <v>Resultados inaceptables o inexistentes 0% - 59%</v>
      </c>
      <c r="AA849" s="5">
        <v>1560</v>
      </c>
      <c r="AB849" s="4"/>
      <c r="AC849" s="6">
        <f t="shared" si="164"/>
        <v>0</v>
      </c>
      <c r="AD849" s="7" t="str">
        <f t="shared" si="159"/>
        <v>Resultados inaceptables o inexistentes 0% - 59%</v>
      </c>
      <c r="AE849" s="5">
        <v>1840</v>
      </c>
      <c r="AF849" s="4"/>
      <c r="AG849" s="6">
        <f t="shared" si="165"/>
        <v>0</v>
      </c>
      <c r="AH849" s="7" t="str">
        <f t="shared" si="160"/>
        <v>Resultados inaceptables o inexistentes 0% - 59%</v>
      </c>
      <c r="AI849" s="4" t="s">
        <v>3607</v>
      </c>
      <c r="AJ849" s="4" t="s">
        <v>3607</v>
      </c>
      <c r="AK849" s="4" t="s">
        <v>2434</v>
      </c>
      <c r="AL849" s="4"/>
      <c r="AM849" s="4"/>
      <c r="AN849" s="4" t="s">
        <v>83</v>
      </c>
      <c r="AO849" s="4" t="s">
        <v>3751</v>
      </c>
      <c r="AP849" s="9"/>
      <c r="AQ849" s="4" t="s">
        <v>68</v>
      </c>
      <c r="AR849" s="4"/>
      <c r="AS849" s="4"/>
      <c r="AT849" s="4"/>
      <c r="AU849" s="4" t="s">
        <v>69</v>
      </c>
      <c r="AV849" s="15" t="s">
        <v>1227</v>
      </c>
      <c r="AW849" s="4" t="s">
        <v>1228</v>
      </c>
      <c r="AX849" s="4" t="s">
        <v>1258</v>
      </c>
      <c r="AY849" s="4" t="s">
        <v>896</v>
      </c>
      <c r="AZ849" s="4"/>
      <c r="BA849" s="4" t="s">
        <v>67</v>
      </c>
      <c r="BB849" s="4" t="s">
        <v>66</v>
      </c>
      <c r="BC849" s="4" t="s">
        <v>66</v>
      </c>
      <c r="BD849" s="4" t="s">
        <v>66</v>
      </c>
      <c r="BE849" s="4" t="s">
        <v>66</v>
      </c>
      <c r="BF849" s="4" t="s">
        <v>66</v>
      </c>
      <c r="BG849" s="4" t="s">
        <v>66</v>
      </c>
    </row>
    <row r="850" spans="1:59" ht="157.5" hidden="1" x14ac:dyDescent="0.25">
      <c r="A850" s="4" t="s">
        <v>1306</v>
      </c>
      <c r="B850" s="4" t="s">
        <v>3752</v>
      </c>
      <c r="C850" s="4" t="s">
        <v>3753</v>
      </c>
      <c r="D850" s="4" t="s">
        <v>3754</v>
      </c>
      <c r="E850" s="4" t="s">
        <v>3755</v>
      </c>
      <c r="F850" s="4" t="s">
        <v>3756</v>
      </c>
      <c r="G850" s="4" t="s">
        <v>59</v>
      </c>
      <c r="H850" s="4" t="s">
        <v>60</v>
      </c>
      <c r="I850" s="4" t="s">
        <v>61</v>
      </c>
      <c r="J850" s="16" t="s">
        <v>982</v>
      </c>
      <c r="K850" s="4" t="s">
        <v>3614</v>
      </c>
      <c r="L850" s="4" t="s">
        <v>3757</v>
      </c>
      <c r="M850" s="4" t="s">
        <v>154</v>
      </c>
      <c r="N850" s="5">
        <v>36</v>
      </c>
      <c r="O850" s="5">
        <v>40</v>
      </c>
      <c r="P850" s="5">
        <f t="shared" si="155"/>
        <v>7</v>
      </c>
      <c r="Q850" s="6">
        <f t="shared" si="161"/>
        <v>0.17499999999999999</v>
      </c>
      <c r="R850" s="7" t="str">
        <f t="shared" si="156"/>
        <v>Resultados inaceptables o inexistentes 0% - 59%</v>
      </c>
      <c r="S850" s="5">
        <v>9</v>
      </c>
      <c r="T850" s="8">
        <v>7</v>
      </c>
      <c r="U850" s="6">
        <f t="shared" si="162"/>
        <v>0.77777777777777779</v>
      </c>
      <c r="V850" s="7" t="str">
        <f t="shared" si="157"/>
        <v>Resultados por debajo de la aceptable 60%-85%</v>
      </c>
      <c r="W850" s="5">
        <v>10</v>
      </c>
      <c r="X850" s="4"/>
      <c r="Y850" s="6">
        <f t="shared" si="163"/>
        <v>0</v>
      </c>
      <c r="Z850" s="7" t="str">
        <f t="shared" si="158"/>
        <v>Resultados inaceptables o inexistentes 0% - 59%</v>
      </c>
      <c r="AA850" s="5">
        <v>10</v>
      </c>
      <c r="AB850" s="4"/>
      <c r="AC850" s="6">
        <f t="shared" si="164"/>
        <v>0</v>
      </c>
      <c r="AD850" s="7" t="str">
        <f t="shared" si="159"/>
        <v>Resultados inaceptables o inexistentes 0% - 59%</v>
      </c>
      <c r="AE850" s="5">
        <v>11</v>
      </c>
      <c r="AF850" s="4"/>
      <c r="AG850" s="6">
        <f t="shared" si="165"/>
        <v>0</v>
      </c>
      <c r="AH850" s="7" t="str">
        <f t="shared" si="160"/>
        <v>Resultados inaceptables o inexistentes 0% - 59%</v>
      </c>
      <c r="AI850" s="4" t="s">
        <v>3607</v>
      </c>
      <c r="AJ850" s="4" t="s">
        <v>3607</v>
      </c>
      <c r="AK850" s="4" t="s">
        <v>66</v>
      </c>
      <c r="AL850" s="4"/>
      <c r="AM850" s="4" t="s">
        <v>812</v>
      </c>
      <c r="AN850" s="4" t="s">
        <v>67</v>
      </c>
      <c r="AO850" s="4"/>
      <c r="AP850" s="9" t="s">
        <v>3758</v>
      </c>
      <c r="AQ850" s="4" t="s">
        <v>68</v>
      </c>
      <c r="AR850" s="4"/>
      <c r="AS850" s="4"/>
      <c r="AT850" s="4"/>
      <c r="AU850" s="4" t="s">
        <v>69</v>
      </c>
      <c r="AV850" s="15" t="s">
        <v>1227</v>
      </c>
      <c r="AW850" s="4" t="s">
        <v>1228</v>
      </c>
      <c r="AX850" s="4" t="s">
        <v>1258</v>
      </c>
      <c r="AY850" s="4" t="s">
        <v>896</v>
      </c>
      <c r="AZ850" s="4"/>
      <c r="BA850" s="4" t="s">
        <v>67</v>
      </c>
      <c r="BB850" s="4" t="s">
        <v>66</v>
      </c>
      <c r="BC850" s="4" t="s">
        <v>66</v>
      </c>
      <c r="BD850" s="4" t="s">
        <v>66</v>
      </c>
      <c r="BE850" s="4" t="s">
        <v>66</v>
      </c>
      <c r="BF850" s="4" t="s">
        <v>66</v>
      </c>
      <c r="BG850" s="4" t="s">
        <v>66</v>
      </c>
    </row>
    <row r="851" spans="1:59" ht="78.75" hidden="1" x14ac:dyDescent="0.25">
      <c r="A851" s="4" t="s">
        <v>1313</v>
      </c>
      <c r="B851" s="4" t="s">
        <v>3759</v>
      </c>
      <c r="C851" s="4" t="s">
        <v>3760</v>
      </c>
      <c r="D851" s="4" t="s">
        <v>3761</v>
      </c>
      <c r="E851" s="4" t="s">
        <v>3762</v>
      </c>
      <c r="F851" s="4" t="s">
        <v>3763</v>
      </c>
      <c r="G851" s="4" t="s">
        <v>59</v>
      </c>
      <c r="H851" s="4" t="s">
        <v>60</v>
      </c>
      <c r="I851" s="4" t="s">
        <v>61</v>
      </c>
      <c r="J851" s="16" t="s">
        <v>982</v>
      </c>
      <c r="K851" s="4" t="s">
        <v>3614</v>
      </c>
      <c r="L851" s="4" t="s">
        <v>3764</v>
      </c>
      <c r="M851" s="4" t="s">
        <v>64</v>
      </c>
      <c r="N851" s="5">
        <v>280</v>
      </c>
      <c r="O851" s="5">
        <v>283</v>
      </c>
      <c r="P851" s="5">
        <f t="shared" si="155"/>
        <v>72</v>
      </c>
      <c r="Q851" s="6">
        <f t="shared" si="161"/>
        <v>0.25441696113074203</v>
      </c>
      <c r="R851" s="7" t="str">
        <f t="shared" si="156"/>
        <v>Resultados inaceptables o inexistentes 0% - 59%</v>
      </c>
      <c r="S851" s="5">
        <v>81</v>
      </c>
      <c r="T851" s="8">
        <v>72</v>
      </c>
      <c r="U851" s="6">
        <f t="shared" si="162"/>
        <v>0.88888888888888884</v>
      </c>
      <c r="V851" s="7" t="str">
        <f t="shared" si="157"/>
        <v>Resultados aceptables 86%-100%</v>
      </c>
      <c r="W851" s="5">
        <v>78</v>
      </c>
      <c r="X851" s="4"/>
      <c r="Y851" s="6">
        <f t="shared" si="163"/>
        <v>0</v>
      </c>
      <c r="Z851" s="7" t="str">
        <f t="shared" si="158"/>
        <v>Resultados inaceptables o inexistentes 0% - 59%</v>
      </c>
      <c r="AA851" s="5">
        <v>55</v>
      </c>
      <c r="AB851" s="4"/>
      <c r="AC851" s="6">
        <f t="shared" si="164"/>
        <v>0</v>
      </c>
      <c r="AD851" s="7" t="str">
        <f t="shared" si="159"/>
        <v>Resultados inaceptables o inexistentes 0% - 59%</v>
      </c>
      <c r="AE851" s="5">
        <v>69</v>
      </c>
      <c r="AF851" s="4"/>
      <c r="AG851" s="6">
        <f t="shared" si="165"/>
        <v>0</v>
      </c>
      <c r="AH851" s="7" t="str">
        <f t="shared" si="160"/>
        <v>Resultados inaceptables o inexistentes 0% - 59%</v>
      </c>
      <c r="AI851" s="4" t="s">
        <v>3607</v>
      </c>
      <c r="AJ851" s="4" t="s">
        <v>3607</v>
      </c>
      <c r="AK851" s="4" t="s">
        <v>66</v>
      </c>
      <c r="AL851" s="4"/>
      <c r="AM851" s="4"/>
      <c r="AN851" s="4" t="s">
        <v>83</v>
      </c>
      <c r="AO851" s="4" t="s">
        <v>3765</v>
      </c>
      <c r="AP851" s="9"/>
      <c r="AQ851" s="4" t="s">
        <v>68</v>
      </c>
      <c r="AR851" s="4"/>
      <c r="AS851" s="4"/>
      <c r="AT851" s="4"/>
      <c r="AU851" s="4" t="s">
        <v>69</v>
      </c>
      <c r="AV851" s="15" t="s">
        <v>1227</v>
      </c>
      <c r="AW851" s="4" t="s">
        <v>1228</v>
      </c>
      <c r="AX851" s="4" t="s">
        <v>1258</v>
      </c>
      <c r="AY851" s="4" t="s">
        <v>896</v>
      </c>
      <c r="AZ851" s="4"/>
      <c r="BA851" s="4" t="s">
        <v>67</v>
      </c>
      <c r="BB851" s="4" t="s">
        <v>66</v>
      </c>
      <c r="BC851" s="4" t="s">
        <v>66</v>
      </c>
      <c r="BD851" s="4" t="s">
        <v>66</v>
      </c>
      <c r="BE851" s="4" t="s">
        <v>66</v>
      </c>
      <c r="BF851" s="4" t="s">
        <v>66</v>
      </c>
      <c r="BG851" s="4" t="s">
        <v>66</v>
      </c>
    </row>
    <row r="852" spans="1:59" ht="78.75" hidden="1" x14ac:dyDescent="0.25">
      <c r="A852" s="4" t="s">
        <v>1981</v>
      </c>
      <c r="B852" s="15" t="s">
        <v>3766</v>
      </c>
      <c r="C852" s="4" t="s">
        <v>3767</v>
      </c>
      <c r="D852" s="4" t="s">
        <v>3768</v>
      </c>
      <c r="E852" s="4" t="s">
        <v>3769</v>
      </c>
      <c r="F852" s="4" t="s">
        <v>3770</v>
      </c>
      <c r="G852" s="4" t="s">
        <v>59</v>
      </c>
      <c r="H852" s="4" t="s">
        <v>60</v>
      </c>
      <c r="I852" s="4" t="s">
        <v>61</v>
      </c>
      <c r="J852" s="16" t="s">
        <v>982</v>
      </c>
      <c r="K852" s="4" t="s">
        <v>3614</v>
      </c>
      <c r="L852" s="4" t="s">
        <v>3771</v>
      </c>
      <c r="M852" s="4" t="s">
        <v>3772</v>
      </c>
      <c r="N852" s="5">
        <v>0</v>
      </c>
      <c r="O852" s="5">
        <v>12</v>
      </c>
      <c r="P852" s="5">
        <f t="shared" si="155"/>
        <v>0</v>
      </c>
      <c r="Q852" s="6">
        <f t="shared" si="161"/>
        <v>0</v>
      </c>
      <c r="R852" s="7" t="str">
        <f t="shared" si="156"/>
        <v>Resultados inaceptables o inexistentes 0% - 59%</v>
      </c>
      <c r="S852" s="5">
        <v>3</v>
      </c>
      <c r="T852" s="8">
        <v>0</v>
      </c>
      <c r="U852" s="6">
        <f t="shared" si="162"/>
        <v>0</v>
      </c>
      <c r="V852" s="7" t="str">
        <f t="shared" si="157"/>
        <v>Resultados inaceptables o inexistentes 0% - 59%</v>
      </c>
      <c r="W852" s="5">
        <v>4</v>
      </c>
      <c r="X852" s="4"/>
      <c r="Y852" s="6">
        <f t="shared" si="163"/>
        <v>0</v>
      </c>
      <c r="Z852" s="7" t="str">
        <f t="shared" si="158"/>
        <v>Resultados inaceptables o inexistentes 0% - 59%</v>
      </c>
      <c r="AA852" s="5">
        <v>4</v>
      </c>
      <c r="AB852" s="4"/>
      <c r="AC852" s="6">
        <f t="shared" si="164"/>
        <v>0</v>
      </c>
      <c r="AD852" s="7" t="str">
        <f t="shared" si="159"/>
        <v>Resultados inaceptables o inexistentes 0% - 59%</v>
      </c>
      <c r="AE852" s="5">
        <v>1</v>
      </c>
      <c r="AF852" s="4"/>
      <c r="AG852" s="6">
        <f t="shared" si="165"/>
        <v>0</v>
      </c>
      <c r="AH852" s="7" t="str">
        <f t="shared" si="160"/>
        <v>Resultados inaceptables o inexistentes 0% - 59%</v>
      </c>
      <c r="AI852" s="4" t="s">
        <v>3607</v>
      </c>
      <c r="AJ852" s="4" t="s">
        <v>3607</v>
      </c>
      <c r="AK852" s="4" t="s">
        <v>66</v>
      </c>
      <c r="AL852" s="4"/>
      <c r="AM852" s="4"/>
      <c r="AN852" s="4" t="s">
        <v>67</v>
      </c>
      <c r="AO852" s="4"/>
      <c r="AP852" s="9" t="s">
        <v>3773</v>
      </c>
      <c r="AQ852" s="4" t="s">
        <v>68</v>
      </c>
      <c r="AR852" s="4"/>
      <c r="AS852" s="4"/>
      <c r="AT852" s="4"/>
      <c r="AU852" s="4" t="s">
        <v>69</v>
      </c>
      <c r="AV852" s="15" t="s">
        <v>1227</v>
      </c>
      <c r="AW852" s="4" t="s">
        <v>1228</v>
      </c>
      <c r="AX852" s="4" t="s">
        <v>1258</v>
      </c>
      <c r="AY852" s="4" t="s">
        <v>896</v>
      </c>
      <c r="AZ852" s="4"/>
      <c r="BA852" s="4" t="s">
        <v>67</v>
      </c>
      <c r="BB852" s="4" t="s">
        <v>66</v>
      </c>
      <c r="BC852" s="4" t="s">
        <v>66</v>
      </c>
      <c r="BD852" s="4" t="s">
        <v>66</v>
      </c>
      <c r="BE852" s="4" t="s">
        <v>66</v>
      </c>
      <c r="BF852" s="4" t="s">
        <v>66</v>
      </c>
      <c r="BG852" s="4" t="s">
        <v>66</v>
      </c>
    </row>
    <row r="853" spans="1:59" ht="94.5" hidden="1" x14ac:dyDescent="0.25">
      <c r="A853" s="4" t="s">
        <v>1987</v>
      </c>
      <c r="B853" s="4" t="s">
        <v>3774</v>
      </c>
      <c r="C853" s="4" t="s">
        <v>3775</v>
      </c>
      <c r="D853" s="4" t="s">
        <v>3776</v>
      </c>
      <c r="E853" s="4" t="s">
        <v>3777</v>
      </c>
      <c r="F853" s="4" t="s">
        <v>3778</v>
      </c>
      <c r="G853" s="4" t="s">
        <v>59</v>
      </c>
      <c r="H853" s="4" t="s">
        <v>60</v>
      </c>
      <c r="I853" s="4" t="s">
        <v>61</v>
      </c>
      <c r="J853" s="16" t="s">
        <v>982</v>
      </c>
      <c r="K853" s="4" t="s">
        <v>3614</v>
      </c>
      <c r="L853" s="4" t="s">
        <v>3779</v>
      </c>
      <c r="M853" s="4" t="s">
        <v>3780</v>
      </c>
      <c r="N853" s="5">
        <v>0</v>
      </c>
      <c r="O853" s="5">
        <v>12900</v>
      </c>
      <c r="P853" s="5">
        <f t="shared" si="155"/>
        <v>2763</v>
      </c>
      <c r="Q853" s="6">
        <f t="shared" si="161"/>
        <v>0.2141860465116279</v>
      </c>
      <c r="R853" s="7" t="str">
        <f t="shared" si="156"/>
        <v>Resultados inaceptables o inexistentes 0% - 59%</v>
      </c>
      <c r="S853" s="5">
        <v>3300</v>
      </c>
      <c r="T853" s="8">
        <v>2763</v>
      </c>
      <c r="U853" s="6">
        <f t="shared" si="162"/>
        <v>0.83727272727272728</v>
      </c>
      <c r="V853" s="7" t="str">
        <f t="shared" si="157"/>
        <v>Resultados por debajo de la aceptable 60%-85%</v>
      </c>
      <c r="W853" s="5">
        <v>3800</v>
      </c>
      <c r="X853" s="4"/>
      <c r="Y853" s="6">
        <f t="shared" si="163"/>
        <v>0</v>
      </c>
      <c r="Z853" s="7" t="str">
        <f t="shared" si="158"/>
        <v>Resultados inaceptables o inexistentes 0% - 59%</v>
      </c>
      <c r="AA853" s="5">
        <v>2800</v>
      </c>
      <c r="AB853" s="4"/>
      <c r="AC853" s="6">
        <f t="shared" si="164"/>
        <v>0</v>
      </c>
      <c r="AD853" s="7" t="str">
        <f t="shared" si="159"/>
        <v>Resultados inaceptables o inexistentes 0% - 59%</v>
      </c>
      <c r="AE853" s="5">
        <v>3000</v>
      </c>
      <c r="AF853" s="4"/>
      <c r="AG853" s="6">
        <f t="shared" si="165"/>
        <v>0</v>
      </c>
      <c r="AH853" s="7" t="str">
        <f t="shared" si="160"/>
        <v>Resultados inaceptables o inexistentes 0% - 59%</v>
      </c>
      <c r="AI853" s="4" t="s">
        <v>3607</v>
      </c>
      <c r="AJ853" s="4" t="s">
        <v>3607</v>
      </c>
      <c r="AK853" s="4" t="s">
        <v>66</v>
      </c>
      <c r="AL853" s="4"/>
      <c r="AM853" s="4"/>
      <c r="AN853" s="4" t="s">
        <v>83</v>
      </c>
      <c r="AO853" s="4" t="s">
        <v>3781</v>
      </c>
      <c r="AP853" s="9" t="s">
        <v>3782</v>
      </c>
      <c r="AQ853" s="4" t="s">
        <v>68</v>
      </c>
      <c r="AR853" s="4"/>
      <c r="AS853" s="4"/>
      <c r="AT853" s="4"/>
      <c r="AU853" s="4" t="s">
        <v>69</v>
      </c>
      <c r="AV853" s="15" t="s">
        <v>1227</v>
      </c>
      <c r="AW853" s="4" t="s">
        <v>1228</v>
      </c>
      <c r="AX853" s="4" t="s">
        <v>1258</v>
      </c>
      <c r="AY853" s="4" t="s">
        <v>896</v>
      </c>
      <c r="AZ853" s="4"/>
      <c r="BA853" s="4" t="s">
        <v>67</v>
      </c>
      <c r="BB853" s="4" t="s">
        <v>66</v>
      </c>
      <c r="BC853" s="4" t="s">
        <v>66</v>
      </c>
      <c r="BD853" s="4" t="s">
        <v>66</v>
      </c>
      <c r="BE853" s="4" t="s">
        <v>66</v>
      </c>
      <c r="BF853" s="4" t="s">
        <v>66</v>
      </c>
      <c r="BG853" s="4" t="s">
        <v>66</v>
      </c>
    </row>
    <row r="854" spans="1:59" ht="94.5" hidden="1" x14ac:dyDescent="0.25">
      <c r="A854" s="4" t="s">
        <v>1992</v>
      </c>
      <c r="B854" s="4" t="s">
        <v>3783</v>
      </c>
      <c r="C854" s="4" t="s">
        <v>3784</v>
      </c>
      <c r="D854" s="4" t="s">
        <v>3785</v>
      </c>
      <c r="E854" s="4" t="s">
        <v>3786</v>
      </c>
      <c r="F854" s="4" t="s">
        <v>3787</v>
      </c>
      <c r="G854" s="4" t="s">
        <v>59</v>
      </c>
      <c r="H854" s="4" t="s">
        <v>60</v>
      </c>
      <c r="I854" s="4" t="s">
        <v>61</v>
      </c>
      <c r="J854" s="16" t="s">
        <v>982</v>
      </c>
      <c r="K854" s="4" t="s">
        <v>3661</v>
      </c>
      <c r="L854" s="4" t="s">
        <v>3788</v>
      </c>
      <c r="M854" s="4" t="s">
        <v>3789</v>
      </c>
      <c r="N854" s="5">
        <v>687</v>
      </c>
      <c r="O854" s="5">
        <v>750</v>
      </c>
      <c r="P854" s="5">
        <f t="shared" si="155"/>
        <v>145</v>
      </c>
      <c r="Q854" s="6">
        <f t="shared" si="161"/>
        <v>0.19333333333333333</v>
      </c>
      <c r="R854" s="7" t="str">
        <f t="shared" si="156"/>
        <v>Resultados inaceptables o inexistentes 0% - 59%</v>
      </c>
      <c r="S854" s="5">
        <v>125</v>
      </c>
      <c r="T854" s="8">
        <v>145</v>
      </c>
      <c r="U854" s="6">
        <f t="shared" si="162"/>
        <v>1.1599999999999999</v>
      </c>
      <c r="V854" s="7" t="str">
        <f t="shared" si="157"/>
        <v>Resultados aceptables 86%-100%</v>
      </c>
      <c r="W854" s="5">
        <v>175</v>
      </c>
      <c r="X854" s="4"/>
      <c r="Y854" s="6">
        <f t="shared" si="163"/>
        <v>0</v>
      </c>
      <c r="Z854" s="7" t="str">
        <f t="shared" si="158"/>
        <v>Resultados inaceptables o inexistentes 0% - 59%</v>
      </c>
      <c r="AA854" s="5">
        <v>200</v>
      </c>
      <c r="AB854" s="4"/>
      <c r="AC854" s="6">
        <f t="shared" si="164"/>
        <v>0</v>
      </c>
      <c r="AD854" s="7" t="str">
        <f t="shared" si="159"/>
        <v>Resultados inaceptables o inexistentes 0% - 59%</v>
      </c>
      <c r="AE854" s="5">
        <v>250</v>
      </c>
      <c r="AF854" s="4"/>
      <c r="AG854" s="6">
        <f t="shared" si="165"/>
        <v>0</v>
      </c>
      <c r="AH854" s="7" t="str">
        <f t="shared" si="160"/>
        <v>Resultados inaceptables o inexistentes 0% - 59%</v>
      </c>
      <c r="AI854" s="4" t="s">
        <v>3607</v>
      </c>
      <c r="AJ854" s="4" t="s">
        <v>3607</v>
      </c>
      <c r="AK854" s="4" t="s">
        <v>66</v>
      </c>
      <c r="AL854" s="4"/>
      <c r="AM854" s="4"/>
      <c r="AN854" s="4" t="s">
        <v>83</v>
      </c>
      <c r="AO854" s="4" t="s">
        <v>3790</v>
      </c>
      <c r="AP854" s="9" t="s">
        <v>3791</v>
      </c>
      <c r="AQ854" s="4" t="s">
        <v>68</v>
      </c>
      <c r="AR854" s="4"/>
      <c r="AS854" s="4"/>
      <c r="AT854" s="4"/>
      <c r="AU854" s="4" t="s">
        <v>69</v>
      </c>
      <c r="AV854" s="15" t="s">
        <v>1227</v>
      </c>
      <c r="AW854" s="4" t="s">
        <v>1228</v>
      </c>
      <c r="AX854" s="4" t="s">
        <v>1258</v>
      </c>
      <c r="AY854" s="4" t="s">
        <v>896</v>
      </c>
      <c r="AZ854" s="4"/>
      <c r="BA854" s="4" t="s">
        <v>67</v>
      </c>
      <c r="BB854" s="4" t="s">
        <v>66</v>
      </c>
      <c r="BC854" s="4" t="s">
        <v>66</v>
      </c>
      <c r="BD854" s="4" t="s">
        <v>66</v>
      </c>
      <c r="BE854" s="4" t="s">
        <v>66</v>
      </c>
      <c r="BF854" s="4" t="s">
        <v>66</v>
      </c>
      <c r="BG854" s="4" t="s">
        <v>66</v>
      </c>
    </row>
    <row r="855" spans="1:59" ht="157.5" hidden="1" x14ac:dyDescent="0.25">
      <c r="A855" s="4" t="s">
        <v>1997</v>
      </c>
      <c r="B855" s="4" t="s">
        <v>3792</v>
      </c>
      <c r="C855" s="4" t="s">
        <v>3793</v>
      </c>
      <c r="D855" s="4" t="s">
        <v>3794</v>
      </c>
      <c r="E855" s="4" t="s">
        <v>3795</v>
      </c>
      <c r="F855" s="4" t="s">
        <v>3796</v>
      </c>
      <c r="G855" s="4" t="s">
        <v>59</v>
      </c>
      <c r="H855" s="4" t="s">
        <v>60</v>
      </c>
      <c r="I855" s="4" t="s">
        <v>61</v>
      </c>
      <c r="J855" s="16" t="s">
        <v>982</v>
      </c>
      <c r="K855" s="4" t="s">
        <v>3605</v>
      </c>
      <c r="L855" s="4" t="s">
        <v>3797</v>
      </c>
      <c r="M855" s="4" t="s">
        <v>1394</v>
      </c>
      <c r="N855" s="5">
        <v>0</v>
      </c>
      <c r="O855" s="5">
        <v>134</v>
      </c>
      <c r="P855" s="5">
        <f t="shared" si="155"/>
        <v>36</v>
      </c>
      <c r="Q855" s="6">
        <f t="shared" si="161"/>
        <v>0.26865671641791045</v>
      </c>
      <c r="R855" s="7" t="str">
        <f t="shared" si="156"/>
        <v>Resultados inaceptables o inexistentes 0% - 59%</v>
      </c>
      <c r="S855" s="5">
        <v>43</v>
      </c>
      <c r="T855" s="8">
        <v>36</v>
      </c>
      <c r="U855" s="6">
        <f t="shared" si="162"/>
        <v>0.83720930232558144</v>
      </c>
      <c r="V855" s="7" t="str">
        <f t="shared" si="157"/>
        <v>Resultados por debajo de la aceptable 60%-85%</v>
      </c>
      <c r="W855" s="5">
        <v>36</v>
      </c>
      <c r="X855" s="4"/>
      <c r="Y855" s="6">
        <f t="shared" si="163"/>
        <v>0</v>
      </c>
      <c r="Z855" s="7" t="str">
        <f t="shared" si="158"/>
        <v>Resultados inaceptables o inexistentes 0% - 59%</v>
      </c>
      <c r="AA855" s="5">
        <v>19</v>
      </c>
      <c r="AB855" s="4"/>
      <c r="AC855" s="6">
        <f t="shared" si="164"/>
        <v>0</v>
      </c>
      <c r="AD855" s="7" t="str">
        <f t="shared" si="159"/>
        <v>Resultados inaceptables o inexistentes 0% - 59%</v>
      </c>
      <c r="AE855" s="5">
        <v>36</v>
      </c>
      <c r="AF855" s="4"/>
      <c r="AG855" s="6">
        <f t="shared" si="165"/>
        <v>0</v>
      </c>
      <c r="AH855" s="7" t="str">
        <f t="shared" si="160"/>
        <v>Resultados inaceptables o inexistentes 0% - 59%</v>
      </c>
      <c r="AI855" s="4" t="s">
        <v>3607</v>
      </c>
      <c r="AJ855" s="4" t="s">
        <v>3607</v>
      </c>
      <c r="AK855" s="4" t="s">
        <v>66</v>
      </c>
      <c r="AL855" s="4" t="s">
        <v>815</v>
      </c>
      <c r="AM855" s="4" t="s">
        <v>812</v>
      </c>
      <c r="AN855" s="4" t="s">
        <v>83</v>
      </c>
      <c r="AO855" s="4" t="s">
        <v>3798</v>
      </c>
      <c r="AP855" s="9" t="s">
        <v>3799</v>
      </c>
      <c r="AQ855" s="4" t="s">
        <v>68</v>
      </c>
      <c r="AR855" s="4"/>
      <c r="AS855" s="4"/>
      <c r="AT855" s="4"/>
      <c r="AU855" s="4" t="s">
        <v>69</v>
      </c>
      <c r="AV855" s="15" t="s">
        <v>1227</v>
      </c>
      <c r="AW855" s="4" t="s">
        <v>1228</v>
      </c>
      <c r="AX855" s="4" t="s">
        <v>1258</v>
      </c>
      <c r="AY855" s="4" t="s">
        <v>896</v>
      </c>
      <c r="AZ855" s="4"/>
      <c r="BA855" s="4" t="s">
        <v>67</v>
      </c>
      <c r="BB855" s="4" t="s">
        <v>66</v>
      </c>
      <c r="BC855" s="4" t="s">
        <v>66</v>
      </c>
      <c r="BD855" s="4" t="s">
        <v>66</v>
      </c>
      <c r="BE855" s="4" t="s">
        <v>66</v>
      </c>
      <c r="BF855" s="4" t="s">
        <v>66</v>
      </c>
      <c r="BG855" s="4" t="s">
        <v>66</v>
      </c>
    </row>
    <row r="856" spans="1:59" ht="78.75" hidden="1" x14ac:dyDescent="0.25">
      <c r="A856" s="4" t="s">
        <v>2003</v>
      </c>
      <c r="B856" s="4" t="s">
        <v>3800</v>
      </c>
      <c r="C856" s="4" t="s">
        <v>3801</v>
      </c>
      <c r="D856" s="4" t="s">
        <v>3802</v>
      </c>
      <c r="E856" s="4" t="s">
        <v>3803</v>
      </c>
      <c r="F856" s="4" t="s">
        <v>3804</v>
      </c>
      <c r="G856" s="4" t="s">
        <v>59</v>
      </c>
      <c r="H856" s="4" t="s">
        <v>60</v>
      </c>
      <c r="I856" s="4" t="s">
        <v>61</v>
      </c>
      <c r="J856" s="16" t="s">
        <v>982</v>
      </c>
      <c r="K856" s="4" t="s">
        <v>3614</v>
      </c>
      <c r="L856" s="4" t="s">
        <v>3805</v>
      </c>
      <c r="M856" s="4" t="s">
        <v>3216</v>
      </c>
      <c r="N856" s="5">
        <v>0</v>
      </c>
      <c r="O856" s="5">
        <v>1</v>
      </c>
      <c r="P856" s="5">
        <f t="shared" si="155"/>
        <v>0</v>
      </c>
      <c r="Q856" s="6">
        <f t="shared" si="161"/>
        <v>0</v>
      </c>
      <c r="R856" s="7" t="str">
        <f t="shared" si="156"/>
        <v>Resultados inaceptables o inexistentes 0% - 59%</v>
      </c>
      <c r="S856" s="5">
        <v>0</v>
      </c>
      <c r="T856" s="8">
        <v>0</v>
      </c>
      <c r="U856" s="6" t="e">
        <f t="shared" si="162"/>
        <v>#DIV/0!</v>
      </c>
      <c r="V856" s="7" t="e">
        <f t="shared" si="157"/>
        <v>#DIV/0!</v>
      </c>
      <c r="W856" s="5">
        <v>1</v>
      </c>
      <c r="X856" s="4"/>
      <c r="Y856" s="6">
        <f t="shared" si="163"/>
        <v>0</v>
      </c>
      <c r="Z856" s="7" t="str">
        <f t="shared" si="158"/>
        <v>Resultados inaceptables o inexistentes 0% - 59%</v>
      </c>
      <c r="AA856" s="5">
        <v>0</v>
      </c>
      <c r="AB856" s="4"/>
      <c r="AC856" s="6" t="e">
        <f t="shared" si="164"/>
        <v>#DIV/0!</v>
      </c>
      <c r="AD856" s="7" t="e">
        <f t="shared" si="159"/>
        <v>#DIV/0!</v>
      </c>
      <c r="AE856" s="5">
        <v>0</v>
      </c>
      <c r="AF856" s="4"/>
      <c r="AG856" s="6" t="e">
        <f t="shared" si="165"/>
        <v>#DIV/0!</v>
      </c>
      <c r="AH856" s="7" t="e">
        <f t="shared" si="160"/>
        <v>#DIV/0!</v>
      </c>
      <c r="AI856" s="4" t="s">
        <v>3607</v>
      </c>
      <c r="AJ856" s="4" t="s">
        <v>3607</v>
      </c>
      <c r="AK856" s="4" t="s">
        <v>66</v>
      </c>
      <c r="AL856" s="4"/>
      <c r="AM856" s="4"/>
      <c r="AN856" s="4" t="s">
        <v>67</v>
      </c>
      <c r="AO856" s="4"/>
      <c r="AP856" s="9"/>
      <c r="AQ856" s="4" t="s">
        <v>68</v>
      </c>
      <c r="AR856" s="4"/>
      <c r="AS856" s="4"/>
      <c r="AT856" s="4"/>
      <c r="AU856" s="4" t="s">
        <v>69</v>
      </c>
      <c r="AV856" s="15" t="s">
        <v>1227</v>
      </c>
      <c r="AW856" s="4" t="s">
        <v>1228</v>
      </c>
      <c r="AX856" s="4" t="s">
        <v>1258</v>
      </c>
      <c r="AY856" s="4" t="s">
        <v>896</v>
      </c>
      <c r="AZ856" s="4"/>
      <c r="BA856" s="4" t="s">
        <v>67</v>
      </c>
      <c r="BB856" s="4" t="s">
        <v>66</v>
      </c>
      <c r="BC856" s="4" t="s">
        <v>66</v>
      </c>
      <c r="BD856" s="4" t="s">
        <v>66</v>
      </c>
      <c r="BE856" s="4" t="s">
        <v>66</v>
      </c>
      <c r="BF856" s="4" t="s">
        <v>66</v>
      </c>
      <c r="BG856" s="4" t="s">
        <v>66</v>
      </c>
    </row>
    <row r="857" spans="1:59" ht="157.5" hidden="1" x14ac:dyDescent="0.25">
      <c r="A857" s="4" t="s">
        <v>2008</v>
      </c>
      <c r="B857" s="15" t="s">
        <v>3806</v>
      </c>
      <c r="C857" s="4" t="s">
        <v>3807</v>
      </c>
      <c r="D857" s="4" t="s">
        <v>3808</v>
      </c>
      <c r="E857" s="4" t="s">
        <v>3809</v>
      </c>
      <c r="F857" s="4" t="s">
        <v>3810</v>
      </c>
      <c r="G857" s="4" t="s">
        <v>59</v>
      </c>
      <c r="H857" s="4" t="s">
        <v>60</v>
      </c>
      <c r="I857" s="4" t="s">
        <v>61</v>
      </c>
      <c r="J857" s="16" t="s">
        <v>982</v>
      </c>
      <c r="K857" s="4" t="s">
        <v>3614</v>
      </c>
      <c r="L857" s="4" t="s">
        <v>3811</v>
      </c>
      <c r="M857" s="4" t="s">
        <v>3812</v>
      </c>
      <c r="N857" s="5">
        <v>0</v>
      </c>
      <c r="O857" s="5">
        <v>1</v>
      </c>
      <c r="P857" s="5">
        <f t="shared" si="155"/>
        <v>0</v>
      </c>
      <c r="Q857" s="6">
        <f t="shared" si="161"/>
        <v>0</v>
      </c>
      <c r="R857" s="7" t="str">
        <f t="shared" si="156"/>
        <v>Resultados inaceptables o inexistentes 0% - 59%</v>
      </c>
      <c r="S857" s="5">
        <v>0</v>
      </c>
      <c r="T857" s="8">
        <v>0</v>
      </c>
      <c r="U857" s="6" t="e">
        <f t="shared" si="162"/>
        <v>#DIV/0!</v>
      </c>
      <c r="V857" s="7" t="e">
        <f t="shared" si="157"/>
        <v>#DIV/0!</v>
      </c>
      <c r="W857" s="5">
        <v>0</v>
      </c>
      <c r="X857" s="4"/>
      <c r="Y857" s="6" t="e">
        <f t="shared" si="163"/>
        <v>#DIV/0!</v>
      </c>
      <c r="Z857" s="7" t="e">
        <f t="shared" si="158"/>
        <v>#DIV/0!</v>
      </c>
      <c r="AA857" s="5">
        <v>0</v>
      </c>
      <c r="AB857" s="4"/>
      <c r="AC857" s="6" t="e">
        <f t="shared" si="164"/>
        <v>#DIV/0!</v>
      </c>
      <c r="AD857" s="7" t="e">
        <f t="shared" si="159"/>
        <v>#DIV/0!</v>
      </c>
      <c r="AE857" s="5">
        <v>1</v>
      </c>
      <c r="AF857" s="4"/>
      <c r="AG857" s="6">
        <f t="shared" si="165"/>
        <v>0</v>
      </c>
      <c r="AH857" s="7" t="str">
        <f t="shared" si="160"/>
        <v>Resultados inaceptables o inexistentes 0% - 59%</v>
      </c>
      <c r="AI857" s="4" t="s">
        <v>3607</v>
      </c>
      <c r="AJ857" s="4" t="s">
        <v>3607</v>
      </c>
      <c r="AK857" s="4" t="s">
        <v>66</v>
      </c>
      <c r="AL857" s="4"/>
      <c r="AM857" s="4" t="s">
        <v>812</v>
      </c>
      <c r="AN857" s="4" t="s">
        <v>67</v>
      </c>
      <c r="AO857" s="4"/>
      <c r="AP857" s="9"/>
      <c r="AQ857" s="4" t="s">
        <v>68</v>
      </c>
      <c r="AR857" s="4"/>
      <c r="AS857" s="4"/>
      <c r="AT857" s="4"/>
      <c r="AU857" s="4" t="s">
        <v>69</v>
      </c>
      <c r="AV857" s="15" t="s">
        <v>1227</v>
      </c>
      <c r="AW857" s="4" t="s">
        <v>1228</v>
      </c>
      <c r="AX857" s="4" t="s">
        <v>1258</v>
      </c>
      <c r="AY857" s="4" t="s">
        <v>896</v>
      </c>
      <c r="AZ857" s="4"/>
      <c r="BA857" s="4" t="s">
        <v>67</v>
      </c>
      <c r="BB857" s="4" t="s">
        <v>66</v>
      </c>
      <c r="BC857" s="4" t="s">
        <v>66</v>
      </c>
      <c r="BD857" s="4" t="s">
        <v>66</v>
      </c>
      <c r="BE857" s="4" t="s">
        <v>66</v>
      </c>
      <c r="BF857" s="4" t="s">
        <v>66</v>
      </c>
      <c r="BG857" s="4" t="s">
        <v>66</v>
      </c>
    </row>
  </sheetData>
  <autoFilter ref="A1:BG857" xr:uid="{8558D992-A21D-4B0D-A32D-1F5A4A56C059}">
    <filterColumn colId="34">
      <filters>
        <filter val="Dirección General de Informática y Comunicaciones"/>
      </filters>
    </filterColumn>
    <sortState xmlns:xlrd2="http://schemas.microsoft.com/office/spreadsheetml/2017/richdata2" ref="A2:BG857">
      <sortCondition ref="AX1:AX857"/>
    </sortState>
  </autoFilter>
  <conditionalFormatting sqref="Q2:Q242">
    <cfRule type="cellIs" dxfId="49" priority="34" operator="between">
      <formula>0</formula>
      <formula>0.59</formula>
    </cfRule>
  </conditionalFormatting>
  <conditionalFormatting sqref="Q2:Q279">
    <cfRule type="cellIs" dxfId="48" priority="33" operator="between">
      <formula>0.6</formula>
      <formula>0.85</formula>
    </cfRule>
    <cfRule type="cellIs" dxfId="47" priority="32" operator="between">
      <formula>0.86</formula>
      <formula>1</formula>
    </cfRule>
  </conditionalFormatting>
  <conditionalFormatting sqref="Q2:Q857">
    <cfRule type="cellIs" dxfId="46" priority="6" operator="greaterThan">
      <formula>1</formula>
    </cfRule>
  </conditionalFormatting>
  <conditionalFormatting sqref="Q243:Q857">
    <cfRule type="cellIs" dxfId="45" priority="5" operator="between">
      <formula>0</formula>
      <formula>0.59</formula>
    </cfRule>
  </conditionalFormatting>
  <conditionalFormatting sqref="Q280:Q857">
    <cfRule type="cellIs" dxfId="44" priority="3" operator="between">
      <formula>0.86</formula>
      <formula>1</formula>
    </cfRule>
    <cfRule type="cellIs" dxfId="43" priority="4" operator="between">
      <formula>0.6</formula>
      <formula>0.85</formula>
    </cfRule>
  </conditionalFormatting>
  <conditionalFormatting sqref="U2:U62 Y2:Y62 AC2:AC62 AG2:AG62">
    <cfRule type="cellIs" dxfId="42" priority="50" operator="between">
      <formula>0</formula>
      <formula>0.59</formula>
    </cfRule>
    <cfRule type="cellIs" dxfId="41" priority="49" operator="between">
      <formula>0.6</formula>
      <formula>0.85</formula>
    </cfRule>
  </conditionalFormatting>
  <conditionalFormatting sqref="U2:U415 Y2:Y415 AC2:AC415 AG2:AG415">
    <cfRule type="cellIs" dxfId="40" priority="27" operator="between">
      <formula>0.86</formula>
      <formula>1</formula>
    </cfRule>
  </conditionalFormatting>
  <conditionalFormatting sqref="U2:U857 Y2:Y857 AC2:AC857 AG2:AG857">
    <cfRule type="cellIs" dxfId="39" priority="2" operator="greaterThan">
      <formula>1</formula>
    </cfRule>
  </conditionalFormatting>
  <conditionalFormatting sqref="U58:U67 Y58:Y67 AC58:AC67 AG58:AG67">
    <cfRule type="cellIs" dxfId="38" priority="47" operator="between">
      <formula>0.6</formula>
      <formula>0.85</formula>
    </cfRule>
    <cfRule type="cellIs" dxfId="37" priority="48" operator="between">
      <formula>0</formula>
      <formula>0.59</formula>
    </cfRule>
  </conditionalFormatting>
  <conditionalFormatting sqref="U63:U102 Y63:Y102 AC63:AC102 AG63:AG102">
    <cfRule type="cellIs" dxfId="36" priority="45" operator="between">
      <formula>0.6</formula>
      <formula>0.85</formula>
    </cfRule>
    <cfRule type="cellIs" dxfId="35" priority="46" operator="between">
      <formula>0</formula>
      <formula>0.59</formula>
    </cfRule>
  </conditionalFormatting>
  <conditionalFormatting sqref="U100:U114 Y100:Y114 AC100:AC114 AG100:AG114">
    <cfRule type="cellIs" dxfId="34" priority="44" operator="between">
      <formula>0</formula>
      <formula>0.59</formula>
    </cfRule>
    <cfRule type="cellIs" dxfId="33" priority="43" operator="between">
      <formula>0.6</formula>
      <formula>0.85</formula>
    </cfRule>
  </conditionalFormatting>
  <conditionalFormatting sqref="U103:U122 Y103:Y122 AC103:AC122 AG103:AG122">
    <cfRule type="cellIs" dxfId="32" priority="42" operator="between">
      <formula>0</formula>
      <formula>0.59</formula>
    </cfRule>
    <cfRule type="cellIs" dxfId="31" priority="41" operator="between">
      <formula>0.6</formula>
      <formula>0.85</formula>
    </cfRule>
  </conditionalFormatting>
  <conditionalFormatting sqref="U115:U141 Y115:Y141 AC115:AC141 AG115:AG141">
    <cfRule type="cellIs" dxfId="30" priority="40" operator="between">
      <formula>0</formula>
      <formula>0.59</formula>
    </cfRule>
    <cfRule type="cellIs" dxfId="29" priority="39" operator="between">
      <formula>0.6</formula>
      <formula>0.85</formula>
    </cfRule>
  </conditionalFormatting>
  <conditionalFormatting sqref="U132:U173 Y132:Y173 AC132:AC173 AG132:AG173">
    <cfRule type="cellIs" dxfId="28" priority="37" operator="between">
      <formula>0.6</formula>
      <formula>0.85</formula>
    </cfRule>
    <cfRule type="cellIs" dxfId="27" priority="38" operator="between">
      <formula>0</formula>
      <formula>0.59</formula>
    </cfRule>
  </conditionalFormatting>
  <conditionalFormatting sqref="U164:U242 Y164:Y242 AC164:AC242 AG164:AG242">
    <cfRule type="cellIs" dxfId="26" priority="36" operator="between">
      <formula>0</formula>
      <formula>0.59</formula>
    </cfRule>
    <cfRule type="cellIs" dxfId="25" priority="35" operator="between">
      <formula>0.6</formula>
      <formula>0.85</formula>
    </cfRule>
  </conditionalFormatting>
  <conditionalFormatting sqref="U175:U349 Y175:Y349 AC175:AC349 AG175:AG349">
    <cfRule type="cellIs" dxfId="24" priority="31" operator="between">
      <formula>0</formula>
      <formula>0.59</formula>
    </cfRule>
    <cfRule type="cellIs" dxfId="23" priority="30" operator="between">
      <formula>0.6</formula>
      <formula>0.85</formula>
    </cfRule>
  </conditionalFormatting>
  <conditionalFormatting sqref="U305:U415 Y305:Y415 AC305:AC415 AG305:AG415">
    <cfRule type="cellIs" dxfId="22" priority="29" operator="between">
      <formula>0</formula>
      <formula>0.59</formula>
    </cfRule>
    <cfRule type="cellIs" dxfId="21" priority="28" operator="between">
      <formula>0.6</formula>
      <formula>0.85</formula>
    </cfRule>
  </conditionalFormatting>
  <conditionalFormatting sqref="U368:U430 Y368:Y430 AC368:AC430 AG368:AG430">
    <cfRule type="cellIs" dxfId="20" priority="26" operator="between">
      <formula>0</formula>
      <formula>0.59</formula>
    </cfRule>
    <cfRule type="cellIs" dxfId="19" priority="25" operator="between">
      <formula>0.6</formula>
      <formula>0.85</formula>
    </cfRule>
  </conditionalFormatting>
  <conditionalFormatting sqref="U416:U502 Y416:Y502 AC416:AC502 AG416:AG502">
    <cfRule type="cellIs" dxfId="18" priority="24" operator="between">
      <formula>0</formula>
      <formula>0.59</formula>
    </cfRule>
    <cfRule type="cellIs" dxfId="17" priority="23" operator="between">
      <formula>0.6</formula>
      <formula>0.85</formula>
    </cfRule>
  </conditionalFormatting>
  <conditionalFormatting sqref="U416:U857 Y416:Y857 AC416:AC857 AG416:AG857">
    <cfRule type="cellIs" dxfId="16" priority="1" operator="between">
      <formula>0.86</formula>
      <formula>1</formula>
    </cfRule>
  </conditionalFormatting>
  <conditionalFormatting sqref="U431:U622 Y431:Y622 AC431:AC622 AG431:AG622">
    <cfRule type="cellIs" dxfId="15" priority="22" operator="between">
      <formula>0</formula>
      <formula>0.59</formula>
    </cfRule>
    <cfRule type="cellIs" dxfId="14" priority="21" operator="between">
      <formula>0.6</formula>
      <formula>0.85</formula>
    </cfRule>
  </conditionalFormatting>
  <conditionalFormatting sqref="U580:U648 Y580:Y648 AC580:AC648 AG580:AG648">
    <cfRule type="cellIs" dxfId="13" priority="20" operator="between">
      <formula>0</formula>
      <formula>0.59</formula>
    </cfRule>
    <cfRule type="cellIs" dxfId="12" priority="19" operator="between">
      <formula>0.6</formula>
      <formula>0.85</formula>
    </cfRule>
  </conditionalFormatting>
  <conditionalFormatting sqref="U631:U685 Y631:Y685 AC631:AC685 AG631:AG685">
    <cfRule type="cellIs" dxfId="11" priority="18" operator="between">
      <formula>0</formula>
      <formula>0.59</formula>
    </cfRule>
    <cfRule type="cellIs" dxfId="10" priority="17" operator="between">
      <formula>0.6</formula>
      <formula>0.85</formula>
    </cfRule>
  </conditionalFormatting>
  <conditionalFormatting sqref="U649:U693 Y649:Y693 AC649:AC693 AG649:AG693">
    <cfRule type="cellIs" dxfId="9" priority="16" operator="between">
      <formula>0</formula>
      <formula>0.59</formula>
    </cfRule>
    <cfRule type="cellIs" dxfId="8" priority="15" operator="between">
      <formula>0.6</formula>
      <formula>0.85</formula>
    </cfRule>
  </conditionalFormatting>
  <conditionalFormatting sqref="U693:U752 Y693:Y752 AC693:AC752 AG693:AG752">
    <cfRule type="cellIs" dxfId="7" priority="14" operator="between">
      <formula>0</formula>
      <formula>0.59</formula>
    </cfRule>
  </conditionalFormatting>
  <conditionalFormatting sqref="U694:U752 Y694:Y752 AC694:AC752 AG694:AG752">
    <cfRule type="cellIs" dxfId="6" priority="13" operator="between">
      <formula>0.6</formula>
      <formula>0.85</formula>
    </cfRule>
  </conditionalFormatting>
  <conditionalFormatting sqref="U747:U794 Y747:Y794 AC747:AC794 AG747:AG794">
    <cfRule type="cellIs" dxfId="5" priority="12" operator="between">
      <formula>0</formula>
      <formula>0.59</formula>
    </cfRule>
  </conditionalFormatting>
  <conditionalFormatting sqref="U752:U794 Y752:Y794 AC752:AC794 AG752:AG794">
    <cfRule type="cellIs" dxfId="4" priority="11" operator="between">
      <formula>0.6</formula>
      <formula>0.85</formula>
    </cfRule>
  </conditionalFormatting>
  <conditionalFormatting sqref="U775:U815 Y775:Y815 AC775:AC815 AG775:AG815">
    <cfRule type="cellIs" dxfId="3" priority="10" operator="between">
      <formula>0</formula>
      <formula>0.59</formula>
    </cfRule>
    <cfRule type="cellIs" dxfId="2" priority="9" operator="between">
      <formula>0.6</formula>
      <formula>0.85</formula>
    </cfRule>
  </conditionalFormatting>
  <conditionalFormatting sqref="U795:U857 Y795:Y857 AC795:AC857 AG795:AG857">
    <cfRule type="cellIs" dxfId="1" priority="7" operator="between">
      <formula>0.6</formula>
      <formula>0.85</formula>
    </cfRule>
    <cfRule type="cellIs" dxfId="0" priority="8" operator="between">
      <formula>0</formula>
      <formula>0.59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 TRIM</vt:lpstr>
      <vt:lpstr>METAS PMD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Lucero Ivone Moreno Saenz</dc:creator>
  <cp:lastModifiedBy>Selma Macias</cp:lastModifiedBy>
  <cp:lastPrinted>2025-07-22T15:39:46Z</cp:lastPrinted>
  <dcterms:created xsi:type="dcterms:W3CDTF">2025-04-08T16:11:39Z</dcterms:created>
  <dcterms:modified xsi:type="dcterms:W3CDTF">2025-07-22T15:40:09Z</dcterms:modified>
</cp:coreProperties>
</file>